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AMELI RAMESH\Desktop\"/>
    </mc:Choice>
  </mc:AlternateContent>
  <xr:revisionPtr revIDLastSave="0" documentId="13_ncr:1_{77C76DD2-62C5-4ED2-A215-738D44AF3840}" xr6:coauthVersionLast="47" xr6:coauthVersionMax="47" xr10:uidLastSave="{00000000-0000-0000-0000-000000000000}"/>
  <bookViews>
    <workbookView xWindow="-110" yWindow="-110" windowWidth="19420" windowHeight="10420" activeTab="3" xr2:uid="{8975C0AB-DEA5-412B-8DBF-A1107A2E6472}"/>
  </bookViews>
  <sheets>
    <sheet name="EXTRACTED INFO" sheetId="1" r:id="rId1"/>
    <sheet name="Dash Board" sheetId="15" r:id="rId2"/>
    <sheet name="1) 2018 offer acceptance(dept)" sheetId="3" r:id="rId3"/>
    <sheet name="2) Year wise performace " sheetId="25" r:id="rId4"/>
  </sheets>
  <externalReferences>
    <externalReference r:id="rId5"/>
  </externalReferences>
  <definedNames>
    <definedName name="_xlnm._FilterDatabase" localSheetId="2" hidden="1">'1) 2018 offer acceptance(dept)'!$A$1:$A$43</definedName>
    <definedName name="_xlnm._FilterDatabase" localSheetId="0" hidden="1">'EXTRACTED INFO'!$I$1:$I$4960</definedName>
    <definedName name="_xlcn.WorksheetConnection_2CampusCandidateA1N49601" hidden="1">'[1]2) Campus Candidate'!$A$1:$N$4960</definedName>
    <definedName name="_xlcn.WorksheetConnection_BuckmanP21.xlsxTable21" hidden="1">Table2[]</definedName>
    <definedName name="_xlcn.WorksheetConnection_BuckmanP21.xlsxTable31" hidden="1">Table3[]</definedName>
  </definedNames>
  <calcPr calcId="191029"/>
  <pivotCaches>
    <pivotCache cacheId="0" r:id="rId6"/>
    <pivotCache cacheId="4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Buckman P2 1.xlsx!Table3"/>
          <x15:modelTable id="Table2" name="Table2" connection="WorksheetConnection_Buckman P2 1.xlsx!Table2"/>
          <x15:modelTable id="Range" name="Range" connection="WorksheetConnection_2) Campus Candidate!$A$1:$N$4960"/>
        </x15:modelTables>
      </x15:dataModel>
    </ext>
  </extLst>
</workbook>
</file>

<file path=xl/calcChain.xml><?xml version="1.0" encoding="utf-8"?>
<calcChain xmlns="http://schemas.openxmlformats.org/spreadsheetml/2006/main">
  <c r="H12" i="3" l="1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N4877" i="1"/>
  <c r="N4876" i="1"/>
  <c r="N4875" i="1"/>
  <c r="N4874" i="1"/>
  <c r="N4873" i="1"/>
  <c r="N4872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47" i="1"/>
  <c r="N4846" i="1"/>
  <c r="N4845" i="1"/>
  <c r="N4844" i="1"/>
  <c r="N4843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N4780" i="1"/>
  <c r="N4779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50" i="1"/>
  <c r="N4749" i="1"/>
  <c r="N4748" i="1"/>
  <c r="N4747" i="1"/>
  <c r="N4746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N4683" i="1"/>
  <c r="N4682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53" i="1"/>
  <c r="N4652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N4586" i="1"/>
  <c r="N4585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56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N4489" i="1"/>
  <c r="N4488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59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N4392" i="1"/>
  <c r="N4391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62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7" i="1"/>
  <c r="N4196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L3349" i="1"/>
  <c r="J3349" i="1"/>
  <c r="K3349" i="1" s="1"/>
  <c r="M3349" i="1" s="1"/>
  <c r="N3348" i="1"/>
  <c r="N3347" i="1"/>
  <c r="L3347" i="1"/>
  <c r="J3347" i="1"/>
  <c r="K3347" i="1" s="1"/>
  <c r="M3347" i="1" s="1"/>
  <c r="N3346" i="1"/>
  <c r="L3346" i="1"/>
  <c r="J3346" i="1"/>
  <c r="K3346" i="1" s="1"/>
  <c r="M3346" i="1" s="1"/>
  <c r="N3345" i="1"/>
  <c r="L3345" i="1"/>
  <c r="J3345" i="1"/>
  <c r="K3345" i="1" s="1"/>
  <c r="M3345" i="1" s="1"/>
  <c r="N3344" i="1"/>
  <c r="L3344" i="1"/>
  <c r="J3344" i="1"/>
  <c r="K3344" i="1" s="1"/>
  <c r="M3344" i="1" s="1"/>
  <c r="N3343" i="1"/>
  <c r="L3343" i="1"/>
  <c r="J3343" i="1"/>
  <c r="K3343" i="1" s="1"/>
  <c r="M3343" i="1" s="1"/>
  <c r="N3342" i="1"/>
  <c r="N3341" i="1"/>
  <c r="N3340" i="1"/>
  <c r="N3339" i="1"/>
  <c r="N3338" i="1"/>
  <c r="L3338" i="1"/>
  <c r="J3338" i="1"/>
  <c r="K3338" i="1" s="1"/>
  <c r="M3338" i="1" s="1"/>
  <c r="N3337" i="1"/>
  <c r="L3337" i="1"/>
  <c r="J3337" i="1"/>
  <c r="K3337" i="1" s="1"/>
  <c r="M3337" i="1" s="1"/>
  <c r="N3336" i="1"/>
  <c r="L3336" i="1"/>
  <c r="J3336" i="1"/>
  <c r="K3336" i="1" s="1"/>
  <c r="M3336" i="1" s="1"/>
  <c r="N3335" i="1"/>
  <c r="L3335" i="1"/>
  <c r="J3335" i="1"/>
  <c r="K3335" i="1" s="1"/>
  <c r="M3335" i="1" s="1"/>
  <c r="N3334" i="1"/>
  <c r="L3334" i="1"/>
  <c r="J3334" i="1"/>
  <c r="K3334" i="1" s="1"/>
  <c r="M3334" i="1" s="1"/>
  <c r="N3333" i="1"/>
  <c r="L3333" i="1"/>
  <c r="J3333" i="1"/>
  <c r="K3333" i="1" s="1"/>
  <c r="M3333" i="1" s="1"/>
  <c r="N3332" i="1"/>
  <c r="L3332" i="1"/>
  <c r="J3332" i="1"/>
  <c r="K3332" i="1" s="1"/>
  <c r="M3332" i="1" s="1"/>
  <c r="N3331" i="1"/>
  <c r="L3331" i="1"/>
  <c r="J3331" i="1"/>
  <c r="K3331" i="1" s="1"/>
  <c r="M3331" i="1" s="1"/>
  <c r="N3330" i="1"/>
  <c r="L3330" i="1"/>
  <c r="J3330" i="1"/>
  <c r="K3330" i="1" s="1"/>
  <c r="M3330" i="1" s="1"/>
  <c r="N3329" i="1"/>
  <c r="L3329" i="1"/>
  <c r="J3329" i="1"/>
  <c r="K3329" i="1" s="1"/>
  <c r="M3329" i="1" s="1"/>
  <c r="N3328" i="1"/>
  <c r="L3328" i="1"/>
  <c r="J3328" i="1"/>
  <c r="K3328" i="1" s="1"/>
  <c r="M3328" i="1" s="1"/>
  <c r="N3327" i="1"/>
  <c r="L3327" i="1"/>
  <c r="J3327" i="1"/>
  <c r="K3327" i="1" s="1"/>
  <c r="M3327" i="1" s="1"/>
  <c r="N3326" i="1"/>
  <c r="L3326" i="1"/>
  <c r="J3326" i="1"/>
  <c r="K3326" i="1" s="1"/>
  <c r="M3326" i="1" s="1"/>
  <c r="N3325" i="1"/>
  <c r="L3325" i="1"/>
  <c r="J3325" i="1"/>
  <c r="K3325" i="1" s="1"/>
  <c r="M3325" i="1" s="1"/>
  <c r="N3324" i="1"/>
  <c r="L3324" i="1"/>
  <c r="J3324" i="1"/>
  <c r="K3324" i="1" s="1"/>
  <c r="M3324" i="1" s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L2598" i="1"/>
  <c r="J2598" i="1"/>
  <c r="K2598" i="1" s="1"/>
  <c r="M2598" i="1" s="1"/>
  <c r="N2597" i="1"/>
  <c r="L2597" i="1"/>
  <c r="J2597" i="1"/>
  <c r="K2597" i="1" s="1"/>
  <c r="M2597" i="1" s="1"/>
  <c r="N2596" i="1"/>
  <c r="L2596" i="1"/>
  <c r="J2596" i="1"/>
  <c r="K2596" i="1" s="1"/>
  <c r="M2596" i="1" s="1"/>
  <c r="N2595" i="1"/>
  <c r="L2595" i="1"/>
  <c r="J2595" i="1"/>
  <c r="K2595" i="1" s="1"/>
  <c r="M2595" i="1" s="1"/>
  <c r="N2594" i="1"/>
  <c r="L2594" i="1"/>
  <c r="J2594" i="1"/>
  <c r="K2594" i="1" s="1"/>
  <c r="M2594" i="1" s="1"/>
  <c r="N2593" i="1"/>
  <c r="N2592" i="1"/>
  <c r="L2592" i="1"/>
  <c r="J2592" i="1"/>
  <c r="K2592" i="1" s="1"/>
  <c r="M2592" i="1" s="1"/>
  <c r="N2591" i="1"/>
  <c r="L2591" i="1"/>
  <c r="J2591" i="1"/>
  <c r="K2591" i="1" s="1"/>
  <c r="M2591" i="1" s="1"/>
  <c r="N2590" i="1"/>
  <c r="L2590" i="1"/>
  <c r="J2590" i="1"/>
  <c r="K2590" i="1" s="1"/>
  <c r="M2590" i="1" s="1"/>
  <c r="N2589" i="1"/>
  <c r="L2589" i="1"/>
  <c r="J2589" i="1"/>
  <c r="K2589" i="1" s="1"/>
  <c r="M2589" i="1" s="1"/>
  <c r="N2588" i="1"/>
  <c r="L2588" i="1"/>
  <c r="J2588" i="1"/>
  <c r="K2588" i="1" s="1"/>
  <c r="M2588" i="1" s="1"/>
  <c r="N2587" i="1"/>
  <c r="L2587" i="1"/>
  <c r="J2587" i="1"/>
  <c r="K2587" i="1" s="1"/>
  <c r="M2587" i="1" s="1"/>
  <c r="N2586" i="1"/>
  <c r="L2586" i="1"/>
  <c r="J2586" i="1"/>
  <c r="K2586" i="1" s="1"/>
  <c r="M2586" i="1" s="1"/>
  <c r="N2585" i="1"/>
  <c r="L2585" i="1"/>
  <c r="J2585" i="1"/>
  <c r="K2585" i="1" s="1"/>
  <c r="M2585" i="1" s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L2572" i="1"/>
  <c r="J2572" i="1"/>
  <c r="K2572" i="1" s="1"/>
  <c r="M2572" i="1" s="1"/>
  <c r="N2571" i="1"/>
  <c r="L2571" i="1"/>
  <c r="J2571" i="1"/>
  <c r="K2571" i="1" s="1"/>
  <c r="M2571" i="1" s="1"/>
  <c r="N2570" i="1"/>
  <c r="L2570" i="1"/>
  <c r="J2570" i="1"/>
  <c r="K2570" i="1" s="1"/>
  <c r="M2570" i="1" s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L2499" i="1"/>
  <c r="J2499" i="1"/>
  <c r="K2499" i="1" s="1"/>
  <c r="M2499" i="1" s="1"/>
  <c r="N2498" i="1"/>
  <c r="L2498" i="1"/>
  <c r="J2498" i="1"/>
  <c r="K2498" i="1" s="1"/>
  <c r="M2498" i="1" s="1"/>
  <c r="N2497" i="1"/>
  <c r="L2497" i="1"/>
  <c r="J2497" i="1"/>
  <c r="K2497" i="1" s="1"/>
  <c r="M2497" i="1" s="1"/>
  <c r="N2496" i="1"/>
  <c r="N2495" i="1"/>
  <c r="N2494" i="1"/>
  <c r="L2494" i="1"/>
  <c r="J2494" i="1"/>
  <c r="K2494" i="1" s="1"/>
  <c r="M2494" i="1" s="1"/>
  <c r="N2493" i="1"/>
  <c r="L2493" i="1"/>
  <c r="J2493" i="1"/>
  <c r="K2493" i="1" s="1"/>
  <c r="M2493" i="1" s="1"/>
  <c r="N2492" i="1"/>
  <c r="N2491" i="1"/>
  <c r="L2491" i="1"/>
  <c r="J2491" i="1"/>
  <c r="K2491" i="1" s="1"/>
  <c r="M2491" i="1" s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L2444" i="1"/>
  <c r="J2444" i="1"/>
  <c r="K2444" i="1" s="1"/>
  <c r="M2444" i="1" s="1"/>
  <c r="N2443" i="1"/>
  <c r="L2443" i="1"/>
  <c r="J2443" i="1"/>
  <c r="K2443" i="1" s="1"/>
  <c r="M2443" i="1" s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L111" i="1"/>
  <c r="J111" i="1"/>
  <c r="K111" i="1" s="1"/>
  <c r="M111" i="1" s="1"/>
  <c r="N110" i="1"/>
  <c r="L110" i="1"/>
  <c r="J110" i="1"/>
  <c r="K110" i="1" s="1"/>
  <c r="M110" i="1" s="1"/>
  <c r="N109" i="1"/>
  <c r="L109" i="1"/>
  <c r="J109" i="1"/>
  <c r="K109" i="1" s="1"/>
  <c r="M109" i="1" s="1"/>
  <c r="N108" i="1"/>
  <c r="L108" i="1"/>
  <c r="J108" i="1"/>
  <c r="K108" i="1" s="1"/>
  <c r="M108" i="1" s="1"/>
  <c r="N107" i="1"/>
  <c r="N106" i="1"/>
  <c r="N105" i="1"/>
  <c r="L105" i="1"/>
  <c r="J105" i="1"/>
  <c r="K105" i="1" s="1"/>
  <c r="M105" i="1" s="1"/>
  <c r="N104" i="1"/>
  <c r="L104" i="1"/>
  <c r="J104" i="1"/>
  <c r="K104" i="1" s="1"/>
  <c r="M104" i="1" s="1"/>
  <c r="N103" i="1"/>
  <c r="L103" i="1"/>
  <c r="J103" i="1"/>
  <c r="K103" i="1" s="1"/>
  <c r="M103" i="1" s="1"/>
  <c r="N102" i="1"/>
  <c r="L102" i="1"/>
  <c r="J102" i="1"/>
  <c r="K102" i="1" s="1"/>
  <c r="M102" i="1" s="1"/>
  <c r="N101" i="1"/>
  <c r="L101" i="1"/>
  <c r="J101" i="1"/>
  <c r="K101" i="1" s="1"/>
  <c r="M101" i="1" s="1"/>
  <c r="N100" i="1"/>
  <c r="L100" i="1"/>
  <c r="J100" i="1"/>
  <c r="K100" i="1" s="1"/>
  <c r="M100" i="1" s="1"/>
  <c r="N99" i="1"/>
  <c r="L99" i="1"/>
  <c r="J99" i="1"/>
  <c r="K99" i="1" s="1"/>
  <c r="M99" i="1" s="1"/>
  <c r="N98" i="1"/>
  <c r="L98" i="1"/>
  <c r="J98" i="1"/>
  <c r="K98" i="1" s="1"/>
  <c r="M98" i="1" s="1"/>
  <c r="N97" i="1"/>
  <c r="N96" i="1"/>
  <c r="N95" i="1"/>
  <c r="N94" i="1"/>
  <c r="L94" i="1"/>
  <c r="J94" i="1"/>
  <c r="K94" i="1" s="1"/>
  <c r="M94" i="1" s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L69" i="1"/>
  <c r="J69" i="1"/>
  <c r="K69" i="1" s="1"/>
  <c r="M69" i="1" s="1"/>
  <c r="N68" i="1"/>
  <c r="N67" i="1"/>
  <c r="N66" i="1"/>
  <c r="L66" i="1"/>
  <c r="J66" i="1"/>
  <c r="K66" i="1" s="1"/>
  <c r="M66" i="1" s="1"/>
  <c r="N65" i="1"/>
  <c r="L65" i="1"/>
  <c r="J65" i="1"/>
  <c r="K65" i="1" s="1"/>
  <c r="M65" i="1" s="1"/>
  <c r="N64" i="1"/>
  <c r="L64" i="1"/>
  <c r="J64" i="1"/>
  <c r="K64" i="1" s="1"/>
  <c r="M64" i="1" s="1"/>
  <c r="N63" i="1"/>
  <c r="L63" i="1"/>
  <c r="J63" i="1"/>
  <c r="K63" i="1" s="1"/>
  <c r="M63" i="1" s="1"/>
  <c r="N62" i="1"/>
  <c r="L62" i="1"/>
  <c r="J62" i="1"/>
  <c r="K62" i="1" s="1"/>
  <c r="M62" i="1" s="1"/>
  <c r="N61" i="1"/>
  <c r="L61" i="1"/>
  <c r="J61" i="1"/>
  <c r="K61" i="1" s="1"/>
  <c r="M61" i="1" s="1"/>
  <c r="N60" i="1"/>
  <c r="L60" i="1"/>
  <c r="J60" i="1"/>
  <c r="K60" i="1" s="1"/>
  <c r="M60" i="1" s="1"/>
  <c r="N59" i="1"/>
  <c r="L59" i="1"/>
  <c r="J59" i="1"/>
  <c r="K59" i="1" s="1"/>
  <c r="M59" i="1" s="1"/>
  <c r="N58" i="1"/>
  <c r="L58" i="1"/>
  <c r="J58" i="1"/>
  <c r="K58" i="1" s="1"/>
  <c r="M58" i="1" s="1"/>
  <c r="N57" i="1"/>
  <c r="L57" i="1"/>
  <c r="J57" i="1"/>
  <c r="K57" i="1" s="1"/>
  <c r="M57" i="1" s="1"/>
  <c r="N56" i="1"/>
  <c r="L56" i="1"/>
  <c r="J56" i="1"/>
  <c r="K56" i="1" s="1"/>
  <c r="M56" i="1" s="1"/>
  <c r="N55" i="1"/>
  <c r="L55" i="1"/>
  <c r="J55" i="1"/>
  <c r="K55" i="1" s="1"/>
  <c r="M55" i="1" s="1"/>
  <c r="N54" i="1"/>
  <c r="L54" i="1"/>
  <c r="J54" i="1"/>
  <c r="K54" i="1" s="1"/>
  <c r="M54" i="1" s="1"/>
  <c r="N53" i="1"/>
  <c r="L53" i="1"/>
  <c r="J53" i="1"/>
  <c r="K53" i="1" s="1"/>
  <c r="M53" i="1" s="1"/>
  <c r="N52" i="1"/>
  <c r="L52" i="1"/>
  <c r="J52" i="1"/>
  <c r="K52" i="1" s="1"/>
  <c r="M52" i="1" s="1"/>
  <c r="N51" i="1"/>
  <c r="L51" i="1"/>
  <c r="J51" i="1"/>
  <c r="K51" i="1" s="1"/>
  <c r="M51" i="1" s="1"/>
  <c r="N50" i="1"/>
  <c r="L50" i="1"/>
  <c r="J50" i="1"/>
  <c r="K50" i="1" s="1"/>
  <c r="M50" i="1" s="1"/>
  <c r="N49" i="1"/>
  <c r="L49" i="1"/>
  <c r="J49" i="1"/>
  <c r="K49" i="1" s="1"/>
  <c r="M49" i="1" s="1"/>
  <c r="N48" i="1"/>
  <c r="L48" i="1"/>
  <c r="J48" i="1"/>
  <c r="K48" i="1" s="1"/>
  <c r="M48" i="1" s="1"/>
  <c r="N47" i="1"/>
  <c r="L47" i="1"/>
  <c r="J47" i="1"/>
  <c r="K47" i="1" s="1"/>
  <c r="M47" i="1" s="1"/>
  <c r="N46" i="1"/>
  <c r="L46" i="1"/>
  <c r="J46" i="1"/>
  <c r="K46" i="1" s="1"/>
  <c r="M46" i="1" s="1"/>
  <c r="N45" i="1"/>
  <c r="L45" i="1"/>
  <c r="J45" i="1"/>
  <c r="K45" i="1" s="1"/>
  <c r="M45" i="1" s="1"/>
  <c r="N44" i="1"/>
  <c r="L44" i="1"/>
  <c r="J44" i="1"/>
  <c r="K44" i="1" s="1"/>
  <c r="M44" i="1" s="1"/>
  <c r="N43" i="1"/>
  <c r="L43" i="1"/>
  <c r="J43" i="1"/>
  <c r="K43" i="1" s="1"/>
  <c r="M43" i="1" s="1"/>
  <c r="N42" i="1"/>
  <c r="L42" i="1"/>
  <c r="J42" i="1"/>
  <c r="K42" i="1" s="1"/>
  <c r="M42" i="1" s="1"/>
  <c r="N41" i="1"/>
  <c r="L41" i="1"/>
  <c r="J41" i="1"/>
  <c r="K41" i="1" s="1"/>
  <c r="M41" i="1" s="1"/>
  <c r="N40" i="1"/>
  <c r="L40" i="1"/>
  <c r="J40" i="1"/>
  <c r="K40" i="1" s="1"/>
  <c r="M40" i="1" s="1"/>
  <c r="N39" i="1"/>
  <c r="L39" i="1"/>
  <c r="J39" i="1"/>
  <c r="K39" i="1" s="1"/>
  <c r="M39" i="1" s="1"/>
  <c r="N38" i="1"/>
  <c r="L38" i="1"/>
  <c r="J38" i="1"/>
  <c r="K38" i="1" s="1"/>
  <c r="M38" i="1" s="1"/>
  <c r="N37" i="1"/>
  <c r="L37" i="1"/>
  <c r="J37" i="1"/>
  <c r="K37" i="1" s="1"/>
  <c r="M37" i="1" s="1"/>
  <c r="N36" i="1"/>
  <c r="L36" i="1"/>
  <c r="J36" i="1"/>
  <c r="K36" i="1" s="1"/>
  <c r="M36" i="1" s="1"/>
  <c r="N35" i="1"/>
  <c r="L35" i="1"/>
  <c r="J35" i="1"/>
  <c r="K35" i="1" s="1"/>
  <c r="M35" i="1" s="1"/>
  <c r="N34" i="1"/>
  <c r="L34" i="1"/>
  <c r="J34" i="1"/>
  <c r="K34" i="1" s="1"/>
  <c r="M34" i="1" s="1"/>
  <c r="N33" i="1"/>
  <c r="L33" i="1"/>
  <c r="J33" i="1"/>
  <c r="K33" i="1" s="1"/>
  <c r="M33" i="1" s="1"/>
  <c r="N32" i="1"/>
  <c r="L32" i="1"/>
  <c r="J32" i="1"/>
  <c r="K32" i="1" s="1"/>
  <c r="M32" i="1" s="1"/>
  <c r="N31" i="1"/>
  <c r="L31" i="1"/>
  <c r="J31" i="1"/>
  <c r="K31" i="1" s="1"/>
  <c r="M31" i="1" s="1"/>
  <c r="N30" i="1"/>
  <c r="L30" i="1"/>
  <c r="J30" i="1"/>
  <c r="K30" i="1" s="1"/>
  <c r="M30" i="1" s="1"/>
  <c r="N29" i="1"/>
  <c r="L29" i="1"/>
  <c r="J29" i="1"/>
  <c r="K29" i="1" s="1"/>
  <c r="M29" i="1" s="1"/>
  <c r="N28" i="1"/>
  <c r="L28" i="1"/>
  <c r="J28" i="1"/>
  <c r="K28" i="1" s="1"/>
  <c r="M28" i="1" s="1"/>
  <c r="N27" i="1"/>
  <c r="L27" i="1"/>
  <c r="J27" i="1"/>
  <c r="K27" i="1" s="1"/>
  <c r="M27" i="1" s="1"/>
  <c r="N26" i="1"/>
  <c r="L26" i="1"/>
  <c r="J26" i="1"/>
  <c r="K26" i="1" s="1"/>
  <c r="M26" i="1" s="1"/>
  <c r="N25" i="1"/>
  <c r="L25" i="1"/>
  <c r="J25" i="1"/>
  <c r="K25" i="1" s="1"/>
  <c r="M25" i="1" s="1"/>
  <c r="N24" i="1"/>
  <c r="L24" i="1"/>
  <c r="J24" i="1"/>
  <c r="K24" i="1" s="1"/>
  <c r="M24" i="1" s="1"/>
  <c r="N23" i="1"/>
  <c r="L23" i="1"/>
  <c r="J23" i="1"/>
  <c r="K23" i="1" s="1"/>
  <c r="M23" i="1" s="1"/>
  <c r="N22" i="1"/>
  <c r="L22" i="1"/>
  <c r="J22" i="1"/>
  <c r="K22" i="1" s="1"/>
  <c r="M22" i="1" s="1"/>
  <c r="N21" i="1"/>
  <c r="L21" i="1"/>
  <c r="J21" i="1"/>
  <c r="K21" i="1" s="1"/>
  <c r="M21" i="1" s="1"/>
  <c r="N20" i="1"/>
  <c r="L20" i="1"/>
  <c r="J20" i="1"/>
  <c r="K20" i="1" s="1"/>
  <c r="M20" i="1" s="1"/>
  <c r="N19" i="1"/>
  <c r="L19" i="1"/>
  <c r="J19" i="1"/>
  <c r="K19" i="1" s="1"/>
  <c r="M19" i="1" s="1"/>
  <c r="N18" i="1"/>
  <c r="L18" i="1"/>
  <c r="J18" i="1"/>
  <c r="K18" i="1" s="1"/>
  <c r="M18" i="1" s="1"/>
  <c r="N17" i="1"/>
  <c r="L17" i="1"/>
  <c r="J17" i="1"/>
  <c r="K17" i="1" s="1"/>
  <c r="M17" i="1" s="1"/>
  <c r="N16" i="1"/>
  <c r="L16" i="1"/>
  <c r="J16" i="1"/>
  <c r="K16" i="1" s="1"/>
  <c r="M16" i="1" s="1"/>
  <c r="N15" i="1"/>
  <c r="L15" i="1"/>
  <c r="J15" i="1"/>
  <c r="K15" i="1" s="1"/>
  <c r="M15" i="1" s="1"/>
  <c r="N14" i="1"/>
  <c r="L14" i="1"/>
  <c r="J14" i="1"/>
  <c r="K14" i="1" s="1"/>
  <c r="M14" i="1" s="1"/>
  <c r="N13" i="1"/>
  <c r="L13" i="1"/>
  <c r="J13" i="1"/>
  <c r="K13" i="1" s="1"/>
  <c r="M13" i="1" s="1"/>
  <c r="N12" i="1"/>
  <c r="L12" i="1"/>
  <c r="J12" i="1"/>
  <c r="K12" i="1" s="1"/>
  <c r="M12" i="1" s="1"/>
  <c r="N11" i="1"/>
  <c r="L11" i="1"/>
  <c r="J11" i="1"/>
  <c r="K11" i="1" s="1"/>
  <c r="M11" i="1" s="1"/>
  <c r="N10" i="1"/>
  <c r="L10" i="1"/>
  <c r="J10" i="1"/>
  <c r="K10" i="1" s="1"/>
  <c r="M10" i="1" s="1"/>
  <c r="N9" i="1"/>
  <c r="L9" i="1"/>
  <c r="J9" i="1"/>
  <c r="K9" i="1" s="1"/>
  <c r="M9" i="1" s="1"/>
  <c r="N8" i="1"/>
  <c r="L8" i="1"/>
  <c r="J8" i="1"/>
  <c r="K8" i="1" s="1"/>
  <c r="M8" i="1" s="1"/>
  <c r="N7" i="1"/>
  <c r="L7" i="1"/>
  <c r="J7" i="1"/>
  <c r="K7" i="1" s="1"/>
  <c r="M7" i="1" s="1"/>
  <c r="N6" i="1"/>
  <c r="L6" i="1"/>
  <c r="J6" i="1"/>
  <c r="K6" i="1" s="1"/>
  <c r="M6" i="1" s="1"/>
  <c r="N5" i="1"/>
  <c r="L5" i="1"/>
  <c r="J5" i="1"/>
  <c r="K5" i="1" s="1"/>
  <c r="M5" i="1" s="1"/>
  <c r="N4" i="1"/>
  <c r="L4" i="1"/>
  <c r="J4" i="1"/>
  <c r="K4" i="1" s="1"/>
  <c r="M4" i="1" s="1"/>
  <c r="N3" i="1"/>
  <c r="L3" i="1"/>
  <c r="J3" i="1"/>
  <c r="K3" i="1" s="1"/>
  <c r="M3" i="1" s="1"/>
  <c r="N2" i="1"/>
  <c r="L2" i="1"/>
  <c r="J2" i="1"/>
  <c r="K2" i="1" s="1"/>
  <c r="M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0DFA3A-69E5-4701-90D1-016E1C2DF2A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55F4F99-2AE5-4646-BCD3-D6C1B8376281}" name="WorksheetConnection_2) Campus Candidate!$A$1:$N$4960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2CampusCandidateA1N49601"/>
        </x15:connection>
      </ext>
    </extLst>
  </connection>
  <connection id="3" xr16:uid="{D822B0FD-CA0F-4AAB-92AA-D9C354CC0257}" name="WorksheetConnection_Buckman P2 1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BuckmanP21.xlsxTable21"/>
        </x15:connection>
      </ext>
    </extLst>
  </connection>
  <connection id="4" xr16:uid="{F50CA1B6-A495-4602-B1E1-A69350383C0F}" name="WorksheetConnection_Buckman P2 1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BuckmanP21.xlsxTable31"/>
        </x15:connection>
      </ext>
    </extLst>
  </connection>
</connections>
</file>

<file path=xl/sharedStrings.xml><?xml version="1.0" encoding="utf-8"?>
<sst xmlns="http://schemas.openxmlformats.org/spreadsheetml/2006/main" count="49336" uniqueCount="82">
  <si>
    <t>Candidate ID Number</t>
  </si>
  <si>
    <t>Position Title</t>
  </si>
  <si>
    <t>Department</t>
  </si>
  <si>
    <t>Furthest Recruiting Stage Reached</t>
  </si>
  <si>
    <t>Date of Application</t>
  </si>
  <si>
    <t>Application Source</t>
  </si>
  <si>
    <t>Highest Degree</t>
  </si>
  <si>
    <t>Years of Experience</t>
  </si>
  <si>
    <t>Candidate Type</t>
  </si>
  <si>
    <t>Associate Software Developer</t>
  </si>
  <si>
    <t>Engineering</t>
  </si>
  <si>
    <t>Offer Sent</t>
  </si>
  <si>
    <t>Campus Job Board</t>
  </si>
  <si>
    <t>PhD</t>
  </si>
  <si>
    <t>Campus</t>
  </si>
  <si>
    <t>Associate Relationship Manager</t>
  </si>
  <si>
    <t>Sales</t>
  </si>
  <si>
    <t>Campus Event</t>
  </si>
  <si>
    <t>Masters</t>
  </si>
  <si>
    <t>Advertisement</t>
  </si>
  <si>
    <t>Bachelors</t>
  </si>
  <si>
    <t>Career Fair</t>
  </si>
  <si>
    <t>JD</t>
  </si>
  <si>
    <t>Associate Product Manager</t>
  </si>
  <si>
    <t>Product</t>
  </si>
  <si>
    <t>Website</t>
  </si>
  <si>
    <t>Finance Manager</t>
  </si>
  <si>
    <t>Finance</t>
  </si>
  <si>
    <t>Experienced</t>
  </si>
  <si>
    <t>New Application</t>
  </si>
  <si>
    <t>Operations Coordinator</t>
  </si>
  <si>
    <t>Operations</t>
  </si>
  <si>
    <t>Business Operations Manager</t>
  </si>
  <si>
    <t>Agency</t>
  </si>
  <si>
    <t>Sr. Business Analyst</t>
  </si>
  <si>
    <t>IT</t>
  </si>
  <si>
    <t>Sr. Product Manager</t>
  </si>
  <si>
    <t>IT Analyst</t>
  </si>
  <si>
    <t>Sr. Software Engineer</t>
  </si>
  <si>
    <t>Sr. Customer Service Operations Associate</t>
  </si>
  <si>
    <t>Outsourced</t>
  </si>
  <si>
    <t>UX Designer</t>
  </si>
  <si>
    <t>Financial Analyst</t>
  </si>
  <si>
    <t>Account Executive</t>
  </si>
  <si>
    <t>Internal Referral</t>
  </si>
  <si>
    <t>Phd</t>
  </si>
  <si>
    <t>In-House Interview</t>
  </si>
  <si>
    <t>Operations Generalist</t>
  </si>
  <si>
    <t>2/29/2018</t>
  </si>
  <si>
    <t>6/31/2016</t>
  </si>
  <si>
    <t>Phone Screen</t>
  </si>
  <si>
    <t>Offer Decision</t>
  </si>
  <si>
    <t>Offer Accepted</t>
  </si>
  <si>
    <t>Offer Declined</t>
  </si>
  <si>
    <t>Offer Response Pending</t>
  </si>
  <si>
    <t>offer date</t>
  </si>
  <si>
    <t>offer date(as int)</t>
  </si>
  <si>
    <t xml:space="preserve">department </t>
  </si>
  <si>
    <t>Candidate ID</t>
  </si>
  <si>
    <t>RATE OF ACCEPTANCE</t>
  </si>
  <si>
    <t xml:space="preserve">no of candidates selected </t>
  </si>
  <si>
    <t>count of candidates(offer accepted)</t>
  </si>
  <si>
    <t xml:space="preserve">rate </t>
  </si>
  <si>
    <t xml:space="preserve">Engineering </t>
  </si>
  <si>
    <t>NULL</t>
  </si>
  <si>
    <t>Application Year</t>
  </si>
  <si>
    <t>31-09-2016</t>
  </si>
  <si>
    <t>Row Labels</t>
  </si>
  <si>
    <t>Grand Total</t>
  </si>
  <si>
    <t>Count of Department</t>
  </si>
  <si>
    <t>Count of Candidate Type</t>
  </si>
  <si>
    <t>Column Labels</t>
  </si>
  <si>
    <t>Campus Total</t>
  </si>
  <si>
    <t>Experienced Total</t>
  </si>
  <si>
    <t>Count of Campus and Experienced Candidates Department wise</t>
  </si>
  <si>
    <t xml:space="preserve">Offer Year </t>
  </si>
  <si>
    <t>Count of Application Year</t>
  </si>
  <si>
    <t xml:space="preserve">CAMPUS EXPERIENCED SPLIT UP </t>
  </si>
  <si>
    <t>CAMPUS AND EXPERIENCED CANDIDATES DEPARTMENT WISE</t>
  </si>
  <si>
    <t xml:space="preserve">DRILL DOWN </t>
  </si>
  <si>
    <t>DASH BORAD OF RECRUITMENT DATASET</t>
  </si>
  <si>
    <t xml:space="preserve">YEAR WISE PERFORMACE OF CANDIDATES Classified based of their degree and their decision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</si>
</sst>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0" xfId="0" quotePrefix="1"/>
    <xf numFmtId="14" fontId="0" fillId="0" borderId="0" xfId="0" applyNumberFormat="1"/>
    <xf numFmtId="1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0" borderId="0" xfId="0" applyFont="1" applyAlignment="1">
      <alignment horizontal="center"/>
    </xf>
    <xf numFmtId="0" fontId="2" fillId="0" borderId="0" xfId="0" pivotButton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  <xf numFmtId="0" fontId="0" fillId="0" borderId="0" xfId="0" applyAlignment="1">
      <alignment horizontal="left" indent="3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44"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m/d/yyyy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[Buckman Problem statement 2 .xlsx]Dash Board!PivotTable3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'Dash Board'!$B$8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AA-4D23-AAAA-604D5AD7F2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AA-4D23-AAAA-604D5AD7F262}"/>
              </c:ext>
            </c:extLst>
          </c:dPt>
          <c:cat>
            <c:strRef>
              <c:f>'Dash Board'!$A$9:$A$11</c:f>
              <c:strCache>
                <c:ptCount val="2"/>
                <c:pt idx="0">
                  <c:v>Campus</c:v>
                </c:pt>
                <c:pt idx="1">
                  <c:v>Experienced</c:v>
                </c:pt>
              </c:strCache>
            </c:strRef>
          </c:cat>
          <c:val>
            <c:numRef>
              <c:f>'Dash Board'!$B$9:$B$11</c:f>
              <c:numCache>
                <c:formatCode>General</c:formatCode>
                <c:ptCount val="2"/>
                <c:pt idx="0">
                  <c:v>4131</c:v>
                </c:pt>
                <c:pt idx="1">
                  <c:v>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E-4D48-B477-D3672A2EC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[Buckman Problem statement 2 .xlsx]Dash Board!PivotTable4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'Dash Board'!$B$22:$B$24</c:f>
              <c:strCache>
                <c:ptCount val="1"/>
                <c:pt idx="0">
                  <c:v>Campus - Engineering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'Dash Board'!$A$25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'Dash Board'!$B$25</c:f>
              <c:numCache>
                <c:formatCode>General</c:formatCode>
                <c:ptCount val="1"/>
                <c:pt idx="0">
                  <c:v>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F-47E0-AB87-E4B7A433211C}"/>
            </c:ext>
          </c:extLst>
        </c:ser>
        <c:ser>
          <c:idx val="1"/>
          <c:order val="1"/>
          <c:tx>
            <c:strRef>
              <c:f>'Dash Board'!$C$22:$C$24</c:f>
              <c:strCache>
                <c:ptCount val="1"/>
                <c:pt idx="0">
                  <c:v>Campus - Finance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'Dash Board'!$A$25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'Dash Board'!$C$25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F-47E0-AB87-E4B7A433211C}"/>
            </c:ext>
          </c:extLst>
        </c:ser>
        <c:ser>
          <c:idx val="2"/>
          <c:order val="2"/>
          <c:tx>
            <c:strRef>
              <c:f>'Dash Board'!$D$22:$D$24</c:f>
              <c:strCache>
                <c:ptCount val="1"/>
                <c:pt idx="0">
                  <c:v>Campus - 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'Dash Board'!$A$25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'Dash Board'!$D$25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F-47E0-AB87-E4B7A433211C}"/>
            </c:ext>
          </c:extLst>
        </c:ser>
        <c:ser>
          <c:idx val="3"/>
          <c:order val="3"/>
          <c:tx>
            <c:strRef>
              <c:f>'Dash Board'!$E$22:$E$24</c:f>
              <c:strCache>
                <c:ptCount val="1"/>
                <c:pt idx="0">
                  <c:v>Campus - Operations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'Dash Board'!$A$25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'Dash Board'!$E$25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F-47E0-AB87-E4B7A433211C}"/>
            </c:ext>
          </c:extLst>
        </c:ser>
        <c:ser>
          <c:idx val="4"/>
          <c:order val="4"/>
          <c:tx>
            <c:strRef>
              <c:f>'Dash Board'!$F$22:$F$24</c:f>
              <c:strCache>
                <c:ptCount val="1"/>
                <c:pt idx="0">
                  <c:v>Campus - Product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'Dash Board'!$A$25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'Dash Board'!$F$25</c:f>
              <c:numCache>
                <c:formatCode>General</c:formatCode>
                <c:ptCount val="1"/>
                <c:pt idx="0">
                  <c:v>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1F-47E0-AB87-E4B7A433211C}"/>
            </c:ext>
          </c:extLst>
        </c:ser>
        <c:ser>
          <c:idx val="5"/>
          <c:order val="5"/>
          <c:tx>
            <c:strRef>
              <c:f>'Dash Board'!$G$22:$G$24</c:f>
              <c:strCache>
                <c:ptCount val="1"/>
                <c:pt idx="0">
                  <c:v>Campus - 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'Dash Board'!$A$25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'Dash Board'!$G$25</c:f>
              <c:numCache>
                <c:formatCode>General</c:formatCode>
                <c:ptCount val="1"/>
                <c:pt idx="0">
                  <c:v>1354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1F-47E0-AB87-E4B7A433211C}"/>
            </c:ext>
          </c:extLst>
        </c:ser>
        <c:ser>
          <c:idx val="6"/>
          <c:order val="6"/>
          <c:tx>
            <c:strRef>
              <c:f>'Dash Board'!$I$22:$I$24</c:f>
              <c:strCache>
                <c:ptCount val="1"/>
                <c:pt idx="0">
                  <c:v>Experienced - Engineering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'Dash Board'!$A$25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'Dash Board'!$I$25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41F-47E0-AB87-E4B7A433211C}"/>
            </c:ext>
          </c:extLst>
        </c:ser>
        <c:ser>
          <c:idx val="7"/>
          <c:order val="7"/>
          <c:tx>
            <c:strRef>
              <c:f>'Dash Board'!$J$22:$J$24</c:f>
              <c:strCache>
                <c:ptCount val="1"/>
                <c:pt idx="0">
                  <c:v>Experienced - Finance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'Dash Board'!$A$25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'Dash Board'!$J$25</c:f>
              <c:numCache>
                <c:formatCode>General</c:formatCode>
                <c:ptCount val="1"/>
                <c:pt idx="0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1F-47E0-AB87-E4B7A433211C}"/>
            </c:ext>
          </c:extLst>
        </c:ser>
        <c:ser>
          <c:idx val="8"/>
          <c:order val="8"/>
          <c:tx>
            <c:strRef>
              <c:f>'Dash Board'!$K$22:$K$24</c:f>
              <c:strCache>
                <c:ptCount val="1"/>
                <c:pt idx="0">
                  <c:v>Experienced - IT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'Dash Board'!$A$25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'Dash Board'!$K$25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41F-47E0-AB87-E4B7A433211C}"/>
            </c:ext>
          </c:extLst>
        </c:ser>
        <c:ser>
          <c:idx val="9"/>
          <c:order val="9"/>
          <c:tx>
            <c:strRef>
              <c:f>'Dash Board'!$L$22:$L$24</c:f>
              <c:strCache>
                <c:ptCount val="1"/>
                <c:pt idx="0">
                  <c:v>Experienced - Operations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'Dash Board'!$A$25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'Dash Board'!$L$25</c:f>
              <c:numCache>
                <c:formatCode>General</c:formatCode>
                <c:ptCount val="1"/>
                <c:pt idx="0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41F-47E0-AB87-E4B7A433211C}"/>
            </c:ext>
          </c:extLst>
        </c:ser>
        <c:ser>
          <c:idx val="10"/>
          <c:order val="10"/>
          <c:tx>
            <c:strRef>
              <c:f>'Dash Board'!$M$22:$M$24</c:f>
              <c:strCache>
                <c:ptCount val="1"/>
                <c:pt idx="0">
                  <c:v>Experienced - Product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'Dash Board'!$A$25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'Dash Board'!$M$25</c:f>
              <c:numCache>
                <c:formatCode>General</c:formatCode>
                <c:ptCount val="1"/>
                <c:pt idx="0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41F-47E0-AB87-E4B7A433211C}"/>
            </c:ext>
          </c:extLst>
        </c:ser>
        <c:ser>
          <c:idx val="11"/>
          <c:order val="11"/>
          <c:tx>
            <c:strRef>
              <c:f>'Dash Board'!$N$22:$N$24</c:f>
              <c:strCache>
                <c:ptCount val="1"/>
                <c:pt idx="0">
                  <c:v>Experienced - Sales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'Dash Board'!$A$25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'Dash Board'!$N$25</c:f>
              <c:numCache>
                <c:formatCode>General</c:formatCode>
                <c:ptCount val="1"/>
                <c:pt idx="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41F-47E0-AB87-E4B7A4332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4295503"/>
        <c:axId val="1312806815"/>
        <c:axId val="0"/>
      </c:bar3DChart>
      <c:catAx>
        <c:axId val="109429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06815"/>
        <c:crosses val="autoZero"/>
        <c:auto val="1"/>
        <c:lblAlgn val="ctr"/>
        <c:lblOffset val="100"/>
        <c:noMultiLvlLbl val="0"/>
      </c:catAx>
      <c:valAx>
        <c:axId val="131280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9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[Buckman Problem statement 2 .xlsx]Dash Board!PivotTable6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 Board'!$B$58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'Dash Board'!$A$59:$A$110</c:f>
              <c:multiLvlStrCache>
                <c:ptCount val="37"/>
                <c:lvl>
                  <c:pt idx="0">
                    <c:v>Bachelors</c:v>
                  </c:pt>
                  <c:pt idx="1">
                    <c:v>Masters</c:v>
                  </c:pt>
                  <c:pt idx="2">
                    <c:v>PhD</c:v>
                  </c:pt>
                  <c:pt idx="3">
                    <c:v>Bachelors</c:v>
                  </c:pt>
                  <c:pt idx="4">
                    <c:v>Masters</c:v>
                  </c:pt>
                  <c:pt idx="5">
                    <c:v>PhD</c:v>
                  </c:pt>
                  <c:pt idx="6">
                    <c:v>Bachelors</c:v>
                  </c:pt>
                  <c:pt idx="7">
                    <c:v>Masters</c:v>
                  </c:pt>
                  <c:pt idx="8">
                    <c:v>PhD</c:v>
                  </c:pt>
                  <c:pt idx="9">
                    <c:v>Bachelors</c:v>
                  </c:pt>
                  <c:pt idx="10">
                    <c:v>Masters</c:v>
                  </c:pt>
                  <c:pt idx="11">
                    <c:v>PhD</c:v>
                  </c:pt>
                  <c:pt idx="12">
                    <c:v>Bachelors</c:v>
                  </c:pt>
                  <c:pt idx="13">
                    <c:v>Masters</c:v>
                  </c:pt>
                  <c:pt idx="14">
                    <c:v>PhD</c:v>
                  </c:pt>
                  <c:pt idx="15">
                    <c:v>Bachelors</c:v>
                  </c:pt>
                  <c:pt idx="16">
                    <c:v>JD</c:v>
                  </c:pt>
                  <c:pt idx="17">
                    <c:v>Masters</c:v>
                  </c:pt>
                  <c:pt idx="18">
                    <c:v>PhD</c:v>
                  </c:pt>
                  <c:pt idx="19">
                    <c:v>Bachelors</c:v>
                  </c:pt>
                  <c:pt idx="20">
                    <c:v>Masters</c:v>
                  </c:pt>
                  <c:pt idx="21">
                    <c:v>PhD</c:v>
                  </c:pt>
                  <c:pt idx="22">
                    <c:v>Bachelors</c:v>
                  </c:pt>
                  <c:pt idx="23">
                    <c:v>Masters</c:v>
                  </c:pt>
                  <c:pt idx="24">
                    <c:v>PhD</c:v>
                  </c:pt>
                  <c:pt idx="25">
                    <c:v>Bachelors</c:v>
                  </c:pt>
                  <c:pt idx="26">
                    <c:v>Masters</c:v>
                  </c:pt>
                  <c:pt idx="27">
                    <c:v>PhD</c:v>
                  </c:pt>
                  <c:pt idx="28">
                    <c:v>Bachelors</c:v>
                  </c:pt>
                  <c:pt idx="29">
                    <c:v>Masters</c:v>
                  </c:pt>
                  <c:pt idx="30">
                    <c:v>PhD</c:v>
                  </c:pt>
                  <c:pt idx="31">
                    <c:v>Bachelors</c:v>
                  </c:pt>
                  <c:pt idx="32">
                    <c:v>Masters</c:v>
                  </c:pt>
                  <c:pt idx="33">
                    <c:v>PhD</c:v>
                  </c:pt>
                  <c:pt idx="34">
                    <c:v>Bachelors</c:v>
                  </c:pt>
                  <c:pt idx="35">
                    <c:v>Masters</c:v>
                  </c:pt>
                  <c:pt idx="36">
                    <c:v>PhD</c:v>
                  </c:pt>
                </c:lvl>
                <c:lvl>
                  <c:pt idx="0">
                    <c:v>Engineering</c:v>
                  </c:pt>
                  <c:pt idx="3">
                    <c:v>Finance</c:v>
                  </c:pt>
                  <c:pt idx="6">
                    <c:v>IT</c:v>
                  </c:pt>
                  <c:pt idx="9">
                    <c:v>Operations</c:v>
                  </c:pt>
                  <c:pt idx="12">
                    <c:v>Product</c:v>
                  </c:pt>
                  <c:pt idx="15">
                    <c:v>Sales</c:v>
                  </c:pt>
                  <c:pt idx="19">
                    <c:v>Engineering</c:v>
                  </c:pt>
                  <c:pt idx="22">
                    <c:v>Finance</c:v>
                  </c:pt>
                  <c:pt idx="25">
                    <c:v>IT</c:v>
                  </c:pt>
                  <c:pt idx="28">
                    <c:v>Operations</c:v>
                  </c:pt>
                  <c:pt idx="31">
                    <c:v>Product</c:v>
                  </c:pt>
                  <c:pt idx="34">
                    <c:v>Sales</c:v>
                  </c:pt>
                </c:lvl>
                <c:lvl>
                  <c:pt idx="0">
                    <c:v>Campus</c:v>
                  </c:pt>
                  <c:pt idx="19">
                    <c:v>Experienced</c:v>
                  </c:pt>
                </c:lvl>
              </c:multiLvlStrCache>
            </c:multiLvlStrRef>
          </c:cat>
          <c:val>
            <c:numRef>
              <c:f>'Dash Board'!$B$59:$B$110</c:f>
              <c:numCache>
                <c:formatCode>General</c:formatCode>
                <c:ptCount val="37"/>
                <c:pt idx="0">
                  <c:v>1193</c:v>
                </c:pt>
                <c:pt idx="1">
                  <c:v>294</c:v>
                </c:pt>
                <c:pt idx="2">
                  <c:v>597</c:v>
                </c:pt>
                <c:pt idx="3">
                  <c:v>11</c:v>
                </c:pt>
                <c:pt idx="4">
                  <c:v>14</c:v>
                </c:pt>
                <c:pt idx="5">
                  <c:v>11</c:v>
                </c:pt>
                <c:pt idx="6">
                  <c:v>22</c:v>
                </c:pt>
                <c:pt idx="7">
                  <c:v>15</c:v>
                </c:pt>
                <c:pt idx="8">
                  <c:v>25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376</c:v>
                </c:pt>
                <c:pt idx="13">
                  <c:v>66</c:v>
                </c:pt>
                <c:pt idx="14">
                  <c:v>139</c:v>
                </c:pt>
                <c:pt idx="15">
                  <c:v>746</c:v>
                </c:pt>
                <c:pt idx="16">
                  <c:v>7</c:v>
                </c:pt>
                <c:pt idx="17">
                  <c:v>557</c:v>
                </c:pt>
                <c:pt idx="18">
                  <c:v>44</c:v>
                </c:pt>
                <c:pt idx="19">
                  <c:v>8</c:v>
                </c:pt>
                <c:pt idx="20">
                  <c:v>5</c:v>
                </c:pt>
                <c:pt idx="21">
                  <c:v>16</c:v>
                </c:pt>
                <c:pt idx="22">
                  <c:v>88</c:v>
                </c:pt>
                <c:pt idx="23">
                  <c:v>56</c:v>
                </c:pt>
                <c:pt idx="24">
                  <c:v>17</c:v>
                </c:pt>
                <c:pt idx="25">
                  <c:v>55</c:v>
                </c:pt>
                <c:pt idx="26">
                  <c:v>33</c:v>
                </c:pt>
                <c:pt idx="27">
                  <c:v>9</c:v>
                </c:pt>
                <c:pt idx="28">
                  <c:v>163</c:v>
                </c:pt>
                <c:pt idx="29">
                  <c:v>99</c:v>
                </c:pt>
                <c:pt idx="30">
                  <c:v>13</c:v>
                </c:pt>
                <c:pt idx="31">
                  <c:v>83</c:v>
                </c:pt>
                <c:pt idx="32">
                  <c:v>37</c:v>
                </c:pt>
                <c:pt idx="33">
                  <c:v>9</c:v>
                </c:pt>
                <c:pt idx="34">
                  <c:v>83</c:v>
                </c:pt>
                <c:pt idx="35">
                  <c:v>30</c:v>
                </c:pt>
                <c:pt idx="3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9-4618-9FDF-B6458DDF0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259503"/>
        <c:axId val="1092167871"/>
      </c:barChart>
      <c:catAx>
        <c:axId val="109425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67871"/>
        <c:crosses val="autoZero"/>
        <c:auto val="1"/>
        <c:lblAlgn val="ctr"/>
        <c:lblOffset val="100"/>
        <c:noMultiLvlLbl val="0"/>
      </c:catAx>
      <c:valAx>
        <c:axId val="109216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5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Campus</c:v>
              </c:pt>
              <c:pt idx="1">
                <c:v>Experienced</c:v>
              </c:pt>
            </c:strLit>
          </c:cat>
          <c:val>
            <c:numLit>
              <c:formatCode>General</c:formatCode>
              <c:ptCount val="2"/>
              <c:pt idx="0">
                <c:v>4131</c:v>
              </c:pt>
              <c:pt idx="1">
                <c:v>828</c:v>
              </c:pt>
            </c:numLit>
          </c:val>
          <c:extLst>
            <c:ext xmlns:c16="http://schemas.microsoft.com/office/drawing/2014/chart" uri="{C3380CC4-5D6E-409C-BE32-E72D297353CC}">
              <c16:uniqueId val="{00000000-B042-409F-9575-12A8E2103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32159"/>
        <c:axId val="2113612719"/>
      </c:barChart>
      <c:catAx>
        <c:axId val="16773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12719"/>
        <c:crosses val="autoZero"/>
        <c:auto val="1"/>
        <c:lblAlgn val="ctr"/>
        <c:lblOffset val="100"/>
        <c:noMultiLvlLbl val="0"/>
        <c:extLst/>
      </c:catAx>
      <c:valAx>
        <c:axId val="211361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32159"/>
        <c:crosses val="autoZero"/>
        <c:crossBetween val="between"/>
        <c:extLst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[Buckman Problem statement 2 .xlsx]2) Year wise performace !PivotTable16</c:name>
    <c:fmtId val="2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0802069942455797E-2"/>
          <c:y val="0.15185634468509318"/>
          <c:w val="0.69771143209500297"/>
          <c:h val="0.761765143217359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'2) Year wise performace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11-4038-9CB9-A5EC6EA64C3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11-4038-9CB9-A5EC6EA64C3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11-4038-9CB9-A5EC6EA64C3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11-4038-9CB9-A5EC6EA64C3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11-4038-9CB9-A5EC6EA64C3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311-4038-9CB9-A5EC6EA64C32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C311-4038-9CB9-A5EC6EA64C32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C311-4038-9CB9-A5EC6EA64C32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C311-4038-9CB9-A5EC6EA64C32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C311-4038-9CB9-A5EC6EA64C32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C311-4038-9CB9-A5EC6EA64C32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C311-4038-9CB9-A5EC6EA64C3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311-4038-9CB9-A5EC6EA64C3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311-4038-9CB9-A5EC6EA64C3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311-4038-9CB9-A5EC6EA64C3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311-4038-9CB9-A5EC6EA64C32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311-4038-9CB9-A5EC6EA64C32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311-4038-9CB9-A5EC6EA64C3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311-4038-9CB9-A5EC6EA64C32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311-4038-9CB9-A5EC6EA64C32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311-4038-9CB9-A5EC6EA64C32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C311-4038-9CB9-A5EC6EA64C32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D-C311-4038-9CB9-A5EC6EA64C32}"/>
              </c:ext>
            </c:extLst>
          </c:dPt>
          <c:cat>
            <c:multiLvlStrRef>
              <c:f>'2) Year wise performace '!$A$4:$A$50</c:f>
              <c:multiLvlStrCache>
                <c:ptCount val="22"/>
                <c:lvl>
                  <c:pt idx="0">
                    <c:v>Offer Accepted</c:v>
                  </c:pt>
                  <c:pt idx="1">
                    <c:v>Offer Declined</c:v>
                  </c:pt>
                  <c:pt idx="2">
                    <c:v>Offer Accepted</c:v>
                  </c:pt>
                  <c:pt idx="3">
                    <c:v>Offer Declined</c:v>
                  </c:pt>
                  <c:pt idx="4">
                    <c:v>Offer Accepted</c:v>
                  </c:pt>
                  <c:pt idx="5">
                    <c:v>Offer Declined</c:v>
                  </c:pt>
                  <c:pt idx="6">
                    <c:v>Offer Accepted</c:v>
                  </c:pt>
                  <c:pt idx="7">
                    <c:v>Offer Declined</c:v>
                  </c:pt>
                  <c:pt idx="8">
                    <c:v>Offer Accepted</c:v>
                  </c:pt>
                  <c:pt idx="9">
                    <c:v>Offer Declined</c:v>
                  </c:pt>
                  <c:pt idx="10">
                    <c:v>Offer Accepted</c:v>
                  </c:pt>
                  <c:pt idx="11">
                    <c:v>Offer Declined</c:v>
                  </c:pt>
                  <c:pt idx="12">
                    <c:v>Offer Accepted</c:v>
                  </c:pt>
                  <c:pt idx="13">
                    <c:v>Offer Declined</c:v>
                  </c:pt>
                  <c:pt idx="14">
                    <c:v>Offer Response Pending</c:v>
                  </c:pt>
                  <c:pt idx="15">
                    <c:v>Offer Accepted</c:v>
                  </c:pt>
                  <c:pt idx="16">
                    <c:v>Offer Declined</c:v>
                  </c:pt>
                  <c:pt idx="17">
                    <c:v>Offer Response Pending</c:v>
                  </c:pt>
                  <c:pt idx="18">
                    <c:v>Offer Accepted</c:v>
                  </c:pt>
                  <c:pt idx="19">
                    <c:v>Offer Declined</c:v>
                  </c:pt>
                  <c:pt idx="20">
                    <c:v>Offer Response Pending</c:v>
                  </c:pt>
                  <c:pt idx="21">
                    <c:v>Offer Response Pending</c:v>
                  </c:pt>
                </c:lvl>
                <c:lvl>
                  <c:pt idx="0">
                    <c:v>Offer Sent</c:v>
                  </c:pt>
                  <c:pt idx="2">
                    <c:v>Offer Sent</c:v>
                  </c:pt>
                  <c:pt idx="4">
                    <c:v>Offer Sent</c:v>
                  </c:pt>
                  <c:pt idx="6">
                    <c:v>Offer Sent</c:v>
                  </c:pt>
                  <c:pt idx="8">
                    <c:v>Offer Sent</c:v>
                  </c:pt>
                  <c:pt idx="10">
                    <c:v>Offer Sent</c:v>
                  </c:pt>
                  <c:pt idx="12">
                    <c:v>Offer Sent</c:v>
                  </c:pt>
                  <c:pt idx="15">
                    <c:v>Offer Sent</c:v>
                  </c:pt>
                  <c:pt idx="18">
                    <c:v>Offer Sent</c:v>
                  </c:pt>
                  <c:pt idx="21">
                    <c:v>Offer Sent</c:v>
                  </c:pt>
                </c:lvl>
                <c:lvl>
                  <c:pt idx="0">
                    <c:v>Bachelors</c:v>
                  </c:pt>
                  <c:pt idx="2">
                    <c:v>Masters</c:v>
                  </c:pt>
                  <c:pt idx="4">
                    <c:v>PhD</c:v>
                  </c:pt>
                  <c:pt idx="6">
                    <c:v>Bachelors</c:v>
                  </c:pt>
                  <c:pt idx="8">
                    <c:v>Masters</c:v>
                  </c:pt>
                  <c:pt idx="10">
                    <c:v>PhD</c:v>
                  </c:pt>
                  <c:pt idx="12">
                    <c:v>Bachelors</c:v>
                  </c:pt>
                  <c:pt idx="15">
                    <c:v>Masters</c:v>
                  </c:pt>
                  <c:pt idx="18">
                    <c:v>PhD</c:v>
                  </c:pt>
                  <c:pt idx="21">
                    <c:v>PhD</c:v>
                  </c:pt>
                </c:lvl>
                <c:lvl>
                  <c:pt idx="0">
                    <c:v>2016</c:v>
                  </c:pt>
                  <c:pt idx="6">
                    <c:v>2017</c:v>
                  </c:pt>
                  <c:pt idx="12">
                    <c:v>2018</c:v>
                  </c:pt>
                  <c:pt idx="21">
                    <c:v>2019</c:v>
                  </c:pt>
                </c:lvl>
              </c:multiLvlStrCache>
            </c:multiLvlStrRef>
          </c:cat>
          <c:val>
            <c:numRef>
              <c:f>'2) Year wise performace '!$B$4:$B$50</c:f>
              <c:numCache>
                <c:formatCode>General</c:formatCode>
                <c:ptCount val="22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12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12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4-4F92-B3EB-E632E83E2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50771903"/>
        <c:axId val="1858531983"/>
      </c:barChart>
      <c:catAx>
        <c:axId val="1850771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531983"/>
        <c:crosses val="autoZero"/>
        <c:auto val="1"/>
        <c:lblAlgn val="ctr"/>
        <c:lblOffset val="100"/>
        <c:noMultiLvlLbl val="0"/>
      </c:catAx>
      <c:valAx>
        <c:axId val="185853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77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317995</xdr:colOff>
      <xdr:row>4</xdr:row>
      <xdr:rowOff>174887</xdr:rowOff>
    </xdr:from>
    <xdr:to>
      <xdr:col>11</xdr:col>
      <xdr:colOff>260194</xdr:colOff>
      <xdr:row>18</xdr:row>
      <xdr:rowOff>27877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BCA926-05C1-43ED-9A47-D95FACDB3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277293</xdr:colOff>
      <xdr:row>28</xdr:row>
      <xdr:rowOff>61704</xdr:rowOff>
    </xdr:from>
    <xdr:to>
      <xdr:col>11</xdr:col>
      <xdr:colOff>386390</xdr:colOff>
      <xdr:row>51</xdr:row>
      <xdr:rowOff>130283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3FD145-9863-D796-33A2-B4325989B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783165</xdr:colOff>
      <xdr:row>57</xdr:row>
      <xdr:rowOff>13606</xdr:rowOff>
    </xdr:from>
    <xdr:to>
      <xdr:col>22</xdr:col>
      <xdr:colOff>509511</xdr:colOff>
      <xdr:row>91</xdr:row>
      <xdr:rowOff>173869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57B7FA-3E8B-43CC-98F9-C7454296F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10583</xdr:colOff>
      <xdr:row>114</xdr:row>
      <xdr:rowOff>118533</xdr:rowOff>
    </xdr:from>
    <xdr:to>
      <xdr:col>16</xdr:col>
      <xdr:colOff>232833</xdr:colOff>
      <xdr:row>142</xdr:row>
      <xdr:rowOff>29634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5CC4C1-C3B2-467A-B467-C21300784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385467</xdr:colOff>
      <xdr:row>2</xdr:row>
      <xdr:rowOff>5282</xdr:rowOff>
    </xdr:from>
    <xdr:to>
      <xdr:col>25</xdr:col>
      <xdr:colOff>99919</xdr:colOff>
      <xdr:row>41</xdr:row>
      <xdr:rowOff>91933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8D4D02-2658-9C64-8BB2-611509CF8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)%20Campus%20Candidat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) Campus Candidat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bhika" refreshedDate="45206.585684722224" createdVersion="8" refreshedVersion="8" minRefreshableVersion="3" recordCount="4959" xr:uid="{E6A927C3-7567-4345-91D1-F9FA35463C9A}">
  <cacheSource type="worksheet">
    <worksheetSource ref="A1:M4960" sheet="EXTRACTED INFO"/>
  </cacheSource>
  <cacheFields count="13">
    <cacheField name="Candidate ID Number" numFmtId="0">
      <sharedItems containsSemiMixedTypes="0" containsString="0" containsNumber="1" containsInteger="1" minValue="2468" maxValue="6377786"/>
    </cacheField>
    <cacheField name="Position Title" numFmtId="0">
      <sharedItems/>
    </cacheField>
    <cacheField name="Department" numFmtId="0">
      <sharedItems count="6">
        <s v="Engineering"/>
        <s v="Operations"/>
        <s v="Finance"/>
        <s v="IT"/>
        <s v="Product"/>
        <s v="Sales"/>
      </sharedItems>
    </cacheField>
    <cacheField name="Furthest Recruiting Stage Reached" numFmtId="0">
      <sharedItems/>
    </cacheField>
    <cacheField name="Date of Application" numFmtId="14">
      <sharedItems containsDate="1" containsMixedTypes="1" minDate="2016-01-01T00:00:00" maxDate="2019-01-03T00:00:00"/>
    </cacheField>
    <cacheField name="Application Source" numFmtId="0">
      <sharedItems/>
    </cacheField>
    <cacheField name="Highest Degree" numFmtId="0">
      <sharedItems count="4">
        <s v="Bachelors"/>
        <s v="PhD"/>
        <s v="Masters"/>
        <s v="JD"/>
      </sharedItems>
    </cacheField>
    <cacheField name="Years of Experience" numFmtId="0">
      <sharedItems containsSemiMixedTypes="0" containsString="0" containsNumber="1" containsInteger="1" minValue="0" maxValue="15"/>
    </cacheField>
    <cacheField name="Candidate Type" numFmtId="0">
      <sharedItems count="2">
        <s v="Campus"/>
        <s v="Experienced"/>
      </sharedItems>
    </cacheField>
    <cacheField name="offer date(as int)" numFmtId="0">
      <sharedItems containsMixedTypes="1" containsNumber="1" containsInteger="1" minValue="42414" maxValue="43511"/>
    </cacheField>
    <cacheField name="offer date" numFmtId="0">
      <sharedItems containsDate="1" containsMixedTypes="1" minDate="2016-02-14T00:00:00" maxDate="2019-02-16T00:00:00"/>
    </cacheField>
    <cacheField name="Offer Decision" numFmtId="0">
      <sharedItems/>
    </cacheField>
    <cacheField name="year " numFmtId="0">
      <sharedItems containsMixedTypes="1" containsNumber="1" containsInteger="1" minValue="2016" maxValue="20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MELI RAMESH" refreshedDate="45206.746341203703" backgroundQuery="1" createdVersion="8" refreshedVersion="8" minRefreshableVersion="3" recordCount="0" supportSubquery="1" supportAdvancedDrill="1" xr:uid="{1F7AEC49-9D5B-49F5-96DA-11FB08FB3DFB}">
  <cacheSource type="external" connectionId="1"/>
  <cacheFields count="5">
    <cacheField name="[Range].[Application Year].[Application Year]" caption="Application Year" numFmtId="0" hierarchy="12" level="1">
      <sharedItems containsSemiMixedTypes="0" containsString="0" containsNumber="1" containsInteger="1" minValue="2016" maxValue="2019" count="4">
        <n v="2016"/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Range].[Application Year].&amp;[2016]"/>
            <x15:cachedUniqueName index="1" name="[Range].[Application Year].&amp;[2017]"/>
            <x15:cachedUniqueName index="2" name="[Range].[Application Year].&amp;[2018]"/>
            <x15:cachedUniqueName index="3" name="[Range].[Application Year].&amp;[2019]"/>
          </x15:cachedUniqueNames>
        </ext>
      </extLst>
    </cacheField>
    <cacheField name="[Measures].[Count of Application Year]" caption="Count of Application Year" numFmtId="0" hierarchy="39" level="32767"/>
    <cacheField name="[Range].[Highest Degree].[Highest Degree]" caption="Highest Degree" numFmtId="0" hierarchy="6" level="1">
      <sharedItems count="4">
        <s v="Bachelors"/>
        <s v="Masters"/>
        <s v="PhD"/>
        <s v="JD" u="1"/>
      </sharedItems>
    </cacheField>
    <cacheField name="[Range].[Furthest Recruiting Stage Reached].[Furthest Recruiting Stage Reached]" caption="Furthest Recruiting Stage Reached" numFmtId="0" hierarchy="3" level="1">
      <sharedItems count="1">
        <s v="Offer Sent"/>
      </sharedItems>
    </cacheField>
    <cacheField name="[Range].[Offer Decision].[Offer Decision]" caption="Offer Decision" numFmtId="0" hierarchy="9" level="1">
      <sharedItems count="3">
        <s v="Offer Accepted"/>
        <s v="Offer Declined"/>
        <s v="Offer Response Pending"/>
      </sharedItems>
    </cacheField>
  </cacheFields>
  <cacheHierarchies count="40">
    <cacheHierarchy uniqueName="[Range].[Candidate ID Number]" caption="Candidate ID Number" attribute="1" defaultMemberUniqueName="[Range].[Candidate ID Number].[All]" allUniqueName="[Range].[Candidate ID Number].[All]" dimensionUniqueName="[Range]" displayFolder="" count="0" memberValueDatatype="20" unbalanced="0"/>
    <cacheHierarchy uniqueName="[Range].[Position Title]" caption="Position Title" attribute="1" defaultMemberUniqueName="[Range].[Position Title].[All]" allUniqueName="[Range].[Position Title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Furthest Recruiting Stage Reached]" caption="Furthest Recruiting Stage Reached" attribute="1" defaultMemberUniqueName="[Range].[Furthest Recruiting Stage Reached].[All]" allUniqueName="[Range].[Furthest Recruiting Stage Reached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of Application]" caption="Date of Application" attribute="1" defaultMemberUniqueName="[Range].[Date of Application].[All]" allUniqueName="[Range].[Date of Application].[All]" dimensionUniqueName="[Range]" displayFolder="" count="0" memberValueDatatype="130" unbalanced="0"/>
    <cacheHierarchy uniqueName="[Range].[Application Source]" caption="Application Source" attribute="1" defaultMemberUniqueName="[Range].[Application Source].[All]" allUniqueName="[Range].[Application Source].[All]" dimensionUniqueName="[Range]" displayFolder="" count="0" memberValueDatatype="130" unbalanced="0"/>
    <cacheHierarchy uniqueName="[Range].[Highest Degree]" caption="Highest Degree" attribute="1" defaultMemberUniqueName="[Range].[Highest Degree].[All]" allUniqueName="[Range].[Highest Degre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Years of Experience]" caption="Years of Experience" attribute="1" defaultMemberUniqueName="[Range].[Years of Experience].[All]" allUniqueName="[Range].[Years of Experience].[All]" dimensionUniqueName="[Range]" displayFolder="" count="2" memberValueDatatype="20" unbalanced="0"/>
    <cacheHierarchy uniqueName="[Range].[offer date]" caption="offer date" attribute="1" defaultMemberUniqueName="[Range].[offer date].[All]" allUniqueName="[Range].[offer date].[All]" dimensionUniqueName="[Range]" displayFolder="" count="0" memberValueDatatype="130" unbalanced="0"/>
    <cacheHierarchy uniqueName="[Range].[Offer Decision]" caption="Offer Decision" attribute="1" defaultMemberUniqueName="[Range].[Offer Decision].[All]" allUniqueName="[Range].[Offer Decision].[All]" dimensionUniqueName="[Range]" displayFolder="" count="2" memberValueDatatype="130" unbalanced="0">
      <fieldsUsage count="2">
        <fieldUsage x="-1"/>
        <fieldUsage x="4"/>
      </fieldsUsage>
    </cacheHierarchy>
    <cacheHierarchy uniqueName="[Range].[Offer Year]" caption="Offer Year" attribute="1" defaultMemberUniqueName="[Range].[Offer Year].[All]" allUniqueName="[Range].[Offer Year].[All]" dimensionUniqueName="[Range]" displayFolder="" count="0" memberValueDatatype="130" unbalanced="0"/>
    <cacheHierarchy uniqueName="[Range].[Candidate Type]" caption="Candidate Type" attribute="1" defaultMemberUniqueName="[Range].[Candidate Type].[All]" allUniqueName="[Range].[Candidate Type].[All]" dimensionUniqueName="[Range]" displayFolder="" count="0" memberValueDatatype="130" unbalanced="0"/>
    <cacheHierarchy uniqueName="[Range].[Application Year]" caption="Application Year" attribute="1" defaultMemberUniqueName="[Range].[Application Year].[All]" allUniqueName="[Range].[Application Year].[All]" dimensionUniqueName="[Range]" displayFolder="" count="2" memberValueDatatype="20" unbalanced="0">
      <fieldsUsage count="2">
        <fieldUsage x="-1"/>
        <fieldUsage x="0"/>
      </fieldsUsage>
    </cacheHierarchy>
    <cacheHierarchy uniqueName="[Range].[Application status]" caption="Application status" attribute="1" defaultMemberUniqueName="[Range].[Application status].[All]" allUniqueName="[Range].[Application status].[All]" dimensionUniqueName="[Range]" displayFolder="" count="0" memberValueDatatype="20" unbalanced="0"/>
    <cacheHierarchy uniqueName="[Table2].[department]" caption="department" attribute="1" defaultMemberUniqueName="[Table2].[department].[All]" allUniqueName="[Table2].[department].[All]" dimensionUniqueName="[Table2]" displayFolder="" count="0" memberValueDatatype="130" unbalanced="0"/>
    <cacheHierarchy uniqueName="[Table2].[no of candidates selected]" caption="no of candidates selected" attribute="1" defaultMemberUniqueName="[Table2].[no of candidates selected].[All]" allUniqueName="[Table2].[no of candidates selected].[All]" dimensionUniqueName="[Table2]" displayFolder="" count="0" memberValueDatatype="20" unbalanced="0"/>
    <cacheHierarchy uniqueName="[Table2].[Hierarchy3]" caption="Hierarchy3" defaultMemberUniqueName="[Table2].[Hierarchy3].[All]" allUniqueName="[Table2].[Hierarchy3].[All]" dimensionUniqueName="[Table2]" displayFolder="" count="0" unbalanced="0"/>
    <cacheHierarchy uniqueName="[Table2].[count of candidates(offer accepted)]" caption="count of candidates(offer accepted)" attribute="1" defaultMemberUniqueName="[Table2].[count of candidates(offer accepted)].[All]" allUniqueName="[Table2].[count of candidates(offer accepted)].[All]" dimensionUniqueName="[Table2]" displayFolder="" count="0" memberValueDatatype="20" unbalanced="0"/>
    <cacheHierarchy uniqueName="[Table2].[rate]" caption="rate" attribute="1" defaultMemberUniqueName="[Table2].[rate].[All]" allUniqueName="[Table2].[rate].[All]" dimensionUniqueName="[Table2]" displayFolder="" count="0" memberValueDatatype="5" unbalanced="0"/>
    <cacheHierarchy uniqueName="[Table3].[Candidate ID Number]" caption="Candidate ID Number" attribute="1" defaultMemberUniqueName="[Table3].[Candidate ID Number].[All]" allUniqueName="[Table3].[Candidate ID Number].[All]" dimensionUniqueName="[Table3]" displayFolder="" count="0" memberValueDatatype="20" unbalanced="0"/>
    <cacheHierarchy uniqueName="[Table3].[Position Title]" caption="Position Title" attribute="1" defaultMemberUniqueName="[Table3].[Position Title].[All]" allUniqueName="[Table3].[Position Title].[All]" dimensionUniqueName="[Table3]" displayFolder="" count="0" memberValueDatatype="130" unbalanced="0"/>
    <cacheHierarchy uniqueName="[Table3].[Department]" caption="Department" attribute="1" defaultMemberUniqueName="[Table3].[Department].[All]" allUniqueName="[Table3].[Department].[All]" dimensionUniqueName="[Table3]" displayFolder="" count="0" memberValueDatatype="130" unbalanced="0"/>
    <cacheHierarchy uniqueName="[Table3].[Furthest Recruiting Stage Reached]" caption="Furthest Recruiting Stage Reached" attribute="1" defaultMemberUniqueName="[Table3].[Furthest Recruiting Stage Reached].[All]" allUniqueName="[Table3].[Furthest Recruiting Stage Reached].[All]" dimensionUniqueName="[Table3]" displayFolder="" count="0" memberValueDatatype="130" unbalanced="0"/>
    <cacheHierarchy uniqueName="[Table3].[Date of Application]" caption="Date of Application" attribute="1" defaultMemberUniqueName="[Table3].[Date of Application].[All]" allUniqueName="[Table3].[Date of Application].[All]" dimensionUniqueName="[Table3]" displayFolder="" count="0" memberValueDatatype="130" unbalanced="0"/>
    <cacheHierarchy uniqueName="[Table3].[Application Source]" caption="Application Source" attribute="1" defaultMemberUniqueName="[Table3].[Application Source].[All]" allUniqueName="[Table3].[Application Source].[All]" dimensionUniqueName="[Table3]" displayFolder="" count="0" memberValueDatatype="130" unbalanced="0"/>
    <cacheHierarchy uniqueName="[Table3].[Hierarchy1]" caption="Hierarchy1" defaultMemberUniqueName="[Table3].[Hierarchy1].[All]" allUniqueName="[Table3].[Hierarchy1].[All]" dimensionUniqueName="[Table3]" displayFolder="" count="0" unbalanced="0"/>
    <cacheHierarchy uniqueName="[Table3].[Highest Degree]" caption="Highest Degree" attribute="1" defaultMemberUniqueName="[Table3].[Highest Degree].[All]" allUniqueName="[Table3].[Highest Degree].[All]" dimensionUniqueName="[Table3]" displayFolder="" count="0" memberValueDatatype="130" unbalanced="0"/>
    <cacheHierarchy uniqueName="[Table3].[Years of Experience]" caption="Years of Experience" attribute="1" defaultMemberUniqueName="[Table3].[Years of Experience].[All]" allUniqueName="[Table3].[Years of Experience].[All]" dimensionUniqueName="[Table3]" displayFolder="" count="0" memberValueDatatype="20" unbalanced="0"/>
    <cacheHierarchy uniqueName="[Table3].[Candidate Type]" caption="Candidate Type" attribute="1" defaultMemberUniqueName="[Table3].[Candidate Type].[All]" allUniqueName="[Table3].[Candidate Type].[All]" dimensionUniqueName="[Table3]" displayFolder="" count="0" memberValueDatatype="130" unbalanced="0"/>
    <cacheHierarchy uniqueName="[Table3].[offer date(as int)]" caption="offer date(as int)" attribute="1" defaultMemberUniqueName="[Table3].[offer date(as int)].[All]" allUniqueName="[Table3].[offer date(as int)].[All]" dimensionUniqueName="[Table3]" displayFolder="" count="0" memberValueDatatype="130" unbalanced="0"/>
    <cacheHierarchy uniqueName="[Table3].[offer date]" caption="offer date" attribute="1" defaultMemberUniqueName="[Table3].[offer date].[All]" allUniqueName="[Table3].[offer date].[All]" dimensionUniqueName="[Table3]" displayFolder="" count="0" memberValueDatatype="130" unbalanced="0"/>
    <cacheHierarchy uniqueName="[Table3].[Offer Decision]" caption="Offer Decision" attribute="1" defaultMemberUniqueName="[Table3].[Offer Decision].[All]" allUniqueName="[Table3].[Offer Decision].[All]" dimensionUniqueName="[Table3]" displayFolder="" count="0" memberValueDatatype="130" unbalanced="0"/>
    <cacheHierarchy uniqueName="[Table3].[year]" caption="year" attribute="1" defaultMemberUniqueName="[Table3].[year].[All]" allUniqueName="[Table3].[year].[All]" dimensionUniqueName="[Table3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ffer Decision]" caption="Count of Offer Decision" measure="1" displayFolder="" measureGroup="Table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pplication Year]" caption="Sum of Application Year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Application Year]" caption="Count of Application Year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Table2" uniqueName="[Table2]" caption="Table2"/>
    <dimension name="Table3" uniqueName="[Table3]" caption="Table3"/>
  </dimensions>
  <measureGroups count="3">
    <measureGroup name="Range" caption="Range"/>
    <measureGroup name="Table2" caption="Table2"/>
    <measureGroup name="Table3" caption="Table3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9">
  <r>
    <n v="2570"/>
    <s v="Associate Software Developer"/>
    <x v="0"/>
    <s v="Offer Sent"/>
    <d v="2016-01-05T00:00:00"/>
    <s v="Advertisement"/>
    <x v="0"/>
    <n v="0"/>
    <x v="0"/>
    <n v="42414"/>
    <d v="2016-02-14T00:00:00"/>
    <s v="Offer Accepted"/>
    <n v="2016"/>
  </r>
  <r>
    <n v="2843"/>
    <s v="Associate Software Developer"/>
    <x v="0"/>
    <s v="Offer Sent"/>
    <d v="2016-09-13T00:00:00"/>
    <s v="Campus Event"/>
    <x v="1"/>
    <n v="1"/>
    <x v="0"/>
    <n v="42659"/>
    <d v="2016-10-16T00:00:00"/>
    <s v="Offer Accepted"/>
    <n v="2016"/>
  </r>
  <r>
    <n v="2900"/>
    <s v="Associate Software Developer"/>
    <x v="0"/>
    <s v="Offer Sent"/>
    <d v="2016-09-18T00:00:00"/>
    <s v="Campus Event"/>
    <x v="0"/>
    <n v="0"/>
    <x v="0"/>
    <n v="42669"/>
    <d v="2016-10-26T00:00:00"/>
    <s v="Offer Accepted"/>
    <n v="2016"/>
  </r>
  <r>
    <n v="2961"/>
    <s v="Associate Software Developer"/>
    <x v="0"/>
    <s v="Offer Sent"/>
    <d v="2016-10-14T00:00:00"/>
    <s v="Career Fair"/>
    <x v="0"/>
    <n v="0"/>
    <x v="0"/>
    <n v="42694"/>
    <d v="2016-11-20T00:00:00"/>
    <s v="Offer Accepted"/>
    <n v="2016"/>
  </r>
  <r>
    <n v="3026"/>
    <s v="Associate Software Developer"/>
    <x v="0"/>
    <s v="Offer Sent"/>
    <d v="2016-10-16T00:00:00"/>
    <s v="Career Fair"/>
    <x v="2"/>
    <n v="0"/>
    <x v="0"/>
    <n v="42697"/>
    <d v="2016-11-23T00:00:00"/>
    <s v="Offer Accepted"/>
    <n v="2016"/>
  </r>
  <r>
    <n v="3740"/>
    <s v="Associate Software Developer"/>
    <x v="0"/>
    <s v="Offer Sent"/>
    <d v="2016-11-07T00:00:00"/>
    <s v="Campus Event"/>
    <x v="1"/>
    <n v="3"/>
    <x v="0"/>
    <n v="42734"/>
    <d v="2016-12-30T00:00:00"/>
    <s v="Offer Declined"/>
    <n v="2016"/>
  </r>
  <r>
    <n v="4610"/>
    <s v="Associate Software Developer"/>
    <x v="0"/>
    <s v="Offer Sent"/>
    <d v="2016-01-01T00:00:00"/>
    <s v="Campus Job Board"/>
    <x v="0"/>
    <n v="0"/>
    <x v="0"/>
    <n v="42422"/>
    <d v="2016-02-22T00:00:00"/>
    <s v="Offer Declined"/>
    <n v="2016"/>
  </r>
  <r>
    <n v="10008"/>
    <s v="Associate Software Developer"/>
    <x v="0"/>
    <s v="Offer Sent"/>
    <d v="2016-08-08T00:00:00"/>
    <s v="Campus Event"/>
    <x v="0"/>
    <n v="0"/>
    <x v="0"/>
    <n v="42656"/>
    <d v="2016-10-13T00:00:00"/>
    <s v="Offer Accepted"/>
    <n v="2016"/>
  </r>
  <r>
    <n v="53830"/>
    <s v="Associate Software Developer"/>
    <x v="0"/>
    <s v="Offer Sent"/>
    <d v="2016-09-12T00:00:00"/>
    <s v="Campus Event"/>
    <x v="1"/>
    <n v="1"/>
    <x v="0"/>
    <n v="42722"/>
    <d v="2016-12-18T00:00:00"/>
    <s v="Offer Accepted"/>
    <n v="2016"/>
  </r>
  <r>
    <n v="2585"/>
    <s v="Associate Software Developer"/>
    <x v="0"/>
    <s v="Offer Sent"/>
    <d v="2017-09-09T00:00:00"/>
    <s v="Campus Event"/>
    <x v="0"/>
    <n v="0"/>
    <x v="0"/>
    <n v="43028"/>
    <d v="2017-10-20T00:00:00"/>
    <s v="Offer Accepted"/>
    <n v="2017"/>
  </r>
  <r>
    <n v="2655"/>
    <s v="Associate Software Developer"/>
    <x v="0"/>
    <s v="Offer Sent"/>
    <d v="2017-11-12T00:00:00"/>
    <s v="Career Fair"/>
    <x v="0"/>
    <n v="0"/>
    <x v="0"/>
    <n v="43086"/>
    <d v="2017-12-17T00:00:00"/>
    <s v="Offer Accepted"/>
    <n v="2017"/>
  </r>
  <r>
    <n v="2871"/>
    <s v="Associate Software Developer"/>
    <x v="0"/>
    <s v="Offer Sent"/>
    <d v="2017-11-13T00:00:00"/>
    <s v="Campus Job Board"/>
    <x v="0"/>
    <n v="0"/>
    <x v="0"/>
    <n v="43083"/>
    <d v="2017-12-14T00:00:00"/>
    <s v="Offer Accepted"/>
    <n v="2017"/>
  </r>
  <r>
    <n v="3206"/>
    <s v="Associate Software Developer"/>
    <x v="0"/>
    <s v="Offer Sent"/>
    <d v="2017-09-17T00:00:00"/>
    <s v="Career Fair"/>
    <x v="0"/>
    <n v="0"/>
    <x v="0"/>
    <n v="43036"/>
    <d v="2017-10-28T00:00:00"/>
    <s v="Offer Accepted"/>
    <n v="2017"/>
  </r>
  <r>
    <n v="3411"/>
    <s v="Associate Software Developer"/>
    <x v="0"/>
    <s v="Offer Sent"/>
    <d v="2017-01-12T00:00:00"/>
    <s v="Career Fair"/>
    <x v="0"/>
    <n v="0"/>
    <x v="0"/>
    <n v="42777"/>
    <d v="2017-02-11T00:00:00"/>
    <s v="Offer Accepted"/>
    <n v="2017"/>
  </r>
  <r>
    <n v="48375"/>
    <s v="Sr. Customer Service Operations Associate"/>
    <x v="1"/>
    <s v="Offer Sent"/>
    <d v="2016-04-06T00:00:00"/>
    <s v="Outsourced"/>
    <x v="0"/>
    <n v="15"/>
    <x v="1"/>
    <n v="42506"/>
    <d v="2016-05-16T00:00:00"/>
    <s v="Offer Accepted"/>
    <n v="2016"/>
  </r>
  <r>
    <n v="3546"/>
    <s v="Associate Software Developer"/>
    <x v="0"/>
    <s v="Offer Sent"/>
    <d v="2016-10-26T00:00:00"/>
    <s v="Campus Event"/>
    <x v="0"/>
    <n v="0"/>
    <x v="0"/>
    <n v="42736"/>
    <d v="2017-01-01T00:00:00"/>
    <s v="Offer Declined"/>
    <n v="2017"/>
  </r>
  <r>
    <n v="58567"/>
    <s v="Finance Manager"/>
    <x v="2"/>
    <s v="Offer Sent"/>
    <d v="2016-07-20T00:00:00"/>
    <s v="Agency"/>
    <x v="1"/>
    <n v="5"/>
    <x v="1"/>
    <n v="42674"/>
    <d v="2016-10-31T00:00:00"/>
    <s v="Offer Declined"/>
    <n v="2016"/>
  </r>
  <r>
    <n v="3791"/>
    <s v="Associate Software Developer"/>
    <x v="0"/>
    <s v="Offer Sent"/>
    <d v="2017-10-03T00:00:00"/>
    <s v="Campus Event"/>
    <x v="0"/>
    <n v="0"/>
    <x v="0"/>
    <n v="43061"/>
    <d v="2017-11-22T00:00:00"/>
    <s v="Offer Declined"/>
    <n v="2017"/>
  </r>
  <r>
    <n v="4005"/>
    <s v="Associate Software Developer"/>
    <x v="0"/>
    <s v="Offer Sent"/>
    <d v="2016-11-24T00:00:00"/>
    <s v="Campus Job Board"/>
    <x v="0"/>
    <n v="0"/>
    <x v="0"/>
    <n v="42744"/>
    <d v="2017-01-09T00:00:00"/>
    <s v="Offer Declined"/>
    <n v="2017"/>
  </r>
  <r>
    <n v="65090"/>
    <s v="Sr. Business Analyst"/>
    <x v="3"/>
    <s v="Offer Sent"/>
    <d v="2016-08-25T00:00:00"/>
    <s v="Website"/>
    <x v="0"/>
    <n v="10"/>
    <x v="1"/>
    <n v="42687"/>
    <d v="2016-11-13T00:00:00"/>
    <s v="Offer Declined"/>
    <n v="2016"/>
  </r>
  <r>
    <n v="65351"/>
    <s v="Business Operations Manager"/>
    <x v="1"/>
    <s v="Offer Sent"/>
    <d v="2016-06-27T00:00:00"/>
    <s v="Agency"/>
    <x v="2"/>
    <n v="4"/>
    <x v="1"/>
    <n v="42650"/>
    <d v="2016-10-07T00:00:00"/>
    <s v="Offer Accepted"/>
    <n v="2016"/>
  </r>
  <r>
    <n v="4418"/>
    <s v="Associate Software Developer"/>
    <x v="0"/>
    <s v="Offer Sent"/>
    <d v="2016-12-14T00:00:00"/>
    <s v="Website"/>
    <x v="0"/>
    <n v="0"/>
    <x v="0"/>
    <n v="42785"/>
    <d v="2017-02-19T00:00:00"/>
    <s v="Offer Declined"/>
    <n v="2017"/>
  </r>
  <r>
    <n v="80352"/>
    <s v="Sr. Customer Service Operations Associate"/>
    <x v="1"/>
    <s v="Offer Sent"/>
    <d v="2016-03-09T00:00:00"/>
    <s v="Outsourced"/>
    <x v="2"/>
    <n v="10"/>
    <x v="1"/>
    <n v="42528"/>
    <d v="2016-06-07T00:00:00"/>
    <s v="Offer Accepted"/>
    <n v="2016"/>
  </r>
  <r>
    <n v="88631"/>
    <s v="Sr. Business Analyst"/>
    <x v="3"/>
    <s v="Offer Sent"/>
    <d v="2016-05-19T00:00:00"/>
    <s v="Agency"/>
    <x v="0"/>
    <n v="8"/>
    <x v="1"/>
    <n v="42569"/>
    <d v="2016-07-18T00:00:00"/>
    <s v="Offer Declined"/>
    <n v="2016"/>
  </r>
  <r>
    <n v="5021"/>
    <s v="Associate Software Developer"/>
    <x v="0"/>
    <s v="Offer Sent"/>
    <d v="2017-10-30T00:00:00"/>
    <s v="Campus Event"/>
    <x v="0"/>
    <n v="0"/>
    <x v="0"/>
    <n v="43091"/>
    <d v="2017-12-22T00:00:00"/>
    <s v="Offer Declined"/>
    <n v="2017"/>
  </r>
  <r>
    <n v="5093"/>
    <s v="Associate Software Developer"/>
    <x v="0"/>
    <s v="Offer Sent"/>
    <d v="2017-10-27T00:00:00"/>
    <s v="Career Fair"/>
    <x v="0"/>
    <n v="0"/>
    <x v="0"/>
    <n v="43087"/>
    <d v="2017-12-18T00:00:00"/>
    <s v="Offer Declined"/>
    <n v="2017"/>
  </r>
  <r>
    <n v="44153"/>
    <s v="Associate Software Developer"/>
    <x v="0"/>
    <s v="Offer Sent"/>
    <d v="2016-09-30T00:00:00"/>
    <s v="Campus Event"/>
    <x v="1"/>
    <n v="0"/>
    <x v="0"/>
    <n v="42740"/>
    <d v="2017-01-05T00:00:00"/>
    <s v="Offer Declined"/>
    <n v="2017"/>
  </r>
  <r>
    <n v="60089"/>
    <s v="Associate Software Developer"/>
    <x v="0"/>
    <s v="Offer Sent"/>
    <d v="2016-10-01T00:00:00"/>
    <s v="Campus Event"/>
    <x v="1"/>
    <n v="1"/>
    <x v="0"/>
    <n v="42751"/>
    <d v="2017-01-16T00:00:00"/>
    <s v="Offer Declined"/>
    <n v="2017"/>
  </r>
  <r>
    <n v="78108"/>
    <s v="Associate Software Developer"/>
    <x v="0"/>
    <s v="Offer Sent"/>
    <d v="2016-10-13T00:00:00"/>
    <s v="Campus Event"/>
    <x v="1"/>
    <n v="2"/>
    <x v="0"/>
    <n v="42755"/>
    <d v="2017-01-20T00:00:00"/>
    <s v="Offer Accepted"/>
    <n v="2017"/>
  </r>
  <r>
    <n v="2468"/>
    <s v="Associate Software Developer"/>
    <x v="0"/>
    <s v="Offer Sent"/>
    <d v="2018-11-01T00:00:00"/>
    <s v="Campus Job Board"/>
    <x v="1"/>
    <n v="2"/>
    <x v="0"/>
    <n v="43449"/>
    <d v="2018-12-15T00:00:00"/>
    <s v="Offer Response Pending"/>
    <n v="2018"/>
  </r>
  <r>
    <n v="2556"/>
    <s v="Associate Software Developer"/>
    <x v="0"/>
    <s v="Offer Sent"/>
    <d v="2018-11-10T00:00:00"/>
    <s v="Campus Event"/>
    <x v="1"/>
    <n v="2"/>
    <x v="0"/>
    <n v="43462"/>
    <d v="2018-12-28T00:00:00"/>
    <s v="Offer Response Pending"/>
    <n v="2018"/>
  </r>
  <r>
    <n v="2718"/>
    <s v="Associate Software Developer"/>
    <x v="0"/>
    <s v="Offer Sent"/>
    <d v="2018-10-02T00:00:00"/>
    <s v="Campus Job Board"/>
    <x v="1"/>
    <n v="1"/>
    <x v="0"/>
    <n v="43404"/>
    <d v="2018-10-31T00:00:00"/>
    <s v="Offer Accepted"/>
    <n v="2018"/>
  </r>
  <r>
    <n v="2741"/>
    <s v="Associate Software Developer"/>
    <x v="0"/>
    <s v="Offer Sent"/>
    <d v="2018-08-28T00:00:00"/>
    <s v="Career Fair"/>
    <x v="0"/>
    <n v="0"/>
    <x v="0"/>
    <n v="43378"/>
    <d v="2018-10-05T00:00:00"/>
    <s v="Offer Accepted"/>
    <n v="2018"/>
  </r>
  <r>
    <n v="2790"/>
    <s v="Associate Software Developer"/>
    <x v="0"/>
    <s v="Offer Sent"/>
    <d v="2018-08-17T00:00:00"/>
    <s v="Campus Event"/>
    <x v="0"/>
    <n v="0"/>
    <x v="0"/>
    <n v="43362"/>
    <d v="2018-09-19T00:00:00"/>
    <s v="Offer Accepted"/>
    <n v="2018"/>
  </r>
  <r>
    <n v="2930"/>
    <s v="Associate Software Developer"/>
    <x v="0"/>
    <s v="Offer Sent"/>
    <d v="2018-08-03T00:00:00"/>
    <s v="Career Fair"/>
    <x v="0"/>
    <n v="0"/>
    <x v="0"/>
    <n v="43347"/>
    <d v="2018-09-04T00:00:00"/>
    <s v="Offer Accepted"/>
    <n v="2018"/>
  </r>
  <r>
    <n v="2993"/>
    <s v="Associate Software Developer"/>
    <x v="0"/>
    <s v="Offer Sent"/>
    <d v="2018-11-05T00:00:00"/>
    <s v="Website"/>
    <x v="1"/>
    <n v="2"/>
    <x v="0"/>
    <n v="43445"/>
    <d v="2018-12-11T00:00:00"/>
    <s v="Offer Accepted"/>
    <n v="2018"/>
  </r>
  <r>
    <n v="3131"/>
    <s v="Associate Software Developer"/>
    <x v="0"/>
    <s v="Offer Sent"/>
    <d v="2018-08-01T00:00:00"/>
    <s v="Career Fair"/>
    <x v="1"/>
    <n v="2"/>
    <x v="0"/>
    <n v="43350"/>
    <d v="2018-09-07T00:00:00"/>
    <s v="Offer Accepted"/>
    <n v="2018"/>
  </r>
  <r>
    <n v="3285"/>
    <s v="Associate Software Developer"/>
    <x v="0"/>
    <s v="Offer Sent"/>
    <d v="2017-12-23T00:00:00"/>
    <s v="Career Fair"/>
    <x v="0"/>
    <n v="0"/>
    <x v="0"/>
    <n v="43122"/>
    <d v="2018-01-22T00:00:00"/>
    <s v="Offer Accepted"/>
    <n v="2018"/>
  </r>
  <r>
    <n v="3326"/>
    <s v="Associate Software Developer"/>
    <x v="0"/>
    <s v="Offer Sent"/>
    <d v="2018-09-15T00:00:00"/>
    <s v="Career Fair"/>
    <x v="0"/>
    <n v="0"/>
    <x v="0"/>
    <n v="43389"/>
    <d v="2018-10-16T00:00:00"/>
    <s v="Offer Accepted"/>
    <n v="2018"/>
  </r>
  <r>
    <n v="3368"/>
    <s v="Associate Software Developer"/>
    <x v="0"/>
    <s v="Offer Sent"/>
    <d v="2018-09-23T00:00:00"/>
    <s v="Career Fair"/>
    <x v="0"/>
    <n v="0"/>
    <x v="0"/>
    <n v="43397"/>
    <d v="2018-10-24T00:00:00"/>
    <s v="Offer Accepted"/>
    <n v="2018"/>
  </r>
  <r>
    <n v="3455"/>
    <s v="Associate Software Developer"/>
    <x v="0"/>
    <s v="Offer Sent"/>
    <d v="2018-08-30T00:00:00"/>
    <s v="Campus Event"/>
    <x v="1"/>
    <n v="1"/>
    <x v="0"/>
    <n v="43373"/>
    <d v="2018-09-30T00:00:00"/>
    <s v="Offer Accepted"/>
    <n v="2018"/>
  </r>
  <r>
    <n v="3593"/>
    <s v="Associate Software Developer"/>
    <x v="0"/>
    <s v="Offer Sent"/>
    <d v="2018-09-26T00:00:00"/>
    <s v="Campus Event"/>
    <x v="0"/>
    <n v="0"/>
    <x v="0"/>
    <n v="43421"/>
    <d v="2018-11-17T00:00:00"/>
    <s v="Offer Declined"/>
    <n v="2018"/>
  </r>
  <r>
    <n v="4118"/>
    <s v="Associate Software Developer"/>
    <x v="0"/>
    <s v="Offer Sent"/>
    <d v="2018-10-16T00:00:00"/>
    <s v="Website"/>
    <x v="1"/>
    <n v="1"/>
    <x v="0"/>
    <n v="43440"/>
    <d v="2018-12-06T00:00:00"/>
    <s v="Offer Declined"/>
    <n v="2018"/>
  </r>
  <r>
    <n v="4176"/>
    <s v="Associate Software Developer"/>
    <x v="0"/>
    <s v="Offer Sent"/>
    <d v="2018-10-02T00:00:00"/>
    <s v="Career Fair"/>
    <x v="0"/>
    <n v="0"/>
    <x v="0"/>
    <n v="43433"/>
    <d v="2018-11-29T00:00:00"/>
    <s v="Offer Declined"/>
    <n v="2018"/>
  </r>
  <r>
    <n v="21622"/>
    <s v="Sr. Business Analyst"/>
    <x v="3"/>
    <s v="Offer Sent"/>
    <d v="2017-06-16T00:00:00"/>
    <s v="Advertisement"/>
    <x v="1"/>
    <n v="15"/>
    <x v="1"/>
    <n v="42946"/>
    <d v="2017-07-30T00:00:00"/>
    <s v="Offer Accepted"/>
    <n v="2017"/>
  </r>
  <r>
    <n v="25495"/>
    <s v="Business Operations Manager"/>
    <x v="1"/>
    <s v="Offer Sent"/>
    <d v="2017-03-03T00:00:00"/>
    <s v="Agency"/>
    <x v="2"/>
    <n v="6"/>
    <x v="1"/>
    <n v="42840"/>
    <d v="2017-04-15T00:00:00"/>
    <s v="Offer Declined"/>
    <n v="2017"/>
  </r>
  <r>
    <n v="4235"/>
    <s v="Associate Software Developer"/>
    <x v="0"/>
    <s v="Offer Sent"/>
    <d v="2018-10-07T00:00:00"/>
    <s v="Campus Job Board"/>
    <x v="2"/>
    <n v="1"/>
    <x v="0"/>
    <n v="43442"/>
    <d v="2018-12-08T00:00:00"/>
    <s v="Offer Declined"/>
    <n v="2018"/>
  </r>
  <r>
    <n v="4545"/>
    <s v="Associate Software Developer"/>
    <x v="0"/>
    <s v="Offer Sent"/>
    <d v="2018-09-14T00:00:00"/>
    <s v="Campus Event"/>
    <x v="0"/>
    <n v="0"/>
    <x v="0"/>
    <n v="43408"/>
    <d v="2018-11-04T00:00:00"/>
    <s v="Offer Declined"/>
    <n v="2018"/>
  </r>
  <r>
    <n v="2475"/>
    <s v="Associate Software Developer"/>
    <x v="0"/>
    <s v="Offer Sent"/>
    <d v="2018-12-21T00:00:00"/>
    <s v="Advertisement"/>
    <x v="2"/>
    <n v="0"/>
    <x v="0"/>
    <n v="43501"/>
    <d v="2019-02-05T00:00:00"/>
    <s v="Offer Response Pending"/>
    <n v="2019"/>
  </r>
  <r>
    <n v="41984"/>
    <s v="Finance Manager"/>
    <x v="2"/>
    <s v="Offer Sent"/>
    <d v="2017-05-27T00:00:00"/>
    <s v="Agency"/>
    <x v="0"/>
    <n v="7"/>
    <x v="1"/>
    <n v="42927"/>
    <d v="2017-07-11T00:00:00"/>
    <s v="Offer Accepted"/>
    <n v="2017"/>
  </r>
  <r>
    <n v="2493"/>
    <s v="Associate Software Developer"/>
    <x v="0"/>
    <s v="Offer Sent"/>
    <d v="2018-12-11T00:00:00"/>
    <s v="Campus Event"/>
    <x v="1"/>
    <n v="1"/>
    <x v="0"/>
    <n v="43491"/>
    <d v="2019-01-26T00:00:00"/>
    <s v="Offer Response Pending"/>
    <n v="2019"/>
  </r>
  <r>
    <n v="2501"/>
    <s v="Associate Software Developer"/>
    <x v="0"/>
    <s v="Offer Sent"/>
    <d v="2018-12-13T00:00:00"/>
    <s v="Campus Job Board"/>
    <x v="0"/>
    <n v="0"/>
    <x v="0"/>
    <n v="43491"/>
    <d v="2019-01-26T00:00:00"/>
    <s v="Offer Response Pending"/>
    <n v="2019"/>
  </r>
  <r>
    <n v="50855"/>
    <s v="UX Designer"/>
    <x v="4"/>
    <s v="Offer Sent"/>
    <d v="2017-05-14T00:00:00"/>
    <s v="Website"/>
    <x v="0"/>
    <n v="7"/>
    <x v="1"/>
    <n v="42910"/>
    <d v="2017-06-24T00:00:00"/>
    <s v="Offer Declined"/>
    <n v="2017"/>
  </r>
  <r>
    <n v="59544"/>
    <s v="Sr. Business Analyst"/>
    <x v="3"/>
    <s v="Offer Sent"/>
    <d v="2017-09-23T00:00:00"/>
    <s v="Website"/>
    <x v="0"/>
    <n v="14"/>
    <x v="1"/>
    <n v="43044"/>
    <d v="2017-11-05T00:00:00"/>
    <s v="Offer Accepted"/>
    <n v="2017"/>
  </r>
  <r>
    <n v="2520"/>
    <s v="Associate Software Developer"/>
    <x v="0"/>
    <s v="Offer Sent"/>
    <d v="2018-11-23T00:00:00"/>
    <s v="Career Fair"/>
    <x v="0"/>
    <n v="0"/>
    <x v="0"/>
    <n v="43470"/>
    <d v="2019-01-05T00:00:00"/>
    <s v="Offer Response Pending"/>
    <n v="2019"/>
  </r>
  <r>
    <n v="66001"/>
    <s v="Account Executive"/>
    <x v="5"/>
    <s v="Offer Sent"/>
    <d v="2017-09-26T00:00:00"/>
    <s v="Agency"/>
    <x v="0"/>
    <n v="4"/>
    <x v="1"/>
    <n v="43050"/>
    <d v="2017-11-11T00:00:00"/>
    <s v="Offer Accepted"/>
    <n v="2017"/>
  </r>
  <r>
    <n v="68134"/>
    <s v="Sr. Product Manager"/>
    <x v="4"/>
    <s v="Offer Sent"/>
    <d v="2017-06-23T00:00:00"/>
    <s v="Agency"/>
    <x v="0"/>
    <n v="3"/>
    <x v="1"/>
    <n v="42947"/>
    <d v="2017-07-31T00:00:00"/>
    <s v="Offer Accepted"/>
    <n v="2017"/>
  </r>
  <r>
    <n v="70766"/>
    <s v="Business Operations Manager"/>
    <x v="1"/>
    <s v="Offer Sent"/>
    <d v="2017-02-06T00:00:00"/>
    <s v="Agency"/>
    <x v="2"/>
    <n v="7"/>
    <x v="1"/>
    <n v="42810"/>
    <d v="2017-03-16T00:00:00"/>
    <s v="Offer Accepted"/>
    <n v="2017"/>
  </r>
  <r>
    <n v="2531"/>
    <s v="Associate Software Developer"/>
    <x v="0"/>
    <s v="Offer Sent"/>
    <d v="2019-01-02T00:00:00"/>
    <s v="Campus Event"/>
    <x v="1"/>
    <n v="1"/>
    <x v="0"/>
    <n v="43511"/>
    <d v="2019-02-15T00:00:00"/>
    <s v="Offer Response Pending"/>
    <n v="2019"/>
  </r>
  <r>
    <n v="72536"/>
    <s v="Account Executive"/>
    <x v="5"/>
    <s v="Offer Sent"/>
    <d v="2017-08-12T00:00:00"/>
    <s v="Advertisement"/>
    <x v="2"/>
    <n v="6"/>
    <x v="1"/>
    <n v="43002"/>
    <d v="2017-09-24T00:00:00"/>
    <s v="Offer Accepted"/>
    <n v="2017"/>
  </r>
  <r>
    <n v="73690"/>
    <s v="Business Operations Manager"/>
    <x v="1"/>
    <s v="Offer Sent"/>
    <d v="2017-05-04T00:00:00"/>
    <s v="Agency"/>
    <x v="1"/>
    <n v="8"/>
    <x v="1"/>
    <n v="42903"/>
    <d v="2017-06-17T00:00:00"/>
    <s v="Offer Accepted"/>
    <n v="2017"/>
  </r>
  <r>
    <n v="75479"/>
    <s v="Sr. Customer Service Operations Associate"/>
    <x v="1"/>
    <s v="Offer Sent"/>
    <d v="2016-10-18T00:00:00"/>
    <s v="Outsourced"/>
    <x v="2"/>
    <n v="14"/>
    <x v="1"/>
    <n v="42741"/>
    <d v="2017-01-06T00:00:00"/>
    <s v="Offer Accepted"/>
    <n v="2017"/>
  </r>
  <r>
    <n v="2618"/>
    <s v="Associate Software Developer"/>
    <x v="0"/>
    <s v="Offer Sent"/>
    <d v="2018-12-02T00:00:00"/>
    <s v="Advertisement"/>
    <x v="0"/>
    <n v="0"/>
    <x v="0"/>
    <n v="43469"/>
    <d v="2019-01-04T00:00:00"/>
    <s v="Offer Accepted"/>
    <n v="2019"/>
  </r>
  <r>
    <n v="4061"/>
    <s v="Associate Software Developer"/>
    <x v="0"/>
    <s v="Offer Sent"/>
    <d v="2018-11-28T00:00:00"/>
    <s v="Website"/>
    <x v="0"/>
    <n v="0"/>
    <x v="0"/>
    <n v="43480"/>
    <d v="2019-01-15T00:00:00"/>
    <s v="Offer Declined"/>
    <n v="2019"/>
  </r>
  <r>
    <n v="4356"/>
    <s v="Associate Software Developer"/>
    <x v="0"/>
    <s v="Offer Sent"/>
    <d v="2018-12-01T00:00:00"/>
    <s v="Website"/>
    <x v="0"/>
    <n v="0"/>
    <x v="0"/>
    <n v="43496"/>
    <d v="2019-01-31T00:00:00"/>
    <s v="Offer Declined"/>
    <n v="2019"/>
  </r>
  <r>
    <n v="5166"/>
    <s v="Associate Software Developer"/>
    <x v="0"/>
    <s v="New Application"/>
    <d v="2016-09-14T00:00:00"/>
    <s v="Campus Job Board"/>
    <x v="0"/>
    <n v="0"/>
    <x v="0"/>
    <s v="NULL"/>
    <s v="NULL"/>
    <s v="NULL"/>
    <s v="NULL"/>
  </r>
  <r>
    <n v="5240"/>
    <s v="Associate Software Developer"/>
    <x v="0"/>
    <s v="New Application"/>
    <d v="2016-01-04T00:00:00"/>
    <s v="Advertisement"/>
    <x v="0"/>
    <n v="0"/>
    <x v="0"/>
    <s v="NULL"/>
    <s v="NULL"/>
    <s v="NULL"/>
    <s v="NULL"/>
  </r>
  <r>
    <n v="98318"/>
    <s v="Account Executive"/>
    <x v="5"/>
    <s v="Offer Sent"/>
    <d v="2017-01-14T00:00:00"/>
    <s v="Agency"/>
    <x v="1"/>
    <n v="5"/>
    <x v="1"/>
    <n v="42793"/>
    <d v="2017-02-27T00:00:00"/>
    <s v="Offer Accepted"/>
    <n v="2017"/>
  </r>
  <r>
    <n v="5315"/>
    <s v="Associate Software Developer"/>
    <x v="0"/>
    <s v="New Application"/>
    <d v="2017-09-25T00:00:00"/>
    <s v="Advertisement"/>
    <x v="0"/>
    <n v="0"/>
    <x v="0"/>
    <s v="NULL"/>
    <s v="NULL"/>
    <s v="NULL"/>
    <s v="NULL"/>
  </r>
  <r>
    <n v="5391"/>
    <s v="Associate Software Developer"/>
    <x v="0"/>
    <s v="New Application"/>
    <d v="2016-03-20T00:00:00"/>
    <s v="Advertisement"/>
    <x v="0"/>
    <n v="0"/>
    <x v="0"/>
    <s v="NULL"/>
    <s v="NULL"/>
    <s v="NULL"/>
    <s v="NULL"/>
  </r>
  <r>
    <n v="5468"/>
    <s v="Associate Software Developer"/>
    <x v="0"/>
    <s v="New Application"/>
    <d v="2017-10-20T00:00:00"/>
    <s v="Career Fair"/>
    <x v="0"/>
    <n v="0"/>
    <x v="0"/>
    <s v="NULL"/>
    <s v="NULL"/>
    <s v="NULL"/>
    <s v="NULL"/>
  </r>
  <r>
    <n v="5546"/>
    <s v="Associate Software Developer"/>
    <x v="0"/>
    <s v="New Application"/>
    <d v="2017-11-22T00:00:00"/>
    <s v="Campus Job Board"/>
    <x v="0"/>
    <n v="0"/>
    <x v="0"/>
    <s v="NULL"/>
    <s v="NULL"/>
    <s v="NULL"/>
    <s v="NULL"/>
  </r>
  <r>
    <n v="5625"/>
    <s v="Associate Software Developer"/>
    <x v="0"/>
    <s v="New Application"/>
    <d v="2016-09-19T00:00:00"/>
    <s v="Career Fair"/>
    <x v="0"/>
    <n v="7"/>
    <x v="0"/>
    <s v="NULL"/>
    <s v="NULL"/>
    <s v="NULL"/>
    <s v="NULL"/>
  </r>
  <r>
    <n v="5705"/>
    <s v="Associate Software Developer"/>
    <x v="0"/>
    <s v="New Application"/>
    <d v="2016-09-09T00:00:00"/>
    <s v="Career Fair"/>
    <x v="0"/>
    <n v="0"/>
    <x v="0"/>
    <s v="NULL"/>
    <s v="NULL"/>
    <s v="NULL"/>
    <s v="NULL"/>
  </r>
  <r>
    <n v="5786"/>
    <s v="Associate Software Developer"/>
    <x v="0"/>
    <s v="New Application"/>
    <d v="2016-09-02T00:00:00"/>
    <s v="Career Fair"/>
    <x v="0"/>
    <n v="0"/>
    <x v="0"/>
    <s v="NULL"/>
    <s v="NULL"/>
    <s v="NULL"/>
    <s v="NULL"/>
  </r>
  <r>
    <n v="5868"/>
    <s v="Associate Software Developer"/>
    <x v="0"/>
    <s v="New Application"/>
    <d v="2016-03-26T00:00:00"/>
    <s v="Website"/>
    <x v="0"/>
    <n v="0"/>
    <x v="0"/>
    <s v="NULL"/>
    <s v="NULL"/>
    <s v="NULL"/>
    <s v="NULL"/>
  </r>
  <r>
    <n v="5951"/>
    <s v="Associate Software Developer"/>
    <x v="0"/>
    <s v="New Application"/>
    <d v="2017-02-19T00:00:00"/>
    <s v="Campus Job Board"/>
    <x v="0"/>
    <n v="0"/>
    <x v="0"/>
    <s v="NULL"/>
    <s v="NULL"/>
    <s v="NULL"/>
    <s v="NULL"/>
  </r>
  <r>
    <n v="6035"/>
    <s v="Associate Software Developer"/>
    <x v="0"/>
    <s v="New Application"/>
    <d v="2016-12-28T00:00:00"/>
    <s v="Career Fair"/>
    <x v="0"/>
    <n v="0"/>
    <x v="0"/>
    <s v="NULL"/>
    <s v="NULL"/>
    <s v="NULL"/>
    <s v="NULL"/>
  </r>
  <r>
    <n v="6120"/>
    <s v="Associate Software Developer"/>
    <x v="0"/>
    <s v="New Application"/>
    <d v="2016-10-31T00:00:00"/>
    <s v="Career Fair"/>
    <x v="0"/>
    <n v="0"/>
    <x v="0"/>
    <s v="NULL"/>
    <s v="NULL"/>
    <s v="NULL"/>
    <s v="NULL"/>
  </r>
  <r>
    <n v="6206"/>
    <s v="Associate Software Developer"/>
    <x v="0"/>
    <s v="New Application"/>
    <d v="2016-03-03T00:00:00"/>
    <s v="Website"/>
    <x v="0"/>
    <n v="2"/>
    <x v="0"/>
    <s v="NULL"/>
    <s v="NULL"/>
    <s v="NULL"/>
    <s v="NULL"/>
  </r>
  <r>
    <n v="6293"/>
    <s v="Associate Software Developer"/>
    <x v="0"/>
    <s v="New Application"/>
    <d v="2018-10-27T00:00:00"/>
    <s v="Campus Job Board"/>
    <x v="0"/>
    <n v="0"/>
    <x v="0"/>
    <s v="NULL"/>
    <s v="NULL"/>
    <s v="NULL"/>
    <s v="NULL"/>
  </r>
  <r>
    <n v="6381"/>
    <s v="Associate Software Developer"/>
    <x v="0"/>
    <s v="New Application"/>
    <d v="2016-09-23T00:00:00"/>
    <s v="Career Fair"/>
    <x v="0"/>
    <n v="0"/>
    <x v="0"/>
    <s v="NULL"/>
    <s v="NULL"/>
    <s v="NULL"/>
    <s v="NULL"/>
  </r>
  <r>
    <n v="6470"/>
    <s v="Associate Software Developer"/>
    <x v="0"/>
    <s v="New Application"/>
    <d v="2018-11-13T00:00:00"/>
    <s v="Career Fair"/>
    <x v="0"/>
    <n v="0"/>
    <x v="0"/>
    <s v="NULL"/>
    <s v="NULL"/>
    <s v="NULL"/>
    <s v="NULL"/>
  </r>
  <r>
    <n v="6560"/>
    <s v="Associate Software Developer"/>
    <x v="0"/>
    <s v="New Application"/>
    <d v="2016-09-10T00:00:00"/>
    <s v="Career Fair"/>
    <x v="0"/>
    <n v="0"/>
    <x v="0"/>
    <s v="NULL"/>
    <s v="NULL"/>
    <s v="NULL"/>
    <s v="NULL"/>
  </r>
  <r>
    <n v="6651"/>
    <s v="Associate Software Developer"/>
    <x v="0"/>
    <s v="New Application"/>
    <d v="2017-09-06T00:00:00"/>
    <s v="Career Fair"/>
    <x v="0"/>
    <n v="0"/>
    <x v="0"/>
    <s v="NULL"/>
    <s v="NULL"/>
    <s v="NULL"/>
    <s v="NULL"/>
  </r>
  <r>
    <n v="6743"/>
    <s v="Associate Software Developer"/>
    <x v="0"/>
    <s v="New Application"/>
    <d v="2018-09-20T00:00:00"/>
    <s v="Career Fair"/>
    <x v="0"/>
    <n v="0"/>
    <x v="0"/>
    <s v="NULL"/>
    <s v="NULL"/>
    <s v="NULL"/>
    <s v="NULL"/>
  </r>
  <r>
    <n v="6836"/>
    <s v="Associate Software Developer"/>
    <x v="0"/>
    <s v="New Application"/>
    <d v="2018-09-27T00:00:00"/>
    <s v="Career Fair"/>
    <x v="0"/>
    <n v="0"/>
    <x v="0"/>
    <s v="NULL"/>
    <s v="NULL"/>
    <s v="NULL"/>
    <s v="NULL"/>
  </r>
  <r>
    <n v="6930"/>
    <s v="Associate Software Developer"/>
    <x v="0"/>
    <s v="New Application"/>
    <d v="2017-12-02T00:00:00"/>
    <s v="Advertisement"/>
    <x v="0"/>
    <n v="4"/>
    <x v="0"/>
    <s v="NULL"/>
    <s v="NULL"/>
    <s v="NULL"/>
    <s v="NULL"/>
  </r>
  <r>
    <n v="7025"/>
    <s v="Associate Software Developer"/>
    <x v="0"/>
    <s v="New Application"/>
    <d v="2017-10-12T00:00:00"/>
    <s v="Career Fair"/>
    <x v="0"/>
    <n v="0"/>
    <x v="0"/>
    <s v="NULL"/>
    <s v="NULL"/>
    <s v="NULL"/>
    <s v="NULL"/>
  </r>
  <r>
    <n v="7121"/>
    <s v="Associate Software Developer"/>
    <x v="0"/>
    <s v="New Application"/>
    <d v="2018-09-29T00:00:00"/>
    <s v="Career Fair"/>
    <x v="0"/>
    <n v="0"/>
    <x v="0"/>
    <s v="NULL"/>
    <s v="NULL"/>
    <s v="NULL"/>
    <s v="NULL"/>
  </r>
  <r>
    <n v="7218"/>
    <s v="Associate Software Developer"/>
    <x v="0"/>
    <s v="New Application"/>
    <d v="2018-09-13T00:00:00"/>
    <s v="Career Fair"/>
    <x v="0"/>
    <n v="0"/>
    <x v="0"/>
    <s v="NULL"/>
    <s v="NULL"/>
    <s v="NULL"/>
    <s v="NULL"/>
  </r>
  <r>
    <n v="7316"/>
    <s v="Associate Software Developer"/>
    <x v="0"/>
    <s v="New Application"/>
    <d v="2018-08-18T00:00:00"/>
    <s v="Career Fair"/>
    <x v="0"/>
    <n v="0"/>
    <x v="0"/>
    <s v="NULL"/>
    <s v="NULL"/>
    <s v="NULL"/>
    <s v="NULL"/>
  </r>
  <r>
    <n v="4481"/>
    <s v="Finance Manager"/>
    <x v="2"/>
    <s v="Offer Sent"/>
    <d v="2018-08-15T00:00:00"/>
    <s v="Website"/>
    <x v="2"/>
    <n v="5"/>
    <x v="1"/>
    <n v="43384"/>
    <d v="2018-10-11T00:00:00"/>
    <s v="Offer Declined"/>
    <n v="2018"/>
  </r>
  <r>
    <n v="7415"/>
    <s v="Associate Software Developer"/>
    <x v="0"/>
    <s v="New Application"/>
    <d v="2017-10-03T00:00:00"/>
    <s v="Career Fair"/>
    <x v="0"/>
    <n v="0"/>
    <x v="0"/>
    <s v="NULL"/>
    <s v="NULL"/>
    <s v="NULL"/>
    <s v="NULL"/>
  </r>
  <r>
    <n v="7515"/>
    <s v="Associate Software Developer"/>
    <x v="0"/>
    <s v="New Application"/>
    <d v="2017-03-21T00:00:00"/>
    <s v="Advertisement"/>
    <x v="0"/>
    <n v="0"/>
    <x v="0"/>
    <s v="NULL"/>
    <s v="NULL"/>
    <s v="NULL"/>
    <s v="NULL"/>
  </r>
  <r>
    <n v="7616"/>
    <s v="Associate Software Developer"/>
    <x v="0"/>
    <s v="New Application"/>
    <d v="2018-09-26T00:00:00"/>
    <s v="Career Fair"/>
    <x v="0"/>
    <n v="0"/>
    <x v="0"/>
    <s v="NULL"/>
    <s v="NULL"/>
    <s v="NULL"/>
    <s v="NULL"/>
  </r>
  <r>
    <n v="18573"/>
    <s v="Business Operations Manager"/>
    <x v="1"/>
    <s v="Offer Sent"/>
    <d v="2018-07-08T00:00:00"/>
    <s v="Agency"/>
    <x v="1"/>
    <n v="5"/>
    <x v="1"/>
    <n v="43331"/>
    <d v="2018-08-19T00:00:00"/>
    <s v="Offer Accepted"/>
    <n v="2018"/>
  </r>
  <r>
    <n v="26414"/>
    <s v="Sr. Product Manager"/>
    <x v="4"/>
    <s v="Offer Sent"/>
    <d v="2018-02-07T00:00:00"/>
    <s v="Agency"/>
    <x v="0"/>
    <n v="6"/>
    <x v="1"/>
    <n v="43179"/>
    <d v="2018-03-20T00:00:00"/>
    <s v="Offer Accepted"/>
    <n v="2018"/>
  </r>
  <r>
    <n v="27058"/>
    <s v="Sr. Software Engineer"/>
    <x v="0"/>
    <s v="Offer Sent"/>
    <d v="2018-07-27T00:00:00"/>
    <s v="Advertisement"/>
    <x v="0"/>
    <n v="13"/>
    <x v="1"/>
    <n v="43348"/>
    <d v="2018-09-05T00:00:00"/>
    <s v="Offer Declined"/>
    <n v="2018"/>
  </r>
  <r>
    <n v="30742"/>
    <s v="Sr. Product Manager"/>
    <x v="4"/>
    <s v="Offer Sent"/>
    <d v="2018-09-19T00:00:00"/>
    <s v="Agency"/>
    <x v="0"/>
    <n v="8"/>
    <x v="1"/>
    <n v="43403"/>
    <d v="2018-10-30T00:00:00"/>
    <s v="Offer Declined"/>
    <n v="2018"/>
  </r>
  <r>
    <n v="35289"/>
    <s v="Sr. Product Manager"/>
    <x v="4"/>
    <s v="Offer Sent"/>
    <d v="2018-05-07T00:00:00"/>
    <s v="Agency"/>
    <x v="0"/>
    <n v="3"/>
    <x v="1"/>
    <n v="43272"/>
    <d v="2018-06-21T00:00:00"/>
    <s v="Offer Accepted"/>
    <n v="2018"/>
  </r>
  <r>
    <n v="35377"/>
    <s v="Business Operations Manager"/>
    <x v="1"/>
    <s v="Offer Sent"/>
    <d v="2018-01-20T00:00:00"/>
    <s v="Website"/>
    <x v="0"/>
    <n v="7"/>
    <x v="1"/>
    <n v="43165"/>
    <d v="2018-03-06T00:00:00"/>
    <s v="Offer Accepted"/>
    <n v="2018"/>
  </r>
  <r>
    <n v="42532"/>
    <s v="Sr. Software Engineer"/>
    <x v="0"/>
    <s v="Offer Sent"/>
    <d v="2018-04-18T00:00:00"/>
    <s v="Agency"/>
    <x v="1"/>
    <n v="10"/>
    <x v="1"/>
    <n v="43253"/>
    <d v="2018-06-02T00:00:00"/>
    <s v="Offer Declined"/>
    <n v="2018"/>
  </r>
  <r>
    <n v="52926"/>
    <s v="Sr. Customer Service Operations Associate"/>
    <x v="1"/>
    <s v="Offer Sent"/>
    <d v="2018-06-29T00:00:00"/>
    <s v="Outsourced"/>
    <x v="0"/>
    <n v="10"/>
    <x v="1"/>
    <n v="43321"/>
    <d v="2018-08-09T00:00:00"/>
    <s v="Offer Accepted"/>
    <n v="2018"/>
  </r>
  <r>
    <n v="7718"/>
    <s v="Associate Software Developer"/>
    <x v="0"/>
    <s v="New Application"/>
    <d v="2016-03-08T00:00:00"/>
    <s v="Advertisement"/>
    <x v="0"/>
    <n v="0"/>
    <x v="0"/>
    <s v="NULL"/>
    <s v="NULL"/>
    <s v="NULL"/>
    <s v="NULL"/>
  </r>
  <r>
    <n v="7821"/>
    <s v="Associate Software Developer"/>
    <x v="0"/>
    <s v="New Application"/>
    <d v="2016-12-01T00:00:00"/>
    <s v="Campus Job Board"/>
    <x v="0"/>
    <n v="0"/>
    <x v="0"/>
    <s v="NULL"/>
    <s v="NULL"/>
    <s v="NULL"/>
    <s v="NULL"/>
  </r>
  <r>
    <n v="59674"/>
    <s v="Account Executive"/>
    <x v="5"/>
    <s v="Offer Sent"/>
    <d v="2018-06-29T00:00:00"/>
    <s v="Agency"/>
    <x v="2"/>
    <n v="8"/>
    <x v="1"/>
    <n v="43317"/>
    <d v="2018-08-05T00:00:00"/>
    <s v="Offer Declined"/>
    <n v="2018"/>
  </r>
  <r>
    <n v="74767"/>
    <s v="Sr. Software Engineer"/>
    <x v="0"/>
    <s v="Offer Sent"/>
    <d v="2018-05-01T00:00:00"/>
    <s v="Internal Referral"/>
    <x v="1"/>
    <n v="12"/>
    <x v="1"/>
    <n v="43267"/>
    <d v="2018-06-16T00:00:00"/>
    <s v="Offer Declined"/>
    <n v="2018"/>
  </r>
  <r>
    <n v="80916"/>
    <s v="Business Operations Manager"/>
    <x v="1"/>
    <s v="Offer Sent"/>
    <d v="2018-04-02T00:00:00"/>
    <s v="Agency"/>
    <x v="2"/>
    <n v="5"/>
    <x v="1"/>
    <n v="43238"/>
    <d v="2018-05-18T00:00:00"/>
    <s v="Offer Declined"/>
    <n v="2018"/>
  </r>
  <r>
    <n v="82704"/>
    <s v="Business Operations Manager"/>
    <x v="1"/>
    <s v="Offer Sent"/>
    <d v="2018-09-28T00:00:00"/>
    <s v="Agency"/>
    <x v="2"/>
    <n v="7"/>
    <x v="1"/>
    <n v="43413"/>
    <d v="2018-11-09T00:00:00"/>
    <s v="Offer Declined"/>
    <n v="2018"/>
  </r>
  <r>
    <n v="7925"/>
    <s v="Associate Software Developer"/>
    <x v="0"/>
    <s v="New Application"/>
    <d v="2016-01-10T00:00:00"/>
    <s v="Advertisement"/>
    <x v="0"/>
    <n v="1"/>
    <x v="0"/>
    <s v="NULL"/>
    <s v="NULL"/>
    <s v="NULL"/>
    <s v="NULL"/>
  </r>
  <r>
    <n v="8030"/>
    <s v="Associate Software Developer"/>
    <x v="0"/>
    <s v="New Application"/>
    <d v="2017-09-05T00:00:00"/>
    <s v="Career Fair"/>
    <x v="0"/>
    <n v="0"/>
    <x v="0"/>
    <s v="NULL"/>
    <s v="NULL"/>
    <s v="NULL"/>
    <s v="NULL"/>
  </r>
  <r>
    <n v="8136"/>
    <s v="Associate Software Developer"/>
    <x v="0"/>
    <s v="New Application"/>
    <d v="2018-08-21T00:00:00"/>
    <s v="Career Fair"/>
    <x v="0"/>
    <n v="0"/>
    <x v="0"/>
    <s v="NULL"/>
    <s v="NULL"/>
    <s v="NULL"/>
    <s v="NULL"/>
  </r>
  <r>
    <n v="8243"/>
    <s v="Associate Software Developer"/>
    <x v="0"/>
    <s v="New Application"/>
    <d v="2017-01-19T00:00:00"/>
    <s v="Campus Job Board"/>
    <x v="0"/>
    <n v="0"/>
    <x v="0"/>
    <s v="NULL"/>
    <s v="NULL"/>
    <s v="NULL"/>
    <s v="NULL"/>
  </r>
  <r>
    <n v="8351"/>
    <s v="Associate Software Developer"/>
    <x v="0"/>
    <s v="New Application"/>
    <d v="2016-10-02T00:00:00"/>
    <s v="Advertisement"/>
    <x v="0"/>
    <n v="0"/>
    <x v="0"/>
    <s v="NULL"/>
    <s v="NULL"/>
    <s v="NULL"/>
    <s v="NULL"/>
  </r>
  <r>
    <n v="8460"/>
    <s v="Associate Software Developer"/>
    <x v="0"/>
    <s v="New Application"/>
    <d v="2016-01-18T00:00:00"/>
    <s v="Campus Job Board"/>
    <x v="0"/>
    <n v="0"/>
    <x v="0"/>
    <s v="NULL"/>
    <s v="NULL"/>
    <s v="NULL"/>
    <s v="NULL"/>
  </r>
  <r>
    <n v="8570"/>
    <s v="Associate Software Developer"/>
    <x v="0"/>
    <s v="New Application"/>
    <d v="2018-09-22T00:00:00"/>
    <s v="Career Fair"/>
    <x v="0"/>
    <n v="0"/>
    <x v="0"/>
    <s v="NULL"/>
    <s v="NULL"/>
    <s v="NULL"/>
    <s v="NULL"/>
  </r>
  <r>
    <n v="8681"/>
    <s v="Associate Software Developer"/>
    <x v="0"/>
    <s v="New Application"/>
    <d v="2017-11-11T00:00:00"/>
    <s v="Career Fair"/>
    <x v="0"/>
    <n v="0"/>
    <x v="0"/>
    <s v="NULL"/>
    <s v="NULL"/>
    <s v="NULL"/>
    <s v="NULL"/>
  </r>
  <r>
    <n v="8793"/>
    <s v="Associate Software Developer"/>
    <x v="0"/>
    <s v="New Application"/>
    <d v="2017-10-28T00:00:00"/>
    <s v="Campus Job Board"/>
    <x v="0"/>
    <n v="0"/>
    <x v="0"/>
    <s v="NULL"/>
    <s v="NULL"/>
    <s v="NULL"/>
    <s v="NULL"/>
  </r>
  <r>
    <n v="8906"/>
    <s v="Associate Software Developer"/>
    <x v="0"/>
    <s v="New Application"/>
    <d v="2017-03-16T00:00:00"/>
    <s v="Advertisement"/>
    <x v="0"/>
    <n v="0"/>
    <x v="0"/>
    <s v="NULL"/>
    <s v="NULL"/>
    <s v="NULL"/>
    <s v="NULL"/>
  </r>
  <r>
    <n v="9020"/>
    <s v="Associate Software Developer"/>
    <x v="0"/>
    <s v="New Application"/>
    <d v="2017-01-20T00:00:00"/>
    <s v="Campus Job Board"/>
    <x v="0"/>
    <n v="0"/>
    <x v="0"/>
    <s v="NULL"/>
    <s v="NULL"/>
    <s v="NULL"/>
    <s v="NULL"/>
  </r>
  <r>
    <n v="9135"/>
    <s v="Associate Software Developer"/>
    <x v="0"/>
    <s v="New Application"/>
    <d v="2016-12-07T00:00:00"/>
    <s v="Career Fair"/>
    <x v="0"/>
    <n v="0"/>
    <x v="0"/>
    <s v="NULL"/>
    <s v="NULL"/>
    <s v="NULL"/>
    <s v="NULL"/>
  </r>
  <r>
    <n v="9251"/>
    <s v="Associate Software Developer"/>
    <x v="0"/>
    <s v="New Application"/>
    <d v="2017-11-01T00:00:00"/>
    <s v="Career Fair"/>
    <x v="0"/>
    <n v="0"/>
    <x v="0"/>
    <s v="NULL"/>
    <s v="NULL"/>
    <s v="NULL"/>
    <s v="NULL"/>
  </r>
  <r>
    <n v="9368"/>
    <s v="Associate Software Developer"/>
    <x v="0"/>
    <s v="New Application"/>
    <d v="2017-12-22T00:00:00"/>
    <s v="Advertisement"/>
    <x v="0"/>
    <n v="0"/>
    <x v="0"/>
    <s v="NULL"/>
    <s v="NULL"/>
    <s v="NULL"/>
    <s v="NULL"/>
  </r>
  <r>
    <n v="9486"/>
    <s v="Associate Software Developer"/>
    <x v="0"/>
    <s v="New Application"/>
    <d v="2016-03-02T00:00:00"/>
    <s v="Advertisement"/>
    <x v="0"/>
    <n v="0"/>
    <x v="0"/>
    <s v="NULL"/>
    <s v="NULL"/>
    <s v="NULL"/>
    <s v="NULL"/>
  </r>
  <r>
    <n v="9605"/>
    <s v="Associate Software Developer"/>
    <x v="0"/>
    <s v="New Application"/>
    <d v="2018-09-30T00:00:00"/>
    <s v="Career Fair"/>
    <x v="0"/>
    <n v="0"/>
    <x v="0"/>
    <s v="NULL"/>
    <s v="NULL"/>
    <s v="NULL"/>
    <s v="NULL"/>
  </r>
  <r>
    <n v="9725"/>
    <s v="Associate Software Developer"/>
    <x v="0"/>
    <s v="New Application"/>
    <d v="2016-09-23T00:00:00"/>
    <s v="Career Fair"/>
    <x v="0"/>
    <n v="0"/>
    <x v="0"/>
    <s v="NULL"/>
    <s v="NULL"/>
    <s v="NULL"/>
    <s v="NULL"/>
  </r>
  <r>
    <n v="9846"/>
    <s v="Associate Software Developer"/>
    <x v="0"/>
    <s v="New Application"/>
    <d v="2018-09-04T00:00:00"/>
    <s v="Career Fair"/>
    <x v="0"/>
    <n v="0"/>
    <x v="0"/>
    <s v="NULL"/>
    <s v="NULL"/>
    <s v="NULL"/>
    <s v="NULL"/>
  </r>
  <r>
    <n v="9968"/>
    <s v="Associate Software Developer"/>
    <x v="0"/>
    <s v="New Application"/>
    <d v="2018-08-02T00:00:00"/>
    <s v="Career Fair"/>
    <x v="0"/>
    <n v="0"/>
    <x v="0"/>
    <s v="NULL"/>
    <s v="NULL"/>
    <s v="NULL"/>
    <s v="NULL"/>
  </r>
  <r>
    <n v="10091"/>
    <s v="Associate Software Developer"/>
    <x v="0"/>
    <s v="New Application"/>
    <d v="2017-01-01T00:00:00"/>
    <s v="Career Fair"/>
    <x v="0"/>
    <n v="0"/>
    <x v="0"/>
    <s v="NULL"/>
    <s v="NULL"/>
    <s v="NULL"/>
    <s v="NULL"/>
  </r>
  <r>
    <n v="10215"/>
    <s v="Associate Software Developer"/>
    <x v="0"/>
    <s v="New Application"/>
    <d v="2018-10-20T00:00:00"/>
    <s v="Career Fair"/>
    <x v="0"/>
    <n v="0"/>
    <x v="0"/>
    <s v="NULL"/>
    <s v="NULL"/>
    <s v="NULL"/>
    <s v="NULL"/>
  </r>
  <r>
    <n v="10340"/>
    <s v="Associate Software Developer"/>
    <x v="0"/>
    <s v="New Application"/>
    <d v="2018-09-10T00:00:00"/>
    <s v="Career Fair"/>
    <x v="0"/>
    <n v="0"/>
    <x v="0"/>
    <s v="NULL"/>
    <s v="NULL"/>
    <s v="NULL"/>
    <s v="NULL"/>
  </r>
  <r>
    <n v="10466"/>
    <s v="Associate Software Developer"/>
    <x v="0"/>
    <s v="New Application"/>
    <d v="2017-10-29T00:00:00"/>
    <s v="Career Fair"/>
    <x v="0"/>
    <n v="0"/>
    <x v="0"/>
    <s v="NULL"/>
    <s v="NULL"/>
    <s v="NULL"/>
    <s v="NULL"/>
  </r>
  <r>
    <n v="10593"/>
    <s v="Associate Software Developer"/>
    <x v="0"/>
    <s v="New Application"/>
    <d v="2016-11-12T00:00:00"/>
    <s v="Campus Job Board"/>
    <x v="0"/>
    <n v="0"/>
    <x v="0"/>
    <s v="NULL"/>
    <s v="NULL"/>
    <s v="NULL"/>
    <s v="NULL"/>
  </r>
  <r>
    <n v="10721"/>
    <s v="Associate Software Developer"/>
    <x v="0"/>
    <s v="New Application"/>
    <d v="2018-09-22T00:00:00"/>
    <s v="Campus Event"/>
    <x v="0"/>
    <n v="0"/>
    <x v="0"/>
    <s v="NULL"/>
    <s v="NULL"/>
    <s v="NULL"/>
    <s v="NULL"/>
  </r>
  <r>
    <n v="10850"/>
    <s v="Associate Software Developer"/>
    <x v="0"/>
    <s v="New Application"/>
    <d v="2016-10-25T00:00:00"/>
    <s v="Website"/>
    <x v="0"/>
    <n v="0"/>
    <x v="0"/>
    <s v="NULL"/>
    <s v="NULL"/>
    <s v="NULL"/>
    <s v="NULL"/>
  </r>
  <r>
    <n v="10980"/>
    <s v="Associate Software Developer"/>
    <x v="0"/>
    <s v="New Application"/>
    <d v="2018-10-17T00:00:00"/>
    <s v="Career Fair"/>
    <x v="0"/>
    <n v="0"/>
    <x v="0"/>
    <s v="NULL"/>
    <s v="NULL"/>
    <s v="NULL"/>
    <s v="NULL"/>
  </r>
  <r>
    <n v="11111"/>
    <s v="Associate Software Developer"/>
    <x v="0"/>
    <s v="New Application"/>
    <d v="2016-02-18T00:00:00"/>
    <s v="Campus Job Board"/>
    <x v="0"/>
    <n v="0"/>
    <x v="0"/>
    <s v="NULL"/>
    <s v="NULL"/>
    <s v="NULL"/>
    <s v="NULL"/>
  </r>
  <r>
    <n v="11243"/>
    <s v="Associate Software Developer"/>
    <x v="0"/>
    <s v="New Application"/>
    <d v="2018-08-15T00:00:00"/>
    <s v="Career Fair"/>
    <x v="0"/>
    <n v="0"/>
    <x v="0"/>
    <s v="NULL"/>
    <s v="NULL"/>
    <s v="NULL"/>
    <s v="NULL"/>
  </r>
  <r>
    <n v="11376"/>
    <s v="Associate Software Developer"/>
    <x v="0"/>
    <s v="New Application"/>
    <d v="2018-09-19T00:00:00"/>
    <s v="Career Fair"/>
    <x v="0"/>
    <n v="0"/>
    <x v="0"/>
    <s v="NULL"/>
    <s v="NULL"/>
    <s v="NULL"/>
    <s v="NULL"/>
  </r>
  <r>
    <n v="11510"/>
    <s v="Associate Software Developer"/>
    <x v="0"/>
    <s v="New Application"/>
    <d v="2016-10-11T00:00:00"/>
    <s v="Career Fair"/>
    <x v="0"/>
    <n v="0"/>
    <x v="0"/>
    <s v="NULL"/>
    <s v="NULL"/>
    <s v="NULL"/>
    <s v="NULL"/>
  </r>
  <r>
    <n v="11645"/>
    <s v="Associate Software Developer"/>
    <x v="0"/>
    <s v="New Application"/>
    <d v="2016-01-06T00:00:00"/>
    <s v="Advertisement"/>
    <x v="0"/>
    <n v="1"/>
    <x v="0"/>
    <s v="NULL"/>
    <s v="NULL"/>
    <s v="NULL"/>
    <s v="NULL"/>
  </r>
  <r>
    <n v="11781"/>
    <s v="Associate Software Developer"/>
    <x v="0"/>
    <s v="New Application"/>
    <d v="2018-09-03T00:00:00"/>
    <s v="Career Fair"/>
    <x v="0"/>
    <n v="0"/>
    <x v="0"/>
    <s v="NULL"/>
    <s v="NULL"/>
    <s v="NULL"/>
    <s v="NULL"/>
  </r>
  <r>
    <n v="11918"/>
    <s v="Associate Software Developer"/>
    <x v="0"/>
    <s v="New Application"/>
    <d v="2016-09-07T00:00:00"/>
    <s v="Campus Job Board"/>
    <x v="0"/>
    <n v="0"/>
    <x v="0"/>
    <s v="NULL"/>
    <s v="NULL"/>
    <s v="NULL"/>
    <s v="NULL"/>
  </r>
  <r>
    <n v="12056"/>
    <s v="Associate Software Developer"/>
    <x v="0"/>
    <s v="New Application"/>
    <d v="2018-08-02T00:00:00"/>
    <s v="Career Fair"/>
    <x v="0"/>
    <n v="0"/>
    <x v="0"/>
    <s v="NULL"/>
    <s v="NULL"/>
    <s v="NULL"/>
    <s v="NULL"/>
  </r>
  <r>
    <n v="12195"/>
    <s v="Associate Software Developer"/>
    <x v="0"/>
    <s v="New Application"/>
    <d v="2016-02-12T00:00:00"/>
    <s v="Career Fair"/>
    <x v="0"/>
    <n v="0"/>
    <x v="0"/>
    <s v="NULL"/>
    <s v="NULL"/>
    <s v="NULL"/>
    <s v="NULL"/>
  </r>
  <r>
    <n v="12335"/>
    <s v="Associate Software Developer"/>
    <x v="0"/>
    <s v="New Application"/>
    <d v="2017-02-28T00:00:00"/>
    <s v="Advertisement"/>
    <x v="0"/>
    <n v="0"/>
    <x v="0"/>
    <s v="NULL"/>
    <s v="NULL"/>
    <s v="NULL"/>
    <s v="NULL"/>
  </r>
  <r>
    <n v="12476"/>
    <s v="Associate Software Developer"/>
    <x v="0"/>
    <s v="New Application"/>
    <d v="2016-12-26T00:00:00"/>
    <s v="Career Fair"/>
    <x v="0"/>
    <n v="0"/>
    <x v="0"/>
    <s v="NULL"/>
    <s v="NULL"/>
    <s v="NULL"/>
    <s v="NULL"/>
  </r>
  <r>
    <n v="12618"/>
    <s v="Associate Software Developer"/>
    <x v="0"/>
    <s v="New Application"/>
    <d v="2018-10-09T00:00:00"/>
    <s v="Career Fair"/>
    <x v="0"/>
    <n v="0"/>
    <x v="0"/>
    <s v="NULL"/>
    <s v="NULL"/>
    <s v="NULL"/>
    <s v="NULL"/>
  </r>
  <r>
    <n v="12761"/>
    <s v="Associate Software Developer"/>
    <x v="0"/>
    <s v="New Application"/>
    <d v="2018-09-17T00:00:00"/>
    <s v="Career Fair"/>
    <x v="0"/>
    <n v="0"/>
    <x v="0"/>
    <s v="NULL"/>
    <s v="NULL"/>
    <s v="NULL"/>
    <s v="NULL"/>
  </r>
  <r>
    <n v="12905"/>
    <s v="Associate Software Developer"/>
    <x v="0"/>
    <s v="New Application"/>
    <d v="2017-12-14T00:00:00"/>
    <s v="Campus Job Board"/>
    <x v="0"/>
    <n v="0"/>
    <x v="0"/>
    <s v="NULL"/>
    <s v="NULL"/>
    <s v="NULL"/>
    <s v="NULL"/>
  </r>
  <r>
    <n v="13050"/>
    <s v="Associate Software Developer"/>
    <x v="0"/>
    <s v="New Application"/>
    <d v="2017-12-18T00:00:00"/>
    <s v="Campus Job Board"/>
    <x v="0"/>
    <n v="0"/>
    <x v="0"/>
    <s v="NULL"/>
    <s v="NULL"/>
    <s v="NULL"/>
    <s v="NULL"/>
  </r>
  <r>
    <n v="13196"/>
    <s v="Associate Software Developer"/>
    <x v="0"/>
    <s v="New Application"/>
    <d v="2016-01-07T00:00:00"/>
    <s v="Campus Job Board"/>
    <x v="0"/>
    <n v="0"/>
    <x v="0"/>
    <s v="NULL"/>
    <s v="NULL"/>
    <s v="NULL"/>
    <s v="NULL"/>
  </r>
  <r>
    <n v="13343"/>
    <s v="Associate Software Developer"/>
    <x v="0"/>
    <s v="New Application"/>
    <d v="2018-10-26T00:00:00"/>
    <s v="Career Fair"/>
    <x v="0"/>
    <n v="0"/>
    <x v="0"/>
    <s v="NULL"/>
    <s v="NULL"/>
    <s v="NULL"/>
    <s v="NULL"/>
  </r>
  <r>
    <n v="13491"/>
    <s v="Associate Software Developer"/>
    <x v="0"/>
    <s v="New Application"/>
    <d v="2017-12-05T00:00:00"/>
    <s v="Advertisement"/>
    <x v="0"/>
    <n v="0"/>
    <x v="0"/>
    <s v="NULL"/>
    <s v="NULL"/>
    <s v="NULL"/>
    <s v="NULL"/>
  </r>
  <r>
    <n v="13640"/>
    <s v="Associate Software Developer"/>
    <x v="0"/>
    <s v="New Application"/>
    <d v="2018-09-16T00:00:00"/>
    <s v="Career Fair"/>
    <x v="0"/>
    <n v="0"/>
    <x v="0"/>
    <s v="NULL"/>
    <s v="NULL"/>
    <s v="NULL"/>
    <s v="NULL"/>
  </r>
  <r>
    <n v="13790"/>
    <s v="Associate Software Developer"/>
    <x v="0"/>
    <s v="New Application"/>
    <d v="2018-08-12T00:00:00"/>
    <s v="Career Fair"/>
    <x v="0"/>
    <n v="0"/>
    <x v="0"/>
    <s v="NULL"/>
    <s v="NULL"/>
    <s v="NULL"/>
    <s v="NULL"/>
  </r>
  <r>
    <n v="13941"/>
    <s v="Associate Software Developer"/>
    <x v="0"/>
    <s v="New Application"/>
    <d v="2016-01-16T00:00:00"/>
    <s v="Campus Job Board"/>
    <x v="0"/>
    <n v="0"/>
    <x v="0"/>
    <s v="NULL"/>
    <s v="NULL"/>
    <s v="NULL"/>
    <s v="NULL"/>
  </r>
  <r>
    <n v="14093"/>
    <s v="Associate Software Developer"/>
    <x v="0"/>
    <s v="New Application"/>
    <d v="2017-11-04T00:00:00"/>
    <s v="Career Fair"/>
    <x v="0"/>
    <n v="0"/>
    <x v="0"/>
    <s v="NULL"/>
    <s v="NULL"/>
    <s v="NULL"/>
    <s v="NULL"/>
  </r>
  <r>
    <n v="14246"/>
    <s v="Associate Software Developer"/>
    <x v="0"/>
    <s v="New Application"/>
    <d v="2016-03-12T00:00:00"/>
    <s v="Campus Job Board"/>
    <x v="0"/>
    <n v="0"/>
    <x v="0"/>
    <s v="NULL"/>
    <s v="NULL"/>
    <s v="NULL"/>
    <s v="NULL"/>
  </r>
  <r>
    <n v="14400"/>
    <s v="Associate Software Developer"/>
    <x v="0"/>
    <s v="New Application"/>
    <d v="2016-02-19T00:00:00"/>
    <s v="Advertisement"/>
    <x v="0"/>
    <n v="0"/>
    <x v="0"/>
    <s v="NULL"/>
    <s v="NULL"/>
    <s v="NULL"/>
    <s v="NULL"/>
  </r>
  <r>
    <n v="14555"/>
    <s v="Associate Software Developer"/>
    <x v="0"/>
    <s v="New Application"/>
    <d v="2016-10-10T00:00:00"/>
    <s v="Advertisement"/>
    <x v="0"/>
    <n v="0"/>
    <x v="0"/>
    <s v="NULL"/>
    <s v="NULL"/>
    <s v="NULL"/>
    <s v="NULL"/>
  </r>
  <r>
    <n v="14711"/>
    <s v="Associate Software Developer"/>
    <x v="0"/>
    <s v="New Application"/>
    <d v="2017-10-31T00:00:00"/>
    <s v="Career Fair"/>
    <x v="0"/>
    <n v="0"/>
    <x v="0"/>
    <s v="NULL"/>
    <s v="NULL"/>
    <s v="NULL"/>
    <s v="NULL"/>
  </r>
  <r>
    <n v="14868"/>
    <s v="Associate Software Developer"/>
    <x v="0"/>
    <s v="New Application"/>
    <d v="2017-11-10T00:00:00"/>
    <s v="Career Fair"/>
    <x v="0"/>
    <n v="0"/>
    <x v="0"/>
    <s v="NULL"/>
    <s v="NULL"/>
    <s v="NULL"/>
    <s v="NULL"/>
  </r>
  <r>
    <n v="15026"/>
    <s v="Associate Software Developer"/>
    <x v="0"/>
    <s v="New Application"/>
    <d v="2018-01-20T00:00:00"/>
    <s v="Website"/>
    <x v="0"/>
    <n v="0"/>
    <x v="0"/>
    <s v="NULL"/>
    <s v="NULL"/>
    <s v="NULL"/>
    <s v="NULL"/>
  </r>
  <r>
    <n v="15185"/>
    <s v="Associate Software Developer"/>
    <x v="0"/>
    <s v="New Application"/>
    <d v="2016-01-23T00:00:00"/>
    <s v="Advertisement"/>
    <x v="0"/>
    <n v="0"/>
    <x v="0"/>
    <s v="NULL"/>
    <s v="NULL"/>
    <s v="NULL"/>
    <s v="NULL"/>
  </r>
  <r>
    <n v="15345"/>
    <s v="Associate Software Developer"/>
    <x v="0"/>
    <s v="New Application"/>
    <d v="2016-10-01T00:00:00"/>
    <s v="Career Fair"/>
    <x v="0"/>
    <n v="0"/>
    <x v="0"/>
    <s v="NULL"/>
    <s v="NULL"/>
    <s v="NULL"/>
    <s v="NULL"/>
  </r>
  <r>
    <n v="15506"/>
    <s v="Associate Software Developer"/>
    <x v="0"/>
    <s v="New Application"/>
    <d v="2018-09-04T00:00:00"/>
    <s v="Career Fair"/>
    <x v="0"/>
    <n v="0"/>
    <x v="0"/>
    <s v="NULL"/>
    <s v="NULL"/>
    <s v="NULL"/>
    <s v="NULL"/>
  </r>
  <r>
    <n v="15668"/>
    <s v="Associate Software Developer"/>
    <x v="0"/>
    <s v="New Application"/>
    <d v="2017-12-26T00:00:00"/>
    <s v="Advertisement"/>
    <x v="0"/>
    <n v="0"/>
    <x v="0"/>
    <s v="NULL"/>
    <s v="NULL"/>
    <s v="NULL"/>
    <s v="NULL"/>
  </r>
  <r>
    <n v="15831"/>
    <s v="Associate Software Developer"/>
    <x v="0"/>
    <s v="New Application"/>
    <d v="2018-10-30T00:00:00"/>
    <s v="Career Fair"/>
    <x v="0"/>
    <n v="0"/>
    <x v="0"/>
    <s v="NULL"/>
    <s v="NULL"/>
    <s v="NULL"/>
    <s v="NULL"/>
  </r>
  <r>
    <n v="15995"/>
    <s v="Associate Software Developer"/>
    <x v="0"/>
    <s v="New Application"/>
    <d v="2017-11-01T00:00:00"/>
    <s v="Campus Job Board"/>
    <x v="0"/>
    <n v="0"/>
    <x v="0"/>
    <s v="NULL"/>
    <s v="NULL"/>
    <s v="NULL"/>
    <s v="NULL"/>
  </r>
  <r>
    <n v="16160"/>
    <s v="Associate Software Developer"/>
    <x v="0"/>
    <s v="New Application"/>
    <d v="2017-10-15T00:00:00"/>
    <s v="Campus Job Board"/>
    <x v="0"/>
    <n v="0"/>
    <x v="0"/>
    <s v="NULL"/>
    <s v="NULL"/>
    <s v="NULL"/>
    <s v="NULL"/>
  </r>
  <r>
    <n v="16326"/>
    <s v="Associate Software Developer"/>
    <x v="0"/>
    <s v="New Application"/>
    <d v="2016-12-01T00:00:00"/>
    <s v="Career Fair"/>
    <x v="0"/>
    <n v="0"/>
    <x v="0"/>
    <s v="NULL"/>
    <s v="NULL"/>
    <s v="NULL"/>
    <s v="NULL"/>
  </r>
  <r>
    <n v="16493"/>
    <s v="Associate Software Developer"/>
    <x v="0"/>
    <s v="New Application"/>
    <d v="2018-11-24T00:00:00"/>
    <s v="Campus Job Board"/>
    <x v="0"/>
    <n v="0"/>
    <x v="0"/>
    <s v="NULL"/>
    <s v="NULL"/>
    <s v="NULL"/>
    <s v="NULL"/>
  </r>
  <r>
    <n v="16661"/>
    <s v="Associate Software Developer"/>
    <x v="0"/>
    <s v="New Application"/>
    <d v="2017-12-13T00:00:00"/>
    <s v="Campus Job Board"/>
    <x v="0"/>
    <n v="0"/>
    <x v="0"/>
    <s v="NULL"/>
    <s v="NULL"/>
    <s v="NULL"/>
    <s v="NULL"/>
  </r>
  <r>
    <n v="16830"/>
    <s v="Associate Software Developer"/>
    <x v="0"/>
    <s v="New Application"/>
    <d v="2017-01-03T00:00:00"/>
    <s v="Advertisement"/>
    <x v="0"/>
    <n v="0"/>
    <x v="0"/>
    <s v="NULL"/>
    <s v="NULL"/>
    <s v="NULL"/>
    <s v="NULL"/>
  </r>
  <r>
    <n v="17000"/>
    <s v="Associate Software Developer"/>
    <x v="0"/>
    <s v="New Application"/>
    <d v="2018-11-10T00:00:00"/>
    <s v="Campus Job Board"/>
    <x v="0"/>
    <n v="0"/>
    <x v="0"/>
    <s v="NULL"/>
    <s v="NULL"/>
    <s v="NULL"/>
    <s v="NULL"/>
  </r>
  <r>
    <n v="17171"/>
    <s v="Associate Software Developer"/>
    <x v="0"/>
    <s v="New Application"/>
    <d v="2018-11-01T00:00:00"/>
    <s v="Website"/>
    <x v="0"/>
    <n v="0"/>
    <x v="0"/>
    <s v="NULL"/>
    <s v="NULL"/>
    <s v="NULL"/>
    <s v="NULL"/>
  </r>
  <r>
    <n v="17343"/>
    <s v="Associate Software Developer"/>
    <x v="0"/>
    <s v="New Application"/>
    <d v="2017-12-29T00:00:00"/>
    <s v="Campus Job Board"/>
    <x v="0"/>
    <n v="0"/>
    <x v="0"/>
    <s v="NULL"/>
    <s v="NULL"/>
    <s v="NULL"/>
    <s v="NULL"/>
  </r>
  <r>
    <n v="17516"/>
    <s v="Associate Software Developer"/>
    <x v="0"/>
    <s v="New Application"/>
    <d v="2017-10-30T00:00:00"/>
    <s v="Campus Job Board"/>
    <x v="0"/>
    <n v="0"/>
    <x v="0"/>
    <s v="NULL"/>
    <s v="NULL"/>
    <s v="NULL"/>
    <s v="NULL"/>
  </r>
  <r>
    <n v="17690"/>
    <s v="Associate Software Developer"/>
    <x v="0"/>
    <s v="New Application"/>
    <d v="2016-10-18T00:00:00"/>
    <s v="Campus Job Board"/>
    <x v="0"/>
    <n v="0"/>
    <x v="0"/>
    <s v="NULL"/>
    <s v="NULL"/>
    <s v="NULL"/>
    <s v="NULL"/>
  </r>
  <r>
    <n v="17865"/>
    <s v="Associate Software Developer"/>
    <x v="0"/>
    <s v="New Application"/>
    <d v="2018-08-12T00:00:00"/>
    <s v="Career Fair"/>
    <x v="0"/>
    <n v="0"/>
    <x v="0"/>
    <s v="NULL"/>
    <s v="NULL"/>
    <s v="NULL"/>
    <s v="NULL"/>
  </r>
  <r>
    <n v="18041"/>
    <s v="Associate Software Developer"/>
    <x v="0"/>
    <s v="New Application"/>
    <d v="2017-10-03T00:00:00"/>
    <s v="Advertisement"/>
    <x v="0"/>
    <n v="1"/>
    <x v="0"/>
    <s v="NULL"/>
    <s v="NULL"/>
    <s v="NULL"/>
    <s v="NULL"/>
  </r>
  <r>
    <n v="18218"/>
    <s v="Associate Software Developer"/>
    <x v="0"/>
    <s v="New Application"/>
    <d v="2018-01-06T00:00:00"/>
    <s v="Campus Job Board"/>
    <x v="0"/>
    <n v="0"/>
    <x v="0"/>
    <s v="NULL"/>
    <s v="NULL"/>
    <s v="NULL"/>
    <s v="NULL"/>
  </r>
  <r>
    <n v="18396"/>
    <s v="Associate Software Developer"/>
    <x v="0"/>
    <s v="New Application"/>
    <d v="2017-10-19T00:00:00"/>
    <s v="Campus Job Board"/>
    <x v="0"/>
    <n v="0"/>
    <x v="0"/>
    <s v="NULL"/>
    <s v="NULL"/>
    <s v="NULL"/>
    <s v="NULL"/>
  </r>
  <r>
    <n v="18575"/>
    <s v="Associate Software Developer"/>
    <x v="0"/>
    <s v="New Application"/>
    <d v="2017-09-13T00:00:00"/>
    <s v="Career Fair"/>
    <x v="0"/>
    <n v="0"/>
    <x v="0"/>
    <s v="NULL"/>
    <s v="NULL"/>
    <s v="NULL"/>
    <s v="NULL"/>
  </r>
  <r>
    <n v="18755"/>
    <s v="Associate Software Developer"/>
    <x v="0"/>
    <s v="New Application"/>
    <d v="2017-01-08T00:00:00"/>
    <s v="Advertisement"/>
    <x v="0"/>
    <n v="0"/>
    <x v="0"/>
    <s v="NULL"/>
    <s v="NULL"/>
    <s v="NULL"/>
    <s v="NULL"/>
  </r>
  <r>
    <n v="18936"/>
    <s v="Associate Software Developer"/>
    <x v="0"/>
    <s v="New Application"/>
    <d v="2017-09-03T00:00:00"/>
    <s v="Advertisement"/>
    <x v="0"/>
    <n v="0"/>
    <x v="0"/>
    <s v="NULL"/>
    <s v="NULL"/>
    <s v="NULL"/>
    <s v="NULL"/>
  </r>
  <r>
    <n v="19118"/>
    <s v="Associate Software Developer"/>
    <x v="0"/>
    <s v="New Application"/>
    <d v="2018-09-18T00:00:00"/>
    <s v="Career Fair"/>
    <x v="0"/>
    <n v="0"/>
    <x v="0"/>
    <s v="NULL"/>
    <s v="NULL"/>
    <s v="NULL"/>
    <s v="NULL"/>
  </r>
  <r>
    <n v="19301"/>
    <s v="Associate Software Developer"/>
    <x v="0"/>
    <s v="New Application"/>
    <d v="2017-10-23T00:00:00"/>
    <s v="Campus Job Board"/>
    <x v="0"/>
    <n v="0"/>
    <x v="0"/>
    <s v="NULL"/>
    <s v="NULL"/>
    <s v="NULL"/>
    <s v="NULL"/>
  </r>
  <r>
    <n v="19485"/>
    <s v="Associate Software Developer"/>
    <x v="0"/>
    <s v="New Application"/>
    <d v="2017-12-26T00:00:00"/>
    <s v="Campus Job Board"/>
    <x v="0"/>
    <n v="0"/>
    <x v="0"/>
    <s v="NULL"/>
    <s v="NULL"/>
    <s v="NULL"/>
    <s v="NULL"/>
  </r>
  <r>
    <n v="19670"/>
    <s v="Associate Software Developer"/>
    <x v="0"/>
    <s v="New Application"/>
    <d v="2018-09-30T00:00:00"/>
    <s v="Career Fair"/>
    <x v="0"/>
    <n v="0"/>
    <x v="0"/>
    <s v="NULL"/>
    <s v="NULL"/>
    <s v="NULL"/>
    <s v="NULL"/>
  </r>
  <r>
    <n v="19856"/>
    <s v="Associate Software Developer"/>
    <x v="0"/>
    <s v="New Application"/>
    <d v="2018-08-29T00:00:00"/>
    <s v="Career Fair"/>
    <x v="0"/>
    <n v="0"/>
    <x v="0"/>
    <s v="NULL"/>
    <s v="NULL"/>
    <s v="NULL"/>
    <s v="NULL"/>
  </r>
  <r>
    <n v="20043"/>
    <s v="Associate Software Developer"/>
    <x v="0"/>
    <s v="New Application"/>
    <d v="2018-12-14T00:00:00"/>
    <s v="Campus Job Board"/>
    <x v="0"/>
    <n v="0"/>
    <x v="0"/>
    <s v="NULL"/>
    <s v="NULL"/>
    <s v="NULL"/>
    <s v="NULL"/>
  </r>
  <r>
    <n v="20231"/>
    <s v="Associate Software Developer"/>
    <x v="0"/>
    <s v="New Application"/>
    <d v="2016-09-27T00:00:00"/>
    <s v="Campus Job Board"/>
    <x v="0"/>
    <n v="0"/>
    <x v="0"/>
    <s v="NULL"/>
    <s v="NULL"/>
    <s v="NULL"/>
    <s v="NULL"/>
  </r>
  <r>
    <n v="20420"/>
    <s v="Associate Software Developer"/>
    <x v="0"/>
    <s v="New Application"/>
    <d v="2016-09-11T00:00:00"/>
    <s v="Campus Job Board"/>
    <x v="0"/>
    <n v="0"/>
    <x v="0"/>
    <s v="NULL"/>
    <s v="NULL"/>
    <s v="NULL"/>
    <s v="NULL"/>
  </r>
  <r>
    <n v="20610"/>
    <s v="Associate Software Developer"/>
    <x v="0"/>
    <s v="New Application"/>
    <d v="2016-10-19T00:00:00"/>
    <s v="Career Fair"/>
    <x v="0"/>
    <n v="0"/>
    <x v="0"/>
    <s v="NULL"/>
    <s v="NULL"/>
    <s v="NULL"/>
    <s v="NULL"/>
  </r>
  <r>
    <n v="20801"/>
    <s v="Associate Software Developer"/>
    <x v="0"/>
    <s v="New Application"/>
    <d v="2017-03-14T00:00:00"/>
    <s v="Campus Job Board"/>
    <x v="0"/>
    <n v="0"/>
    <x v="0"/>
    <s v="NULL"/>
    <s v="NULL"/>
    <s v="NULL"/>
    <s v="NULL"/>
  </r>
  <r>
    <n v="20993"/>
    <s v="Associate Software Developer"/>
    <x v="0"/>
    <s v="New Application"/>
    <d v="2016-09-09T00:00:00"/>
    <s v="Career Fair"/>
    <x v="0"/>
    <n v="0"/>
    <x v="0"/>
    <s v="NULL"/>
    <s v="NULL"/>
    <s v="NULL"/>
    <s v="NULL"/>
  </r>
  <r>
    <n v="21186"/>
    <s v="Associate Software Developer"/>
    <x v="0"/>
    <s v="New Application"/>
    <d v="2016-11-05T00:00:00"/>
    <s v="Career Fair"/>
    <x v="0"/>
    <n v="0"/>
    <x v="0"/>
    <s v="NULL"/>
    <s v="NULL"/>
    <s v="NULL"/>
    <s v="NULL"/>
  </r>
  <r>
    <n v="21380"/>
    <s v="Associate Software Developer"/>
    <x v="0"/>
    <s v="New Application"/>
    <d v="2016-01-17T00:00:00"/>
    <s v="Campus Job Board"/>
    <x v="0"/>
    <n v="0"/>
    <x v="0"/>
    <s v="NULL"/>
    <s v="NULL"/>
    <s v="NULL"/>
    <s v="NULL"/>
  </r>
  <r>
    <n v="21575"/>
    <s v="Associate Software Developer"/>
    <x v="0"/>
    <s v="New Application"/>
    <d v="2017-10-20T00:00:00"/>
    <s v="Career Fair"/>
    <x v="0"/>
    <n v="0"/>
    <x v="0"/>
    <s v="NULL"/>
    <s v="NULL"/>
    <s v="NULL"/>
    <s v="NULL"/>
  </r>
  <r>
    <n v="21771"/>
    <s v="Associate Software Developer"/>
    <x v="0"/>
    <s v="New Application"/>
    <d v="2018-08-04T00:00:00"/>
    <s v="Campus Event"/>
    <x v="0"/>
    <n v="0"/>
    <x v="0"/>
    <s v="NULL"/>
    <s v="NULL"/>
    <s v="NULL"/>
    <s v="NULL"/>
  </r>
  <r>
    <n v="21968"/>
    <s v="Associate Software Developer"/>
    <x v="0"/>
    <s v="New Application"/>
    <d v="2018-12-15T00:00:00"/>
    <s v="Campus Job Board"/>
    <x v="0"/>
    <n v="0"/>
    <x v="0"/>
    <s v="NULL"/>
    <s v="NULL"/>
    <s v="NULL"/>
    <s v="NULL"/>
  </r>
  <r>
    <n v="22166"/>
    <s v="Associate Software Developer"/>
    <x v="0"/>
    <s v="New Application"/>
    <d v="2016-02-02T00:00:00"/>
    <s v="Career Fair"/>
    <x v="0"/>
    <n v="0"/>
    <x v="0"/>
    <s v="NULL"/>
    <s v="NULL"/>
    <s v="NULL"/>
    <s v="NULL"/>
  </r>
  <r>
    <n v="22365"/>
    <s v="Associate Software Developer"/>
    <x v="0"/>
    <s v="New Application"/>
    <d v="2016-10-10T00:00:00"/>
    <s v="Career Fair"/>
    <x v="0"/>
    <n v="0"/>
    <x v="0"/>
    <s v="NULL"/>
    <s v="NULL"/>
    <s v="NULL"/>
    <s v="NULL"/>
  </r>
  <r>
    <n v="22565"/>
    <s v="Associate Software Developer"/>
    <x v="0"/>
    <s v="New Application"/>
    <d v="2018-10-31T00:00:00"/>
    <s v="Career Fair"/>
    <x v="0"/>
    <n v="0"/>
    <x v="0"/>
    <s v="NULL"/>
    <s v="NULL"/>
    <s v="NULL"/>
    <s v="NULL"/>
  </r>
  <r>
    <n v="22766"/>
    <s v="Associate Software Developer"/>
    <x v="0"/>
    <s v="New Application"/>
    <d v="2017-11-15T00:00:00"/>
    <s v="Campus Job Board"/>
    <x v="0"/>
    <n v="0"/>
    <x v="0"/>
    <s v="NULL"/>
    <s v="NULL"/>
    <s v="NULL"/>
    <s v="NULL"/>
  </r>
  <r>
    <n v="22968"/>
    <s v="Associate Software Developer"/>
    <x v="0"/>
    <s v="New Application"/>
    <d v="2016-01-11T00:00:00"/>
    <s v="Campus Job Board"/>
    <x v="0"/>
    <n v="0"/>
    <x v="0"/>
    <s v="NULL"/>
    <s v="NULL"/>
    <s v="NULL"/>
    <s v="NULL"/>
  </r>
  <r>
    <n v="23171"/>
    <s v="Associate Software Developer"/>
    <x v="0"/>
    <s v="New Application"/>
    <d v="2017-11-15T00:00:00"/>
    <s v="Career Fair"/>
    <x v="0"/>
    <n v="0"/>
    <x v="0"/>
    <s v="NULL"/>
    <s v="NULL"/>
    <s v="NULL"/>
    <s v="NULL"/>
  </r>
  <r>
    <n v="23375"/>
    <s v="Associate Software Developer"/>
    <x v="0"/>
    <s v="New Application"/>
    <d v="2017-10-08T00:00:00"/>
    <s v="Campus Job Board"/>
    <x v="0"/>
    <n v="0"/>
    <x v="0"/>
    <s v="NULL"/>
    <s v="NULL"/>
    <s v="NULL"/>
    <s v="NULL"/>
  </r>
  <r>
    <n v="23580"/>
    <s v="Associate Software Developer"/>
    <x v="0"/>
    <s v="New Application"/>
    <d v="2018-10-10T00:00:00"/>
    <s v="Career Fair"/>
    <x v="0"/>
    <n v="0"/>
    <x v="0"/>
    <s v="NULL"/>
    <s v="NULL"/>
    <s v="NULL"/>
    <s v="NULL"/>
  </r>
  <r>
    <n v="23786"/>
    <s v="Associate Software Developer"/>
    <x v="0"/>
    <s v="New Application"/>
    <d v="2017-03-19T00:00:00"/>
    <s v="Campus Job Board"/>
    <x v="0"/>
    <n v="0"/>
    <x v="0"/>
    <s v="NULL"/>
    <s v="NULL"/>
    <s v="NULL"/>
    <s v="NULL"/>
  </r>
  <r>
    <n v="23993"/>
    <s v="Associate Software Developer"/>
    <x v="0"/>
    <s v="New Application"/>
    <d v="2016-10-01T00:00:00"/>
    <s v="Career Fair"/>
    <x v="0"/>
    <n v="0"/>
    <x v="0"/>
    <s v="NULL"/>
    <s v="NULL"/>
    <s v="NULL"/>
    <s v="NULL"/>
  </r>
  <r>
    <n v="24201"/>
    <s v="Associate Software Developer"/>
    <x v="0"/>
    <s v="New Application"/>
    <d v="2017-09-08T00:00:00"/>
    <s v="Career Fair"/>
    <x v="0"/>
    <n v="0"/>
    <x v="0"/>
    <s v="NULL"/>
    <s v="NULL"/>
    <s v="NULL"/>
    <s v="NULL"/>
  </r>
  <r>
    <n v="24410"/>
    <s v="Associate Software Developer"/>
    <x v="0"/>
    <s v="New Application"/>
    <d v="2018-09-04T00:00:00"/>
    <s v="Career Fair"/>
    <x v="0"/>
    <n v="0"/>
    <x v="0"/>
    <s v="NULL"/>
    <s v="NULL"/>
    <s v="NULL"/>
    <s v="NULL"/>
  </r>
  <r>
    <n v="24620"/>
    <s v="Associate Software Developer"/>
    <x v="0"/>
    <s v="New Application"/>
    <d v="2018-09-03T00:00:00"/>
    <s v="Career Fair"/>
    <x v="0"/>
    <n v="0"/>
    <x v="0"/>
    <s v="NULL"/>
    <s v="NULL"/>
    <s v="NULL"/>
    <s v="NULL"/>
  </r>
  <r>
    <n v="24831"/>
    <s v="Associate Software Developer"/>
    <x v="0"/>
    <s v="New Application"/>
    <d v="2018-11-01T00:00:00"/>
    <s v="Website"/>
    <x v="0"/>
    <n v="0"/>
    <x v="0"/>
    <s v="NULL"/>
    <s v="NULL"/>
    <s v="NULL"/>
    <s v="NULL"/>
  </r>
  <r>
    <n v="25043"/>
    <s v="Associate Software Developer"/>
    <x v="0"/>
    <s v="New Application"/>
    <d v="2017-10-29T00:00:00"/>
    <s v="Campus Job Board"/>
    <x v="0"/>
    <n v="0"/>
    <x v="0"/>
    <s v="NULL"/>
    <s v="NULL"/>
    <s v="NULL"/>
    <s v="NULL"/>
  </r>
  <r>
    <n v="25256"/>
    <s v="Associate Software Developer"/>
    <x v="0"/>
    <s v="New Application"/>
    <d v="2018-10-24T00:00:00"/>
    <s v="Campus Job Board"/>
    <x v="0"/>
    <n v="0"/>
    <x v="0"/>
    <s v="NULL"/>
    <s v="NULL"/>
    <s v="NULL"/>
    <s v="NULL"/>
  </r>
  <r>
    <n v="25470"/>
    <s v="Associate Software Developer"/>
    <x v="0"/>
    <s v="New Application"/>
    <d v="2016-10-07T00:00:00"/>
    <s v="Career Fair"/>
    <x v="0"/>
    <n v="2"/>
    <x v="0"/>
    <s v="NULL"/>
    <s v="NULL"/>
    <s v="NULL"/>
    <s v="NULL"/>
  </r>
  <r>
    <n v="25685"/>
    <s v="Associate Software Developer"/>
    <x v="0"/>
    <s v="New Application"/>
    <d v="2018-09-23T00:00:00"/>
    <s v="Career Fair"/>
    <x v="0"/>
    <n v="0"/>
    <x v="0"/>
    <s v="NULL"/>
    <s v="NULL"/>
    <s v="NULL"/>
    <s v="NULL"/>
  </r>
  <r>
    <n v="25901"/>
    <s v="Associate Software Developer"/>
    <x v="0"/>
    <s v="New Application"/>
    <d v="2017-02-26T00:00:00"/>
    <s v="Advertisement"/>
    <x v="0"/>
    <n v="0"/>
    <x v="0"/>
    <s v="NULL"/>
    <s v="NULL"/>
    <s v="NULL"/>
    <s v="NULL"/>
  </r>
  <r>
    <n v="26118"/>
    <s v="Associate Software Developer"/>
    <x v="0"/>
    <s v="New Application"/>
    <d v="2018-10-28T00:00:00"/>
    <s v="Career Fair"/>
    <x v="0"/>
    <n v="0"/>
    <x v="0"/>
    <s v="NULL"/>
    <s v="NULL"/>
    <s v="NULL"/>
    <s v="NULL"/>
  </r>
  <r>
    <n v="26336"/>
    <s v="Associate Software Developer"/>
    <x v="0"/>
    <s v="New Application"/>
    <d v="2017-11-06T00:00:00"/>
    <s v="Career Fair"/>
    <x v="0"/>
    <n v="0"/>
    <x v="0"/>
    <s v="NULL"/>
    <s v="NULL"/>
    <s v="NULL"/>
    <s v="NULL"/>
  </r>
  <r>
    <n v="26555"/>
    <s v="Associate Software Developer"/>
    <x v="0"/>
    <s v="New Application"/>
    <d v="2017-11-27T00:00:00"/>
    <s v="Career Fair"/>
    <x v="0"/>
    <n v="0"/>
    <x v="0"/>
    <s v="NULL"/>
    <s v="NULL"/>
    <s v="NULL"/>
    <s v="NULL"/>
  </r>
  <r>
    <n v="26775"/>
    <s v="Associate Software Developer"/>
    <x v="0"/>
    <s v="New Application"/>
    <d v="2018-08-30T00:00:00"/>
    <s v="Career Fair"/>
    <x v="0"/>
    <n v="0"/>
    <x v="0"/>
    <s v="NULL"/>
    <s v="NULL"/>
    <s v="NULL"/>
    <s v="NULL"/>
  </r>
  <r>
    <n v="26996"/>
    <s v="Associate Software Developer"/>
    <x v="0"/>
    <s v="New Application"/>
    <d v="2018-08-04T00:00:00"/>
    <s v="Career Fair"/>
    <x v="0"/>
    <n v="0"/>
    <x v="0"/>
    <s v="NULL"/>
    <s v="NULL"/>
    <s v="NULL"/>
    <s v="NULL"/>
  </r>
  <r>
    <n v="27218"/>
    <s v="Associate Software Developer"/>
    <x v="0"/>
    <s v="New Application"/>
    <d v="2016-10-09T00:00:00"/>
    <s v="Campus Job Board"/>
    <x v="0"/>
    <n v="0"/>
    <x v="0"/>
    <s v="NULL"/>
    <s v="NULL"/>
    <s v="NULL"/>
    <s v="NULL"/>
  </r>
  <r>
    <n v="27441"/>
    <s v="Associate Software Developer"/>
    <x v="0"/>
    <s v="New Application"/>
    <d v="2016-09-14T00:00:00"/>
    <s v="Campus Job Board"/>
    <x v="0"/>
    <n v="0"/>
    <x v="0"/>
    <s v="NULL"/>
    <s v="NULL"/>
    <s v="NULL"/>
    <s v="NULL"/>
  </r>
  <r>
    <n v="27665"/>
    <s v="Associate Software Developer"/>
    <x v="0"/>
    <s v="New Application"/>
    <d v="2016-01-04T00:00:00"/>
    <s v="Advertisement"/>
    <x v="0"/>
    <n v="0"/>
    <x v="0"/>
    <s v="NULL"/>
    <s v="NULL"/>
    <s v="NULL"/>
    <s v="NULL"/>
  </r>
  <r>
    <n v="27890"/>
    <s v="Associate Software Developer"/>
    <x v="0"/>
    <s v="New Application"/>
    <d v="2017-09-25T00:00:00"/>
    <s v="Advertisement"/>
    <x v="0"/>
    <n v="0"/>
    <x v="0"/>
    <s v="NULL"/>
    <s v="NULL"/>
    <s v="NULL"/>
    <s v="NULL"/>
  </r>
  <r>
    <n v="28116"/>
    <s v="Associate Software Developer"/>
    <x v="0"/>
    <s v="New Application"/>
    <d v="2016-03-20T00:00:00"/>
    <s v="Advertisement"/>
    <x v="0"/>
    <n v="0"/>
    <x v="0"/>
    <s v="NULL"/>
    <s v="NULL"/>
    <s v="NULL"/>
    <s v="NULL"/>
  </r>
  <r>
    <n v="28343"/>
    <s v="Associate Software Developer"/>
    <x v="0"/>
    <s v="New Application"/>
    <d v="2017-10-20T00:00:00"/>
    <s v="Career Fair"/>
    <x v="0"/>
    <n v="0"/>
    <x v="0"/>
    <s v="NULL"/>
    <s v="NULL"/>
    <s v="NULL"/>
    <s v="NULL"/>
  </r>
  <r>
    <n v="28571"/>
    <s v="Associate Software Developer"/>
    <x v="0"/>
    <s v="New Application"/>
    <d v="2017-11-22T00:00:00"/>
    <s v="Campus Job Board"/>
    <x v="0"/>
    <n v="0"/>
    <x v="0"/>
    <s v="NULL"/>
    <s v="NULL"/>
    <s v="NULL"/>
    <s v="NULL"/>
  </r>
  <r>
    <n v="28800"/>
    <s v="Associate Software Developer"/>
    <x v="0"/>
    <s v="New Application"/>
    <d v="2016-09-19T00:00:00"/>
    <s v="Career Fair"/>
    <x v="0"/>
    <n v="0"/>
    <x v="0"/>
    <s v="NULL"/>
    <s v="NULL"/>
    <s v="NULL"/>
    <s v="NULL"/>
  </r>
  <r>
    <n v="29030"/>
    <s v="Associate Software Developer"/>
    <x v="0"/>
    <s v="New Application"/>
    <d v="2016-09-09T00:00:00"/>
    <s v="Career Fair"/>
    <x v="0"/>
    <n v="0"/>
    <x v="0"/>
    <s v="NULL"/>
    <s v="NULL"/>
    <s v="NULL"/>
    <s v="NULL"/>
  </r>
  <r>
    <n v="29261"/>
    <s v="Associate Software Developer"/>
    <x v="0"/>
    <s v="New Application"/>
    <d v="2016-09-02T00:00:00"/>
    <s v="Career Fair"/>
    <x v="0"/>
    <n v="0"/>
    <x v="0"/>
    <s v="NULL"/>
    <s v="NULL"/>
    <s v="NULL"/>
    <s v="NULL"/>
  </r>
  <r>
    <n v="29493"/>
    <s v="Associate Software Developer"/>
    <x v="0"/>
    <s v="New Application"/>
    <d v="2016-03-26T00:00:00"/>
    <s v="Website"/>
    <x v="0"/>
    <n v="0"/>
    <x v="0"/>
    <s v="NULL"/>
    <s v="NULL"/>
    <s v="NULL"/>
    <s v="NULL"/>
  </r>
  <r>
    <n v="29726"/>
    <s v="Associate Software Developer"/>
    <x v="0"/>
    <s v="New Application"/>
    <d v="2017-02-19T00:00:00"/>
    <s v="Campus Job Board"/>
    <x v="0"/>
    <n v="0"/>
    <x v="0"/>
    <s v="NULL"/>
    <s v="NULL"/>
    <s v="NULL"/>
    <s v="NULL"/>
  </r>
  <r>
    <n v="29960"/>
    <s v="Associate Software Developer"/>
    <x v="0"/>
    <s v="New Application"/>
    <d v="2016-12-28T00:00:00"/>
    <s v="Career Fair"/>
    <x v="0"/>
    <n v="0"/>
    <x v="0"/>
    <s v="NULL"/>
    <s v="NULL"/>
    <s v="NULL"/>
    <s v="NULL"/>
  </r>
  <r>
    <n v="30195"/>
    <s v="Associate Software Developer"/>
    <x v="0"/>
    <s v="New Application"/>
    <d v="2016-10-31T00:00:00"/>
    <s v="Career Fair"/>
    <x v="0"/>
    <n v="0"/>
    <x v="0"/>
    <s v="NULL"/>
    <s v="NULL"/>
    <s v="NULL"/>
    <s v="NULL"/>
  </r>
  <r>
    <n v="30431"/>
    <s v="Associate Software Developer"/>
    <x v="0"/>
    <s v="New Application"/>
    <d v="2016-03-03T00:00:00"/>
    <s v="Website"/>
    <x v="0"/>
    <n v="0"/>
    <x v="0"/>
    <s v="NULL"/>
    <s v="NULL"/>
    <s v="NULL"/>
    <s v="NULL"/>
  </r>
  <r>
    <n v="30668"/>
    <s v="Associate Software Developer"/>
    <x v="0"/>
    <s v="New Application"/>
    <d v="2018-10-27T00:00:00"/>
    <s v="Campus Job Board"/>
    <x v="0"/>
    <n v="0"/>
    <x v="0"/>
    <s v="NULL"/>
    <s v="NULL"/>
    <s v="NULL"/>
    <s v="NULL"/>
  </r>
  <r>
    <n v="30906"/>
    <s v="Associate Software Developer"/>
    <x v="0"/>
    <s v="New Application"/>
    <d v="2016-09-23T00:00:00"/>
    <s v="Career Fair"/>
    <x v="0"/>
    <n v="0"/>
    <x v="0"/>
    <s v="NULL"/>
    <s v="NULL"/>
    <s v="NULL"/>
    <s v="NULL"/>
  </r>
  <r>
    <n v="31145"/>
    <s v="Associate Software Developer"/>
    <x v="0"/>
    <s v="New Application"/>
    <d v="2018-11-13T00:00:00"/>
    <s v="Career Fair"/>
    <x v="0"/>
    <n v="0"/>
    <x v="0"/>
    <s v="NULL"/>
    <s v="NULL"/>
    <s v="NULL"/>
    <s v="NULL"/>
  </r>
  <r>
    <n v="31385"/>
    <s v="Associate Software Developer"/>
    <x v="0"/>
    <s v="New Application"/>
    <d v="2016-09-10T00:00:00"/>
    <s v="Career Fair"/>
    <x v="0"/>
    <n v="0"/>
    <x v="0"/>
    <s v="NULL"/>
    <s v="NULL"/>
    <s v="NULL"/>
    <s v="NULL"/>
  </r>
  <r>
    <n v="31626"/>
    <s v="Associate Software Developer"/>
    <x v="0"/>
    <s v="New Application"/>
    <d v="2017-09-06T00:00:00"/>
    <s v="Career Fair"/>
    <x v="0"/>
    <n v="0"/>
    <x v="0"/>
    <s v="NULL"/>
    <s v="NULL"/>
    <s v="NULL"/>
    <s v="NULL"/>
  </r>
  <r>
    <n v="31868"/>
    <s v="Associate Software Developer"/>
    <x v="0"/>
    <s v="New Application"/>
    <d v="2018-09-20T00:00:00"/>
    <s v="Career Fair"/>
    <x v="0"/>
    <n v="0"/>
    <x v="0"/>
    <s v="NULL"/>
    <s v="NULL"/>
    <s v="NULL"/>
    <s v="NULL"/>
  </r>
  <r>
    <n v="32111"/>
    <s v="Associate Software Developer"/>
    <x v="0"/>
    <s v="New Application"/>
    <d v="2018-09-27T00:00:00"/>
    <s v="Career Fair"/>
    <x v="0"/>
    <n v="0"/>
    <x v="0"/>
    <s v="NULL"/>
    <s v="NULL"/>
    <s v="NULL"/>
    <s v="NULL"/>
  </r>
  <r>
    <n v="32355"/>
    <s v="Associate Software Developer"/>
    <x v="0"/>
    <s v="New Application"/>
    <d v="2017-12-02T00:00:00"/>
    <s v="Advertisement"/>
    <x v="0"/>
    <n v="0"/>
    <x v="0"/>
    <s v="NULL"/>
    <s v="NULL"/>
    <s v="NULL"/>
    <s v="NULL"/>
  </r>
  <r>
    <n v="32600"/>
    <s v="Associate Software Developer"/>
    <x v="0"/>
    <s v="New Application"/>
    <d v="2017-10-12T00:00:00"/>
    <s v="Career Fair"/>
    <x v="0"/>
    <n v="0"/>
    <x v="0"/>
    <s v="NULL"/>
    <s v="NULL"/>
    <s v="NULL"/>
    <s v="NULL"/>
  </r>
  <r>
    <n v="32846"/>
    <s v="Associate Software Developer"/>
    <x v="0"/>
    <s v="New Application"/>
    <d v="2018-09-29T00:00:00"/>
    <s v="Career Fair"/>
    <x v="0"/>
    <n v="0"/>
    <x v="0"/>
    <s v="NULL"/>
    <s v="NULL"/>
    <s v="NULL"/>
    <s v="NULL"/>
  </r>
  <r>
    <n v="33093"/>
    <s v="Associate Software Developer"/>
    <x v="0"/>
    <s v="New Application"/>
    <d v="2018-09-13T00:00:00"/>
    <s v="Career Fair"/>
    <x v="0"/>
    <n v="0"/>
    <x v="0"/>
    <s v="NULL"/>
    <s v="NULL"/>
    <s v="NULL"/>
    <s v="NULL"/>
  </r>
  <r>
    <n v="33341"/>
    <s v="Associate Software Developer"/>
    <x v="0"/>
    <s v="New Application"/>
    <d v="2018-08-18T00:00:00"/>
    <s v="Career Fair"/>
    <x v="0"/>
    <n v="0"/>
    <x v="0"/>
    <s v="NULL"/>
    <s v="NULL"/>
    <s v="NULL"/>
    <s v="NULL"/>
  </r>
  <r>
    <n v="33590"/>
    <s v="Associate Software Developer"/>
    <x v="0"/>
    <s v="New Application"/>
    <d v="2017-10-03T00:00:00"/>
    <s v="Career Fair"/>
    <x v="0"/>
    <n v="0"/>
    <x v="0"/>
    <s v="NULL"/>
    <s v="NULL"/>
    <s v="NULL"/>
    <s v="NULL"/>
  </r>
  <r>
    <n v="33840"/>
    <s v="Associate Software Developer"/>
    <x v="0"/>
    <s v="New Application"/>
    <d v="2017-03-21T00:00:00"/>
    <s v="Advertisement"/>
    <x v="0"/>
    <n v="0"/>
    <x v="0"/>
    <s v="NULL"/>
    <s v="NULL"/>
    <s v="NULL"/>
    <s v="NULL"/>
  </r>
  <r>
    <n v="34091"/>
    <s v="Associate Software Developer"/>
    <x v="0"/>
    <s v="New Application"/>
    <d v="2018-09-26T00:00:00"/>
    <s v="Career Fair"/>
    <x v="0"/>
    <n v="0"/>
    <x v="0"/>
    <s v="NULL"/>
    <s v="NULL"/>
    <s v="NULL"/>
    <s v="NULL"/>
  </r>
  <r>
    <n v="34343"/>
    <s v="Associate Software Developer"/>
    <x v="0"/>
    <s v="New Application"/>
    <d v="2016-03-08T00:00:00"/>
    <s v="Advertisement"/>
    <x v="0"/>
    <n v="0"/>
    <x v="0"/>
    <s v="NULL"/>
    <s v="NULL"/>
    <s v="NULL"/>
    <s v="NULL"/>
  </r>
  <r>
    <n v="34596"/>
    <s v="Associate Software Developer"/>
    <x v="0"/>
    <s v="New Application"/>
    <d v="2016-12-01T00:00:00"/>
    <s v="Campus Job Board"/>
    <x v="0"/>
    <n v="1"/>
    <x v="0"/>
    <s v="NULL"/>
    <s v="NULL"/>
    <s v="NULL"/>
    <s v="NULL"/>
  </r>
  <r>
    <n v="34850"/>
    <s v="Associate Software Developer"/>
    <x v="0"/>
    <s v="New Application"/>
    <d v="2016-01-10T00:00:00"/>
    <s v="Advertisement"/>
    <x v="0"/>
    <n v="0"/>
    <x v="0"/>
    <s v="NULL"/>
    <s v="NULL"/>
    <s v="NULL"/>
    <s v="NULL"/>
  </r>
  <r>
    <n v="35105"/>
    <s v="Associate Software Developer"/>
    <x v="0"/>
    <s v="New Application"/>
    <d v="2017-09-05T00:00:00"/>
    <s v="Career Fair"/>
    <x v="0"/>
    <n v="0"/>
    <x v="0"/>
    <s v="NULL"/>
    <s v="NULL"/>
    <s v="NULL"/>
    <s v="NULL"/>
  </r>
  <r>
    <n v="35361"/>
    <s v="Associate Software Developer"/>
    <x v="0"/>
    <s v="New Application"/>
    <d v="2018-08-21T00:00:00"/>
    <s v="Career Fair"/>
    <x v="0"/>
    <n v="0"/>
    <x v="0"/>
    <s v="NULL"/>
    <s v="NULL"/>
    <s v="NULL"/>
    <s v="NULL"/>
  </r>
  <r>
    <n v="35618"/>
    <s v="Associate Software Developer"/>
    <x v="0"/>
    <s v="New Application"/>
    <d v="2017-01-19T00:00:00"/>
    <s v="Campus Job Board"/>
    <x v="0"/>
    <n v="0"/>
    <x v="0"/>
    <s v="NULL"/>
    <s v="NULL"/>
    <s v="NULL"/>
    <s v="NULL"/>
  </r>
  <r>
    <n v="35876"/>
    <s v="Associate Software Developer"/>
    <x v="0"/>
    <s v="New Application"/>
    <d v="2016-10-02T00:00:00"/>
    <s v="Advertisement"/>
    <x v="0"/>
    <n v="0"/>
    <x v="0"/>
    <s v="NULL"/>
    <s v="NULL"/>
    <s v="NULL"/>
    <s v="NULL"/>
  </r>
  <r>
    <n v="36135"/>
    <s v="Associate Software Developer"/>
    <x v="0"/>
    <s v="New Application"/>
    <d v="2016-01-18T00:00:00"/>
    <s v="Campus Job Board"/>
    <x v="0"/>
    <n v="0"/>
    <x v="0"/>
    <s v="NULL"/>
    <s v="NULL"/>
    <s v="NULL"/>
    <s v="NULL"/>
  </r>
  <r>
    <n v="36395"/>
    <s v="Associate Software Developer"/>
    <x v="0"/>
    <s v="New Application"/>
    <d v="2018-09-22T00:00:00"/>
    <s v="Career Fair"/>
    <x v="0"/>
    <n v="0"/>
    <x v="0"/>
    <s v="NULL"/>
    <s v="NULL"/>
    <s v="NULL"/>
    <s v="NULL"/>
  </r>
  <r>
    <n v="36656"/>
    <s v="Associate Software Developer"/>
    <x v="0"/>
    <s v="New Application"/>
    <d v="2017-11-11T00:00:00"/>
    <s v="Career Fair"/>
    <x v="0"/>
    <n v="0"/>
    <x v="0"/>
    <s v="NULL"/>
    <s v="NULL"/>
    <s v="NULL"/>
    <s v="NULL"/>
  </r>
  <r>
    <n v="36918"/>
    <s v="Associate Software Developer"/>
    <x v="0"/>
    <s v="New Application"/>
    <d v="2017-10-28T00:00:00"/>
    <s v="Campus Job Board"/>
    <x v="0"/>
    <n v="0"/>
    <x v="0"/>
    <s v="NULL"/>
    <s v="NULL"/>
    <s v="NULL"/>
    <s v="NULL"/>
  </r>
  <r>
    <n v="37181"/>
    <s v="Associate Software Developer"/>
    <x v="0"/>
    <s v="New Application"/>
    <d v="2017-03-16T00:00:00"/>
    <s v="Advertisement"/>
    <x v="0"/>
    <n v="0"/>
    <x v="0"/>
    <s v="NULL"/>
    <s v="NULL"/>
    <s v="NULL"/>
    <s v="NULL"/>
  </r>
  <r>
    <n v="37445"/>
    <s v="Associate Software Developer"/>
    <x v="0"/>
    <s v="New Application"/>
    <d v="2017-01-20T00:00:00"/>
    <s v="Campus Job Board"/>
    <x v="0"/>
    <n v="0"/>
    <x v="0"/>
    <s v="NULL"/>
    <s v="NULL"/>
    <s v="NULL"/>
    <s v="NULL"/>
  </r>
  <r>
    <n v="37710"/>
    <s v="Associate Software Developer"/>
    <x v="0"/>
    <s v="New Application"/>
    <d v="2016-12-07T00:00:00"/>
    <s v="Career Fair"/>
    <x v="0"/>
    <n v="0"/>
    <x v="0"/>
    <s v="NULL"/>
    <s v="NULL"/>
    <s v="NULL"/>
    <s v="NULL"/>
  </r>
  <r>
    <n v="37976"/>
    <s v="Associate Software Developer"/>
    <x v="0"/>
    <s v="New Application"/>
    <d v="2017-11-01T00:00:00"/>
    <s v="Career Fair"/>
    <x v="0"/>
    <n v="0"/>
    <x v="0"/>
    <s v="NULL"/>
    <s v="NULL"/>
    <s v="NULL"/>
    <s v="NULL"/>
  </r>
  <r>
    <n v="38243"/>
    <s v="Associate Software Developer"/>
    <x v="0"/>
    <s v="New Application"/>
    <d v="2017-12-22T00:00:00"/>
    <s v="Advertisement"/>
    <x v="0"/>
    <n v="0"/>
    <x v="0"/>
    <s v="NULL"/>
    <s v="NULL"/>
    <s v="NULL"/>
    <s v="NULL"/>
  </r>
  <r>
    <n v="38511"/>
    <s v="Associate Software Developer"/>
    <x v="0"/>
    <s v="New Application"/>
    <d v="2016-03-02T00:00:00"/>
    <s v="Advertisement"/>
    <x v="0"/>
    <n v="0"/>
    <x v="0"/>
    <s v="NULL"/>
    <s v="NULL"/>
    <s v="NULL"/>
    <s v="NULL"/>
  </r>
  <r>
    <n v="38780"/>
    <s v="Associate Software Developer"/>
    <x v="0"/>
    <s v="New Application"/>
    <d v="2018-09-30T00:00:00"/>
    <s v="Career Fair"/>
    <x v="0"/>
    <n v="0"/>
    <x v="0"/>
    <s v="NULL"/>
    <s v="NULL"/>
    <s v="NULL"/>
    <s v="NULL"/>
  </r>
  <r>
    <n v="39050"/>
    <s v="Associate Software Developer"/>
    <x v="0"/>
    <s v="New Application"/>
    <d v="2016-09-23T00:00:00"/>
    <s v="Career Fair"/>
    <x v="0"/>
    <n v="0"/>
    <x v="0"/>
    <s v="NULL"/>
    <s v="NULL"/>
    <s v="NULL"/>
    <s v="NULL"/>
  </r>
  <r>
    <n v="39321"/>
    <s v="Associate Software Developer"/>
    <x v="0"/>
    <s v="New Application"/>
    <d v="2018-09-04T00:00:00"/>
    <s v="Career Fair"/>
    <x v="0"/>
    <n v="0"/>
    <x v="0"/>
    <s v="NULL"/>
    <s v="NULL"/>
    <s v="NULL"/>
    <s v="NULL"/>
  </r>
  <r>
    <n v="39593"/>
    <s v="Associate Software Developer"/>
    <x v="0"/>
    <s v="New Application"/>
    <d v="2018-08-02T00:00:00"/>
    <s v="Career Fair"/>
    <x v="0"/>
    <n v="0"/>
    <x v="0"/>
    <s v="NULL"/>
    <s v="NULL"/>
    <s v="NULL"/>
    <s v="NULL"/>
  </r>
  <r>
    <n v="39866"/>
    <s v="Associate Software Developer"/>
    <x v="0"/>
    <s v="New Application"/>
    <d v="2017-01-01T00:00:00"/>
    <s v="Career Fair"/>
    <x v="0"/>
    <n v="0"/>
    <x v="0"/>
    <s v="NULL"/>
    <s v="NULL"/>
    <s v="NULL"/>
    <s v="NULL"/>
  </r>
  <r>
    <n v="40140"/>
    <s v="Associate Software Developer"/>
    <x v="0"/>
    <s v="New Application"/>
    <d v="2018-10-20T00:00:00"/>
    <s v="Career Fair"/>
    <x v="0"/>
    <n v="0"/>
    <x v="0"/>
    <s v="NULL"/>
    <s v="NULL"/>
    <s v="NULL"/>
    <s v="NULL"/>
  </r>
  <r>
    <n v="40415"/>
    <s v="Associate Software Developer"/>
    <x v="0"/>
    <s v="New Application"/>
    <d v="2018-09-10T00:00:00"/>
    <s v="Career Fair"/>
    <x v="0"/>
    <n v="0"/>
    <x v="0"/>
    <s v="NULL"/>
    <s v="NULL"/>
    <s v="NULL"/>
    <s v="NULL"/>
  </r>
  <r>
    <n v="40691"/>
    <s v="Associate Software Developer"/>
    <x v="0"/>
    <s v="New Application"/>
    <d v="2017-10-29T00:00:00"/>
    <s v="Career Fair"/>
    <x v="0"/>
    <n v="0"/>
    <x v="0"/>
    <s v="NULL"/>
    <s v="NULL"/>
    <s v="NULL"/>
    <s v="NULL"/>
  </r>
  <r>
    <n v="40968"/>
    <s v="Associate Software Developer"/>
    <x v="0"/>
    <s v="New Application"/>
    <d v="2016-11-12T00:00:00"/>
    <s v="Campus Job Board"/>
    <x v="0"/>
    <n v="0"/>
    <x v="0"/>
    <s v="NULL"/>
    <s v="NULL"/>
    <s v="NULL"/>
    <s v="NULL"/>
  </r>
  <r>
    <n v="41246"/>
    <s v="Associate Software Developer"/>
    <x v="0"/>
    <s v="New Application"/>
    <d v="2018-09-22T00:00:00"/>
    <s v="Campus Event"/>
    <x v="0"/>
    <n v="0"/>
    <x v="0"/>
    <s v="NULL"/>
    <s v="NULL"/>
    <s v="NULL"/>
    <s v="NULL"/>
  </r>
  <r>
    <n v="41525"/>
    <s v="Associate Software Developer"/>
    <x v="0"/>
    <s v="New Application"/>
    <d v="2016-10-25T00:00:00"/>
    <s v="Website"/>
    <x v="0"/>
    <n v="0"/>
    <x v="0"/>
    <s v="NULL"/>
    <s v="NULL"/>
    <s v="NULL"/>
    <s v="NULL"/>
  </r>
  <r>
    <n v="41805"/>
    <s v="Associate Software Developer"/>
    <x v="0"/>
    <s v="New Application"/>
    <d v="2018-10-17T00:00:00"/>
    <s v="Career Fair"/>
    <x v="0"/>
    <n v="0"/>
    <x v="0"/>
    <s v="NULL"/>
    <s v="NULL"/>
    <s v="NULL"/>
    <s v="NULL"/>
  </r>
  <r>
    <n v="42086"/>
    <s v="Associate Software Developer"/>
    <x v="0"/>
    <s v="New Application"/>
    <d v="2016-02-18T00:00:00"/>
    <s v="Campus Job Board"/>
    <x v="0"/>
    <n v="2"/>
    <x v="0"/>
    <s v="NULL"/>
    <s v="NULL"/>
    <s v="NULL"/>
    <s v="NULL"/>
  </r>
  <r>
    <n v="42368"/>
    <s v="Associate Software Developer"/>
    <x v="0"/>
    <s v="New Application"/>
    <d v="2018-08-15T00:00:00"/>
    <s v="Career Fair"/>
    <x v="0"/>
    <n v="0"/>
    <x v="0"/>
    <s v="NULL"/>
    <s v="NULL"/>
    <s v="NULL"/>
    <s v="NULL"/>
  </r>
  <r>
    <n v="42651"/>
    <s v="Associate Software Developer"/>
    <x v="0"/>
    <s v="New Application"/>
    <d v="2018-09-19T00:00:00"/>
    <s v="Career Fair"/>
    <x v="0"/>
    <n v="0"/>
    <x v="0"/>
    <s v="NULL"/>
    <s v="NULL"/>
    <s v="NULL"/>
    <s v="NULL"/>
  </r>
  <r>
    <n v="42935"/>
    <s v="Associate Software Developer"/>
    <x v="0"/>
    <s v="New Application"/>
    <d v="2016-10-11T00:00:00"/>
    <s v="Career Fair"/>
    <x v="0"/>
    <n v="0"/>
    <x v="0"/>
    <s v="NULL"/>
    <s v="NULL"/>
    <s v="NULL"/>
    <s v="NULL"/>
  </r>
  <r>
    <n v="43220"/>
    <s v="Associate Software Developer"/>
    <x v="0"/>
    <s v="New Application"/>
    <d v="2016-01-06T00:00:00"/>
    <s v="Advertisement"/>
    <x v="0"/>
    <n v="0"/>
    <x v="0"/>
    <s v="NULL"/>
    <s v="NULL"/>
    <s v="NULL"/>
    <s v="NULL"/>
  </r>
  <r>
    <n v="43506"/>
    <s v="Associate Software Developer"/>
    <x v="0"/>
    <s v="New Application"/>
    <d v="2018-09-03T00:00:00"/>
    <s v="Career Fair"/>
    <x v="0"/>
    <n v="0"/>
    <x v="0"/>
    <s v="NULL"/>
    <s v="NULL"/>
    <s v="NULL"/>
    <s v="NULL"/>
  </r>
  <r>
    <n v="43793"/>
    <s v="Associate Software Developer"/>
    <x v="0"/>
    <s v="New Application"/>
    <d v="2016-09-07T00:00:00"/>
    <s v="Campus Job Board"/>
    <x v="0"/>
    <n v="0"/>
    <x v="0"/>
    <s v="NULL"/>
    <s v="NULL"/>
    <s v="NULL"/>
    <s v="NULL"/>
  </r>
  <r>
    <n v="44081"/>
    <s v="Associate Software Developer"/>
    <x v="0"/>
    <s v="New Application"/>
    <d v="2018-08-02T00:00:00"/>
    <s v="Career Fair"/>
    <x v="0"/>
    <n v="0"/>
    <x v="0"/>
    <s v="NULL"/>
    <s v="NULL"/>
    <s v="NULL"/>
    <s v="NULL"/>
  </r>
  <r>
    <n v="44370"/>
    <s v="Associate Software Developer"/>
    <x v="0"/>
    <s v="New Application"/>
    <d v="2016-02-12T00:00:00"/>
    <s v="Career Fair"/>
    <x v="0"/>
    <n v="0"/>
    <x v="0"/>
    <s v="NULL"/>
    <s v="NULL"/>
    <s v="NULL"/>
    <s v="NULL"/>
  </r>
  <r>
    <n v="44660"/>
    <s v="Associate Software Developer"/>
    <x v="0"/>
    <s v="New Application"/>
    <d v="2017-02-28T00:00:00"/>
    <s v="Advertisement"/>
    <x v="0"/>
    <n v="0"/>
    <x v="0"/>
    <s v="NULL"/>
    <s v="NULL"/>
    <s v="NULL"/>
    <s v="NULL"/>
  </r>
  <r>
    <n v="44951"/>
    <s v="Associate Software Developer"/>
    <x v="0"/>
    <s v="New Application"/>
    <d v="2016-12-26T00:00:00"/>
    <s v="Career Fair"/>
    <x v="0"/>
    <n v="0"/>
    <x v="0"/>
    <s v="NULL"/>
    <s v="NULL"/>
    <s v="NULL"/>
    <s v="NULL"/>
  </r>
  <r>
    <n v="45243"/>
    <s v="Associate Software Developer"/>
    <x v="0"/>
    <s v="New Application"/>
    <d v="2018-10-09T00:00:00"/>
    <s v="Career Fair"/>
    <x v="0"/>
    <n v="0"/>
    <x v="0"/>
    <s v="NULL"/>
    <s v="NULL"/>
    <s v="NULL"/>
    <s v="NULL"/>
  </r>
  <r>
    <n v="45536"/>
    <s v="Associate Software Developer"/>
    <x v="0"/>
    <s v="New Application"/>
    <d v="2018-09-17T00:00:00"/>
    <s v="Career Fair"/>
    <x v="0"/>
    <n v="0"/>
    <x v="0"/>
    <s v="NULL"/>
    <s v="NULL"/>
    <s v="NULL"/>
    <s v="NULL"/>
  </r>
  <r>
    <n v="45830"/>
    <s v="Associate Software Developer"/>
    <x v="0"/>
    <s v="New Application"/>
    <d v="2017-12-14T00:00:00"/>
    <s v="Campus Job Board"/>
    <x v="0"/>
    <n v="0"/>
    <x v="0"/>
    <s v="NULL"/>
    <s v="NULL"/>
    <s v="NULL"/>
    <s v="NULL"/>
  </r>
  <r>
    <n v="46125"/>
    <s v="Associate Software Developer"/>
    <x v="0"/>
    <s v="New Application"/>
    <d v="2017-12-18T00:00:00"/>
    <s v="Campus Job Board"/>
    <x v="0"/>
    <n v="0"/>
    <x v="0"/>
    <s v="NULL"/>
    <s v="NULL"/>
    <s v="NULL"/>
    <s v="NULL"/>
  </r>
  <r>
    <n v="46421"/>
    <s v="Associate Software Developer"/>
    <x v="0"/>
    <s v="New Application"/>
    <d v="2016-01-07T00:00:00"/>
    <s v="Campus Job Board"/>
    <x v="0"/>
    <n v="0"/>
    <x v="0"/>
    <s v="NULL"/>
    <s v="NULL"/>
    <s v="NULL"/>
    <s v="NULL"/>
  </r>
  <r>
    <n v="46718"/>
    <s v="Associate Software Developer"/>
    <x v="0"/>
    <s v="New Application"/>
    <d v="2018-10-26T00:00:00"/>
    <s v="Career Fair"/>
    <x v="0"/>
    <n v="0"/>
    <x v="0"/>
    <s v="NULL"/>
    <s v="NULL"/>
    <s v="NULL"/>
    <s v="NULL"/>
  </r>
  <r>
    <n v="47016"/>
    <s v="Associate Software Developer"/>
    <x v="0"/>
    <s v="New Application"/>
    <d v="2017-12-05T00:00:00"/>
    <s v="Advertisement"/>
    <x v="0"/>
    <n v="0"/>
    <x v="0"/>
    <s v="NULL"/>
    <s v="NULL"/>
    <s v="NULL"/>
    <s v="NULL"/>
  </r>
  <r>
    <n v="47315"/>
    <s v="Associate Software Developer"/>
    <x v="0"/>
    <s v="New Application"/>
    <d v="2018-09-16T00:00:00"/>
    <s v="Career Fair"/>
    <x v="0"/>
    <n v="0"/>
    <x v="0"/>
    <s v="NULL"/>
    <s v="NULL"/>
    <s v="NULL"/>
    <s v="NULL"/>
  </r>
  <r>
    <n v="47615"/>
    <s v="Associate Software Developer"/>
    <x v="0"/>
    <s v="New Application"/>
    <d v="2018-08-12T00:00:00"/>
    <s v="Career Fair"/>
    <x v="0"/>
    <n v="0"/>
    <x v="0"/>
    <s v="NULL"/>
    <s v="NULL"/>
    <s v="NULL"/>
    <s v="NULL"/>
  </r>
  <r>
    <n v="47916"/>
    <s v="Associate Software Developer"/>
    <x v="0"/>
    <s v="New Application"/>
    <d v="2016-01-16T00:00:00"/>
    <s v="Campus Job Board"/>
    <x v="0"/>
    <n v="0"/>
    <x v="0"/>
    <s v="NULL"/>
    <s v="NULL"/>
    <s v="NULL"/>
    <s v="NULL"/>
  </r>
  <r>
    <n v="48218"/>
    <s v="Associate Software Developer"/>
    <x v="0"/>
    <s v="New Application"/>
    <d v="2017-11-04T00:00:00"/>
    <s v="Career Fair"/>
    <x v="0"/>
    <n v="0"/>
    <x v="0"/>
    <s v="NULL"/>
    <s v="NULL"/>
    <s v="NULL"/>
    <s v="NULL"/>
  </r>
  <r>
    <n v="48521"/>
    <s v="Associate Software Developer"/>
    <x v="0"/>
    <s v="New Application"/>
    <d v="2016-03-12T00:00:00"/>
    <s v="Campus Job Board"/>
    <x v="0"/>
    <n v="0"/>
    <x v="0"/>
    <s v="NULL"/>
    <s v="NULL"/>
    <s v="NULL"/>
    <s v="NULL"/>
  </r>
  <r>
    <n v="48825"/>
    <s v="Associate Software Developer"/>
    <x v="0"/>
    <s v="New Application"/>
    <d v="2016-02-19T00:00:00"/>
    <s v="Advertisement"/>
    <x v="0"/>
    <n v="0"/>
    <x v="0"/>
    <s v="NULL"/>
    <s v="NULL"/>
    <s v="NULL"/>
    <s v="NULL"/>
  </r>
  <r>
    <n v="49130"/>
    <s v="Associate Software Developer"/>
    <x v="0"/>
    <s v="New Application"/>
    <d v="2016-10-10T00:00:00"/>
    <s v="Advertisement"/>
    <x v="0"/>
    <n v="0"/>
    <x v="0"/>
    <s v="NULL"/>
    <s v="NULL"/>
    <s v="NULL"/>
    <s v="NULL"/>
  </r>
  <r>
    <n v="49436"/>
    <s v="Associate Software Developer"/>
    <x v="0"/>
    <s v="New Application"/>
    <d v="2017-10-31T00:00:00"/>
    <s v="Career Fair"/>
    <x v="0"/>
    <n v="0"/>
    <x v="0"/>
    <s v="NULL"/>
    <s v="NULL"/>
    <s v="NULL"/>
    <s v="NULL"/>
  </r>
  <r>
    <n v="49743"/>
    <s v="Associate Software Developer"/>
    <x v="0"/>
    <s v="New Application"/>
    <d v="2017-11-10T00:00:00"/>
    <s v="Career Fair"/>
    <x v="0"/>
    <n v="0"/>
    <x v="0"/>
    <s v="NULL"/>
    <s v="NULL"/>
    <s v="NULL"/>
    <s v="NULL"/>
  </r>
  <r>
    <n v="50051"/>
    <s v="Associate Software Developer"/>
    <x v="0"/>
    <s v="New Application"/>
    <d v="2018-01-20T00:00:00"/>
    <s v="Website"/>
    <x v="0"/>
    <n v="0"/>
    <x v="0"/>
    <s v="NULL"/>
    <s v="NULL"/>
    <s v="NULL"/>
    <s v="NULL"/>
  </r>
  <r>
    <n v="50360"/>
    <s v="Associate Software Developer"/>
    <x v="0"/>
    <s v="New Application"/>
    <d v="2016-01-23T00:00:00"/>
    <s v="Advertisement"/>
    <x v="0"/>
    <n v="0"/>
    <x v="0"/>
    <s v="NULL"/>
    <s v="NULL"/>
    <s v="NULL"/>
    <s v="NULL"/>
  </r>
  <r>
    <n v="50670"/>
    <s v="Associate Software Developer"/>
    <x v="0"/>
    <s v="New Application"/>
    <d v="2016-10-01T00:00:00"/>
    <s v="Career Fair"/>
    <x v="0"/>
    <n v="0"/>
    <x v="0"/>
    <s v="NULL"/>
    <s v="NULL"/>
    <s v="NULL"/>
    <s v="NULL"/>
  </r>
  <r>
    <n v="50981"/>
    <s v="Associate Software Developer"/>
    <x v="0"/>
    <s v="New Application"/>
    <d v="2018-09-04T00:00:00"/>
    <s v="Career Fair"/>
    <x v="0"/>
    <n v="0"/>
    <x v="0"/>
    <s v="NULL"/>
    <s v="NULL"/>
    <s v="NULL"/>
    <s v="NULL"/>
  </r>
  <r>
    <n v="51293"/>
    <s v="Associate Software Developer"/>
    <x v="0"/>
    <s v="New Application"/>
    <d v="2017-12-26T00:00:00"/>
    <s v="Advertisement"/>
    <x v="0"/>
    <n v="0"/>
    <x v="0"/>
    <s v="NULL"/>
    <s v="NULL"/>
    <s v="NULL"/>
    <s v="NULL"/>
  </r>
  <r>
    <n v="51606"/>
    <s v="Associate Software Developer"/>
    <x v="0"/>
    <s v="New Application"/>
    <d v="2018-10-30T00:00:00"/>
    <s v="Career Fair"/>
    <x v="0"/>
    <n v="0"/>
    <x v="0"/>
    <s v="NULL"/>
    <s v="NULL"/>
    <s v="NULL"/>
    <s v="NULL"/>
  </r>
  <r>
    <n v="51920"/>
    <s v="Associate Software Developer"/>
    <x v="0"/>
    <s v="New Application"/>
    <d v="2017-11-01T00:00:00"/>
    <s v="Campus Job Board"/>
    <x v="0"/>
    <n v="0"/>
    <x v="0"/>
    <s v="NULL"/>
    <s v="NULL"/>
    <s v="NULL"/>
    <s v="NULL"/>
  </r>
  <r>
    <n v="52235"/>
    <s v="Associate Software Developer"/>
    <x v="0"/>
    <s v="New Application"/>
    <d v="2017-10-15T00:00:00"/>
    <s v="Campus Job Board"/>
    <x v="0"/>
    <n v="0"/>
    <x v="0"/>
    <s v="NULL"/>
    <s v="NULL"/>
    <s v="NULL"/>
    <s v="NULL"/>
  </r>
  <r>
    <n v="52551"/>
    <s v="Associate Software Developer"/>
    <x v="0"/>
    <s v="New Application"/>
    <d v="2016-12-01T00:00:00"/>
    <s v="Career Fair"/>
    <x v="0"/>
    <n v="0"/>
    <x v="0"/>
    <s v="NULL"/>
    <s v="NULL"/>
    <s v="NULL"/>
    <s v="NULL"/>
  </r>
  <r>
    <n v="52868"/>
    <s v="Associate Software Developer"/>
    <x v="0"/>
    <s v="New Application"/>
    <d v="2018-11-24T00:00:00"/>
    <s v="Campus Job Board"/>
    <x v="0"/>
    <n v="0"/>
    <x v="0"/>
    <s v="NULL"/>
    <s v="NULL"/>
    <s v="NULL"/>
    <s v="NULL"/>
  </r>
  <r>
    <n v="53186"/>
    <s v="Associate Software Developer"/>
    <x v="0"/>
    <s v="New Application"/>
    <d v="2017-12-13T00:00:00"/>
    <s v="Campus Job Board"/>
    <x v="0"/>
    <n v="0"/>
    <x v="0"/>
    <s v="NULL"/>
    <s v="NULL"/>
    <s v="NULL"/>
    <s v="NULL"/>
  </r>
  <r>
    <n v="53505"/>
    <s v="Associate Software Developer"/>
    <x v="0"/>
    <s v="New Application"/>
    <d v="2017-01-03T00:00:00"/>
    <s v="Advertisement"/>
    <x v="0"/>
    <n v="0"/>
    <x v="0"/>
    <s v="NULL"/>
    <s v="NULL"/>
    <s v="NULL"/>
    <s v="NULL"/>
  </r>
  <r>
    <n v="53825"/>
    <s v="Associate Software Developer"/>
    <x v="0"/>
    <s v="New Application"/>
    <d v="2018-11-10T00:00:00"/>
    <s v="Campus Job Board"/>
    <x v="0"/>
    <n v="0"/>
    <x v="0"/>
    <s v="NULL"/>
    <s v="NULL"/>
    <s v="NULL"/>
    <s v="NULL"/>
  </r>
  <r>
    <n v="54146"/>
    <s v="Associate Software Developer"/>
    <x v="0"/>
    <s v="New Application"/>
    <d v="2018-11-01T00:00:00"/>
    <s v="Website"/>
    <x v="0"/>
    <n v="3"/>
    <x v="0"/>
    <s v="NULL"/>
    <s v="NULL"/>
    <s v="NULL"/>
    <s v="NULL"/>
  </r>
  <r>
    <n v="54468"/>
    <s v="Associate Software Developer"/>
    <x v="0"/>
    <s v="New Application"/>
    <d v="2017-12-29T00:00:00"/>
    <s v="Campus Job Board"/>
    <x v="0"/>
    <n v="0"/>
    <x v="0"/>
    <s v="NULL"/>
    <s v="NULL"/>
    <s v="NULL"/>
    <s v="NULL"/>
  </r>
  <r>
    <n v="54791"/>
    <s v="Associate Software Developer"/>
    <x v="0"/>
    <s v="New Application"/>
    <d v="2017-10-30T00:00:00"/>
    <s v="Campus Job Board"/>
    <x v="0"/>
    <n v="0"/>
    <x v="0"/>
    <s v="NULL"/>
    <s v="NULL"/>
    <s v="NULL"/>
    <s v="NULL"/>
  </r>
  <r>
    <n v="55115"/>
    <s v="Associate Software Developer"/>
    <x v="0"/>
    <s v="New Application"/>
    <d v="2016-10-18T00:00:00"/>
    <s v="Campus Job Board"/>
    <x v="0"/>
    <n v="0"/>
    <x v="0"/>
    <s v="NULL"/>
    <s v="NULL"/>
    <s v="NULL"/>
    <s v="NULL"/>
  </r>
  <r>
    <n v="55440"/>
    <s v="Associate Software Developer"/>
    <x v="0"/>
    <s v="New Application"/>
    <d v="2018-08-12T00:00:00"/>
    <s v="Career Fair"/>
    <x v="0"/>
    <n v="0"/>
    <x v="0"/>
    <s v="NULL"/>
    <s v="NULL"/>
    <s v="NULL"/>
    <s v="NULL"/>
  </r>
  <r>
    <n v="55766"/>
    <s v="Associate Software Developer"/>
    <x v="0"/>
    <s v="New Application"/>
    <d v="2017-10-03T00:00:00"/>
    <s v="Advertisement"/>
    <x v="0"/>
    <n v="0"/>
    <x v="0"/>
    <s v="NULL"/>
    <s v="NULL"/>
    <s v="NULL"/>
    <s v="NULL"/>
  </r>
  <r>
    <n v="56093"/>
    <s v="Associate Software Developer"/>
    <x v="0"/>
    <s v="New Application"/>
    <d v="2018-01-06T00:00:00"/>
    <s v="Campus Job Board"/>
    <x v="0"/>
    <n v="0"/>
    <x v="0"/>
    <s v="NULL"/>
    <s v="NULL"/>
    <s v="NULL"/>
    <s v="NULL"/>
  </r>
  <r>
    <n v="56421"/>
    <s v="Associate Software Developer"/>
    <x v="0"/>
    <s v="New Application"/>
    <d v="2017-10-19T00:00:00"/>
    <s v="Campus Job Board"/>
    <x v="0"/>
    <n v="0"/>
    <x v="0"/>
    <s v="NULL"/>
    <s v="NULL"/>
    <s v="NULL"/>
    <s v="NULL"/>
  </r>
  <r>
    <n v="56750"/>
    <s v="Associate Software Developer"/>
    <x v="0"/>
    <s v="New Application"/>
    <d v="2017-09-13T00:00:00"/>
    <s v="Career Fair"/>
    <x v="0"/>
    <n v="0"/>
    <x v="0"/>
    <s v="NULL"/>
    <s v="NULL"/>
    <s v="NULL"/>
    <s v="NULL"/>
  </r>
  <r>
    <n v="57080"/>
    <s v="Associate Software Developer"/>
    <x v="0"/>
    <s v="New Application"/>
    <d v="2017-01-08T00:00:00"/>
    <s v="Advertisement"/>
    <x v="0"/>
    <n v="0"/>
    <x v="0"/>
    <s v="NULL"/>
    <s v="NULL"/>
    <s v="NULL"/>
    <s v="NULL"/>
  </r>
  <r>
    <n v="57411"/>
    <s v="Associate Software Developer"/>
    <x v="0"/>
    <s v="New Application"/>
    <d v="2017-09-03T00:00:00"/>
    <s v="Advertisement"/>
    <x v="0"/>
    <n v="0"/>
    <x v="0"/>
    <s v="NULL"/>
    <s v="NULL"/>
    <s v="NULL"/>
    <s v="NULL"/>
  </r>
  <r>
    <n v="57743"/>
    <s v="Associate Software Developer"/>
    <x v="0"/>
    <s v="New Application"/>
    <d v="2018-09-18T00:00:00"/>
    <s v="Career Fair"/>
    <x v="0"/>
    <n v="0"/>
    <x v="0"/>
    <s v="NULL"/>
    <s v="NULL"/>
    <s v="NULL"/>
    <s v="NULL"/>
  </r>
  <r>
    <n v="58076"/>
    <s v="Associate Software Developer"/>
    <x v="0"/>
    <s v="New Application"/>
    <d v="2017-10-23T00:00:00"/>
    <s v="Campus Job Board"/>
    <x v="0"/>
    <n v="0"/>
    <x v="0"/>
    <s v="NULL"/>
    <s v="NULL"/>
    <s v="NULL"/>
    <s v="NULL"/>
  </r>
  <r>
    <n v="58410"/>
    <s v="Associate Software Developer"/>
    <x v="0"/>
    <s v="New Application"/>
    <d v="2017-12-26T00:00:00"/>
    <s v="Campus Job Board"/>
    <x v="0"/>
    <n v="0"/>
    <x v="0"/>
    <s v="NULL"/>
    <s v="NULL"/>
    <s v="NULL"/>
    <s v="NULL"/>
  </r>
  <r>
    <n v="58745"/>
    <s v="Associate Software Developer"/>
    <x v="0"/>
    <s v="New Application"/>
    <d v="2018-09-30T00:00:00"/>
    <s v="Career Fair"/>
    <x v="0"/>
    <n v="0"/>
    <x v="0"/>
    <s v="NULL"/>
    <s v="NULL"/>
    <s v="NULL"/>
    <s v="NULL"/>
  </r>
  <r>
    <n v="59081"/>
    <s v="Associate Software Developer"/>
    <x v="0"/>
    <s v="New Application"/>
    <d v="2018-08-29T00:00:00"/>
    <s v="Career Fair"/>
    <x v="0"/>
    <n v="0"/>
    <x v="0"/>
    <s v="NULL"/>
    <s v="NULL"/>
    <s v="NULL"/>
    <s v="NULL"/>
  </r>
  <r>
    <n v="59418"/>
    <s v="Associate Software Developer"/>
    <x v="0"/>
    <s v="New Application"/>
    <d v="2018-12-14T00:00:00"/>
    <s v="Campus Job Board"/>
    <x v="0"/>
    <n v="0"/>
    <x v="0"/>
    <s v="NULL"/>
    <s v="NULL"/>
    <s v="NULL"/>
    <s v="NULL"/>
  </r>
  <r>
    <n v="59756"/>
    <s v="Associate Software Developer"/>
    <x v="0"/>
    <s v="New Application"/>
    <d v="2016-09-27T00:00:00"/>
    <s v="Campus Job Board"/>
    <x v="0"/>
    <n v="0"/>
    <x v="0"/>
    <s v="NULL"/>
    <s v="NULL"/>
    <s v="NULL"/>
    <s v="NULL"/>
  </r>
  <r>
    <n v="60095"/>
    <s v="Associate Software Developer"/>
    <x v="0"/>
    <s v="New Application"/>
    <d v="2016-09-11T00:00:00"/>
    <s v="Campus Job Board"/>
    <x v="0"/>
    <n v="0"/>
    <x v="0"/>
    <s v="NULL"/>
    <s v="NULL"/>
    <s v="NULL"/>
    <s v="NULL"/>
  </r>
  <r>
    <n v="60435"/>
    <s v="Associate Software Developer"/>
    <x v="0"/>
    <s v="New Application"/>
    <d v="2016-10-19T00:00:00"/>
    <s v="Career Fair"/>
    <x v="0"/>
    <n v="0"/>
    <x v="0"/>
    <s v="NULL"/>
    <s v="NULL"/>
    <s v="NULL"/>
    <s v="NULL"/>
  </r>
  <r>
    <n v="60776"/>
    <s v="Associate Software Developer"/>
    <x v="0"/>
    <s v="New Application"/>
    <d v="2017-03-14T00:00:00"/>
    <s v="Campus Job Board"/>
    <x v="0"/>
    <n v="0"/>
    <x v="0"/>
    <s v="NULL"/>
    <s v="NULL"/>
    <s v="NULL"/>
    <s v="NULL"/>
  </r>
  <r>
    <n v="61118"/>
    <s v="Associate Software Developer"/>
    <x v="0"/>
    <s v="New Application"/>
    <d v="2016-09-09T00:00:00"/>
    <s v="Career Fair"/>
    <x v="0"/>
    <n v="0"/>
    <x v="0"/>
    <s v="NULL"/>
    <s v="NULL"/>
    <s v="NULL"/>
    <s v="NULL"/>
  </r>
  <r>
    <n v="61461"/>
    <s v="Associate Software Developer"/>
    <x v="0"/>
    <s v="New Application"/>
    <d v="2016-11-05T00:00:00"/>
    <s v="Career Fair"/>
    <x v="0"/>
    <n v="0"/>
    <x v="0"/>
    <s v="NULL"/>
    <s v="NULL"/>
    <s v="NULL"/>
    <s v="NULL"/>
  </r>
  <r>
    <n v="61805"/>
    <s v="Associate Software Developer"/>
    <x v="0"/>
    <s v="New Application"/>
    <d v="2016-01-17T00:00:00"/>
    <s v="Campus Job Board"/>
    <x v="0"/>
    <n v="0"/>
    <x v="0"/>
    <s v="NULL"/>
    <s v="NULL"/>
    <s v="NULL"/>
    <s v="NULL"/>
  </r>
  <r>
    <n v="62150"/>
    <s v="Associate Software Developer"/>
    <x v="0"/>
    <s v="New Application"/>
    <d v="2017-10-20T00:00:00"/>
    <s v="Career Fair"/>
    <x v="0"/>
    <n v="0"/>
    <x v="0"/>
    <s v="NULL"/>
    <s v="NULL"/>
    <s v="NULL"/>
    <s v="NULL"/>
  </r>
  <r>
    <n v="62496"/>
    <s v="Associate Software Developer"/>
    <x v="0"/>
    <s v="New Application"/>
    <d v="2018-08-04T00:00:00"/>
    <s v="Campus Event"/>
    <x v="0"/>
    <n v="0"/>
    <x v="0"/>
    <s v="NULL"/>
    <s v="NULL"/>
    <s v="NULL"/>
    <s v="NULL"/>
  </r>
  <r>
    <n v="62843"/>
    <s v="Associate Software Developer"/>
    <x v="0"/>
    <s v="New Application"/>
    <d v="2018-12-15T00:00:00"/>
    <s v="Campus Job Board"/>
    <x v="0"/>
    <n v="0"/>
    <x v="0"/>
    <s v="NULL"/>
    <s v="NULL"/>
    <s v="NULL"/>
    <s v="NULL"/>
  </r>
  <r>
    <n v="63191"/>
    <s v="Associate Software Developer"/>
    <x v="0"/>
    <s v="New Application"/>
    <d v="2016-02-02T00:00:00"/>
    <s v="Career Fair"/>
    <x v="0"/>
    <n v="0"/>
    <x v="0"/>
    <s v="NULL"/>
    <s v="NULL"/>
    <s v="NULL"/>
    <s v="NULL"/>
  </r>
  <r>
    <n v="63540"/>
    <s v="Associate Software Developer"/>
    <x v="0"/>
    <s v="New Application"/>
    <d v="2016-10-10T00:00:00"/>
    <s v="Career Fair"/>
    <x v="0"/>
    <n v="0"/>
    <x v="0"/>
    <s v="NULL"/>
    <s v="NULL"/>
    <s v="NULL"/>
    <s v="NULL"/>
  </r>
  <r>
    <n v="63890"/>
    <s v="Associate Software Developer"/>
    <x v="0"/>
    <s v="New Application"/>
    <d v="2018-10-31T00:00:00"/>
    <s v="Career Fair"/>
    <x v="0"/>
    <n v="0"/>
    <x v="0"/>
    <s v="NULL"/>
    <s v="NULL"/>
    <s v="NULL"/>
    <s v="NULL"/>
  </r>
  <r>
    <n v="64241"/>
    <s v="Associate Software Developer"/>
    <x v="0"/>
    <s v="New Application"/>
    <d v="2017-11-15T00:00:00"/>
    <s v="Campus Job Board"/>
    <x v="0"/>
    <n v="0"/>
    <x v="0"/>
    <s v="NULL"/>
    <s v="NULL"/>
    <s v="NULL"/>
    <s v="NULL"/>
  </r>
  <r>
    <n v="64593"/>
    <s v="Associate Software Developer"/>
    <x v="0"/>
    <s v="New Application"/>
    <d v="2016-01-11T00:00:00"/>
    <s v="Campus Job Board"/>
    <x v="0"/>
    <n v="0"/>
    <x v="0"/>
    <s v="NULL"/>
    <s v="NULL"/>
    <s v="NULL"/>
    <s v="NULL"/>
  </r>
  <r>
    <n v="64946"/>
    <s v="Associate Software Developer"/>
    <x v="0"/>
    <s v="New Application"/>
    <d v="2017-11-15T00:00:00"/>
    <s v="Career Fair"/>
    <x v="0"/>
    <n v="0"/>
    <x v="0"/>
    <s v="NULL"/>
    <s v="NULL"/>
    <s v="NULL"/>
    <s v="NULL"/>
  </r>
  <r>
    <n v="65300"/>
    <s v="Associate Software Developer"/>
    <x v="0"/>
    <s v="New Application"/>
    <d v="2017-10-08T00:00:00"/>
    <s v="Campus Job Board"/>
    <x v="0"/>
    <n v="0"/>
    <x v="0"/>
    <s v="NULL"/>
    <s v="NULL"/>
    <s v="NULL"/>
    <s v="NULL"/>
  </r>
  <r>
    <n v="65655"/>
    <s v="Associate Software Developer"/>
    <x v="0"/>
    <s v="New Application"/>
    <d v="2018-10-10T00:00:00"/>
    <s v="Career Fair"/>
    <x v="0"/>
    <n v="0"/>
    <x v="0"/>
    <s v="NULL"/>
    <s v="NULL"/>
    <s v="NULL"/>
    <s v="NULL"/>
  </r>
  <r>
    <n v="66011"/>
    <s v="Associate Software Developer"/>
    <x v="0"/>
    <s v="New Application"/>
    <d v="2017-03-19T00:00:00"/>
    <s v="Campus Job Board"/>
    <x v="0"/>
    <n v="0"/>
    <x v="0"/>
    <s v="NULL"/>
    <s v="NULL"/>
    <s v="NULL"/>
    <s v="NULL"/>
  </r>
  <r>
    <n v="66368"/>
    <s v="Associate Software Developer"/>
    <x v="0"/>
    <s v="New Application"/>
    <d v="2016-10-01T00:00:00"/>
    <s v="Career Fair"/>
    <x v="0"/>
    <n v="0"/>
    <x v="0"/>
    <s v="NULL"/>
    <s v="NULL"/>
    <s v="NULL"/>
    <s v="NULL"/>
  </r>
  <r>
    <n v="66726"/>
    <s v="Associate Software Developer"/>
    <x v="0"/>
    <s v="New Application"/>
    <d v="2017-09-08T00:00:00"/>
    <s v="Career Fair"/>
    <x v="0"/>
    <n v="0"/>
    <x v="0"/>
    <s v="NULL"/>
    <s v="NULL"/>
    <s v="NULL"/>
    <s v="NULL"/>
  </r>
  <r>
    <n v="67085"/>
    <s v="Associate Software Developer"/>
    <x v="0"/>
    <s v="New Application"/>
    <d v="2018-09-04T00:00:00"/>
    <s v="Career Fair"/>
    <x v="0"/>
    <n v="0"/>
    <x v="0"/>
    <s v="NULL"/>
    <s v="NULL"/>
    <s v="NULL"/>
    <s v="NULL"/>
  </r>
  <r>
    <n v="67445"/>
    <s v="Associate Software Developer"/>
    <x v="0"/>
    <s v="New Application"/>
    <d v="2018-09-03T00:00:00"/>
    <s v="Career Fair"/>
    <x v="0"/>
    <n v="0"/>
    <x v="0"/>
    <s v="NULL"/>
    <s v="NULL"/>
    <s v="NULL"/>
    <s v="NULL"/>
  </r>
  <r>
    <n v="67806"/>
    <s v="Associate Software Developer"/>
    <x v="0"/>
    <s v="New Application"/>
    <d v="2018-11-01T00:00:00"/>
    <s v="Website"/>
    <x v="0"/>
    <n v="0"/>
    <x v="0"/>
    <s v="NULL"/>
    <s v="NULL"/>
    <s v="NULL"/>
    <s v="NULL"/>
  </r>
  <r>
    <n v="68168"/>
    <s v="Associate Software Developer"/>
    <x v="0"/>
    <s v="New Application"/>
    <d v="2017-10-29T00:00:00"/>
    <s v="Campus Job Board"/>
    <x v="0"/>
    <n v="0"/>
    <x v="0"/>
    <s v="NULL"/>
    <s v="NULL"/>
    <s v="NULL"/>
    <s v="NULL"/>
  </r>
  <r>
    <n v="68531"/>
    <s v="Associate Software Developer"/>
    <x v="0"/>
    <s v="New Application"/>
    <d v="2018-10-24T00:00:00"/>
    <s v="Campus Job Board"/>
    <x v="0"/>
    <n v="0"/>
    <x v="0"/>
    <s v="NULL"/>
    <s v="NULL"/>
    <s v="NULL"/>
    <s v="NULL"/>
  </r>
  <r>
    <n v="68895"/>
    <s v="Associate Software Developer"/>
    <x v="0"/>
    <s v="New Application"/>
    <d v="2016-10-07T00:00:00"/>
    <s v="Career Fair"/>
    <x v="0"/>
    <n v="0"/>
    <x v="0"/>
    <s v="NULL"/>
    <s v="NULL"/>
    <s v="NULL"/>
    <s v="NULL"/>
  </r>
  <r>
    <n v="69260"/>
    <s v="Associate Software Developer"/>
    <x v="0"/>
    <s v="New Application"/>
    <d v="2018-09-23T00:00:00"/>
    <s v="Career Fair"/>
    <x v="0"/>
    <n v="0"/>
    <x v="0"/>
    <s v="NULL"/>
    <s v="NULL"/>
    <s v="NULL"/>
    <s v="NULL"/>
  </r>
  <r>
    <n v="69626"/>
    <s v="Associate Software Developer"/>
    <x v="0"/>
    <s v="New Application"/>
    <d v="2017-02-26T00:00:00"/>
    <s v="Advertisement"/>
    <x v="0"/>
    <n v="0"/>
    <x v="0"/>
    <s v="NULL"/>
    <s v="NULL"/>
    <s v="NULL"/>
    <s v="NULL"/>
  </r>
  <r>
    <n v="69993"/>
    <s v="Associate Software Developer"/>
    <x v="0"/>
    <s v="New Application"/>
    <d v="2018-10-28T00:00:00"/>
    <s v="Career Fair"/>
    <x v="0"/>
    <n v="0"/>
    <x v="0"/>
    <s v="NULL"/>
    <s v="NULL"/>
    <s v="NULL"/>
    <s v="NULL"/>
  </r>
  <r>
    <n v="70361"/>
    <s v="Associate Software Developer"/>
    <x v="0"/>
    <s v="New Application"/>
    <d v="2017-11-06T00:00:00"/>
    <s v="Career Fair"/>
    <x v="0"/>
    <n v="0"/>
    <x v="0"/>
    <s v="NULL"/>
    <s v="NULL"/>
    <s v="NULL"/>
    <s v="NULL"/>
  </r>
  <r>
    <n v="70730"/>
    <s v="Associate Software Developer"/>
    <x v="0"/>
    <s v="New Application"/>
    <d v="2017-11-27T00:00:00"/>
    <s v="Career Fair"/>
    <x v="0"/>
    <n v="0"/>
    <x v="0"/>
    <s v="NULL"/>
    <s v="NULL"/>
    <s v="NULL"/>
    <s v="NULL"/>
  </r>
  <r>
    <n v="71100"/>
    <s v="Associate Software Developer"/>
    <x v="0"/>
    <s v="New Application"/>
    <d v="2018-08-30T00:00:00"/>
    <s v="Career Fair"/>
    <x v="0"/>
    <n v="0"/>
    <x v="0"/>
    <s v="NULL"/>
    <s v="NULL"/>
    <s v="NULL"/>
    <s v="NULL"/>
  </r>
  <r>
    <n v="71471"/>
    <s v="Associate Software Developer"/>
    <x v="0"/>
    <s v="New Application"/>
    <d v="2018-08-04T00:00:00"/>
    <s v="Career Fair"/>
    <x v="0"/>
    <n v="0"/>
    <x v="0"/>
    <s v="NULL"/>
    <s v="NULL"/>
    <s v="NULL"/>
    <s v="NULL"/>
  </r>
  <r>
    <n v="71843"/>
    <s v="Associate Software Developer"/>
    <x v="0"/>
    <s v="New Application"/>
    <d v="2016-10-09T00:00:00"/>
    <s v="Campus Job Board"/>
    <x v="0"/>
    <n v="0"/>
    <x v="0"/>
    <s v="NULL"/>
    <s v="NULL"/>
    <s v="NULL"/>
    <s v="NULL"/>
  </r>
  <r>
    <n v="72216"/>
    <s v="Associate Software Developer"/>
    <x v="0"/>
    <s v="New Application"/>
    <d v="2016-09-14T00:00:00"/>
    <s v="Campus Job Board"/>
    <x v="0"/>
    <n v="0"/>
    <x v="0"/>
    <s v="NULL"/>
    <s v="NULL"/>
    <s v="NULL"/>
    <s v="NULL"/>
  </r>
  <r>
    <n v="72590"/>
    <s v="Associate Software Developer"/>
    <x v="0"/>
    <s v="New Application"/>
    <d v="2016-01-04T00:00:00"/>
    <s v="Advertisement"/>
    <x v="0"/>
    <n v="0"/>
    <x v="0"/>
    <s v="NULL"/>
    <s v="NULL"/>
    <s v="NULL"/>
    <s v="NULL"/>
  </r>
  <r>
    <n v="72965"/>
    <s v="Associate Software Developer"/>
    <x v="0"/>
    <s v="New Application"/>
    <d v="2017-09-25T00:00:00"/>
    <s v="Advertisement"/>
    <x v="0"/>
    <n v="0"/>
    <x v="0"/>
    <s v="NULL"/>
    <s v="NULL"/>
    <s v="NULL"/>
    <s v="NULL"/>
  </r>
  <r>
    <n v="73341"/>
    <s v="Associate Software Developer"/>
    <x v="0"/>
    <s v="New Application"/>
    <d v="2016-03-20T00:00:00"/>
    <s v="Advertisement"/>
    <x v="0"/>
    <n v="0"/>
    <x v="0"/>
    <s v="NULL"/>
    <s v="NULL"/>
    <s v="NULL"/>
    <s v="NULL"/>
  </r>
  <r>
    <n v="73718"/>
    <s v="Associate Software Developer"/>
    <x v="0"/>
    <s v="New Application"/>
    <d v="2017-10-20T00:00:00"/>
    <s v="Career Fair"/>
    <x v="0"/>
    <n v="0"/>
    <x v="0"/>
    <s v="NULL"/>
    <s v="NULL"/>
    <s v="NULL"/>
    <s v="NULL"/>
  </r>
  <r>
    <n v="74096"/>
    <s v="Associate Software Developer"/>
    <x v="0"/>
    <s v="New Application"/>
    <d v="2017-11-22T00:00:00"/>
    <s v="Campus Job Board"/>
    <x v="0"/>
    <n v="0"/>
    <x v="0"/>
    <s v="NULL"/>
    <s v="NULL"/>
    <s v="NULL"/>
    <s v="NULL"/>
  </r>
  <r>
    <n v="74475"/>
    <s v="Associate Software Developer"/>
    <x v="0"/>
    <s v="New Application"/>
    <d v="2016-09-19T00:00:00"/>
    <s v="Career Fair"/>
    <x v="0"/>
    <n v="0"/>
    <x v="0"/>
    <s v="NULL"/>
    <s v="NULL"/>
    <s v="NULL"/>
    <s v="NULL"/>
  </r>
  <r>
    <n v="74855"/>
    <s v="Associate Software Developer"/>
    <x v="0"/>
    <s v="New Application"/>
    <d v="2016-09-09T00:00:00"/>
    <s v="Career Fair"/>
    <x v="0"/>
    <n v="0"/>
    <x v="0"/>
    <s v="NULL"/>
    <s v="NULL"/>
    <s v="NULL"/>
    <s v="NULL"/>
  </r>
  <r>
    <n v="75236"/>
    <s v="Associate Software Developer"/>
    <x v="0"/>
    <s v="New Application"/>
    <d v="2016-09-02T00:00:00"/>
    <s v="Career Fair"/>
    <x v="0"/>
    <n v="0"/>
    <x v="0"/>
    <s v="NULL"/>
    <s v="NULL"/>
    <s v="NULL"/>
    <s v="NULL"/>
  </r>
  <r>
    <n v="75618"/>
    <s v="Associate Software Developer"/>
    <x v="0"/>
    <s v="New Application"/>
    <d v="2016-03-26T00:00:00"/>
    <s v="Website"/>
    <x v="0"/>
    <n v="0"/>
    <x v="0"/>
    <s v="NULL"/>
    <s v="NULL"/>
    <s v="NULL"/>
    <s v="NULL"/>
  </r>
  <r>
    <n v="76001"/>
    <s v="Associate Software Developer"/>
    <x v="0"/>
    <s v="New Application"/>
    <d v="2017-02-19T00:00:00"/>
    <s v="Campus Job Board"/>
    <x v="0"/>
    <n v="0"/>
    <x v="0"/>
    <s v="NULL"/>
    <s v="NULL"/>
    <s v="NULL"/>
    <s v="NULL"/>
  </r>
  <r>
    <n v="76385"/>
    <s v="Associate Software Developer"/>
    <x v="0"/>
    <s v="New Application"/>
    <d v="2016-12-28T00:00:00"/>
    <s v="Career Fair"/>
    <x v="0"/>
    <n v="0"/>
    <x v="0"/>
    <s v="NULL"/>
    <s v="NULL"/>
    <s v="NULL"/>
    <s v="NULL"/>
  </r>
  <r>
    <n v="76770"/>
    <s v="Associate Software Developer"/>
    <x v="0"/>
    <s v="New Application"/>
    <d v="2016-10-31T00:00:00"/>
    <s v="Career Fair"/>
    <x v="0"/>
    <n v="0"/>
    <x v="0"/>
    <s v="NULL"/>
    <s v="NULL"/>
    <s v="NULL"/>
    <s v="NULL"/>
  </r>
  <r>
    <n v="77156"/>
    <s v="Associate Software Developer"/>
    <x v="0"/>
    <s v="New Application"/>
    <d v="2016-03-03T00:00:00"/>
    <s v="Website"/>
    <x v="0"/>
    <n v="0"/>
    <x v="0"/>
    <s v="NULL"/>
    <s v="NULL"/>
    <s v="NULL"/>
    <s v="NULL"/>
  </r>
  <r>
    <n v="77543"/>
    <s v="Associate Software Developer"/>
    <x v="0"/>
    <s v="New Application"/>
    <d v="2018-10-27T00:00:00"/>
    <s v="Campus Job Board"/>
    <x v="0"/>
    <n v="0"/>
    <x v="0"/>
    <s v="NULL"/>
    <s v="NULL"/>
    <s v="NULL"/>
    <s v="NULL"/>
  </r>
  <r>
    <n v="77931"/>
    <s v="Associate Software Developer"/>
    <x v="0"/>
    <s v="New Application"/>
    <d v="2016-09-23T00:00:00"/>
    <s v="Career Fair"/>
    <x v="0"/>
    <n v="0"/>
    <x v="0"/>
    <s v="NULL"/>
    <s v="NULL"/>
    <s v="NULL"/>
    <s v="NULL"/>
  </r>
  <r>
    <n v="78320"/>
    <s v="Associate Software Developer"/>
    <x v="0"/>
    <s v="New Application"/>
    <d v="2018-11-13T00:00:00"/>
    <s v="Career Fair"/>
    <x v="0"/>
    <n v="0"/>
    <x v="0"/>
    <s v="NULL"/>
    <s v="NULL"/>
    <s v="NULL"/>
    <s v="NULL"/>
  </r>
  <r>
    <n v="78710"/>
    <s v="Associate Software Developer"/>
    <x v="0"/>
    <s v="New Application"/>
    <d v="2016-09-10T00:00:00"/>
    <s v="Career Fair"/>
    <x v="0"/>
    <n v="0"/>
    <x v="0"/>
    <s v="NULL"/>
    <s v="NULL"/>
    <s v="NULL"/>
    <s v="NULL"/>
  </r>
  <r>
    <n v="79101"/>
    <s v="Associate Software Developer"/>
    <x v="0"/>
    <s v="New Application"/>
    <d v="2017-09-06T00:00:00"/>
    <s v="Career Fair"/>
    <x v="0"/>
    <n v="0"/>
    <x v="0"/>
    <s v="NULL"/>
    <s v="NULL"/>
    <s v="NULL"/>
    <s v="NULL"/>
  </r>
  <r>
    <n v="79493"/>
    <s v="Associate Software Developer"/>
    <x v="0"/>
    <s v="New Application"/>
    <d v="2018-09-20T00:00:00"/>
    <s v="Career Fair"/>
    <x v="0"/>
    <n v="0"/>
    <x v="0"/>
    <s v="NULL"/>
    <s v="NULL"/>
    <s v="NULL"/>
    <s v="NULL"/>
  </r>
  <r>
    <n v="79886"/>
    <s v="Associate Software Developer"/>
    <x v="0"/>
    <s v="New Application"/>
    <d v="2018-09-27T00:00:00"/>
    <s v="Career Fair"/>
    <x v="0"/>
    <n v="3"/>
    <x v="0"/>
    <s v="NULL"/>
    <s v="NULL"/>
    <s v="NULL"/>
    <s v="NULL"/>
  </r>
  <r>
    <n v="80280"/>
    <s v="Associate Software Developer"/>
    <x v="0"/>
    <s v="New Application"/>
    <d v="2017-12-02T00:00:00"/>
    <s v="Advertisement"/>
    <x v="0"/>
    <n v="0"/>
    <x v="0"/>
    <s v="NULL"/>
    <s v="NULL"/>
    <s v="NULL"/>
    <s v="NULL"/>
  </r>
  <r>
    <n v="80675"/>
    <s v="Associate Software Developer"/>
    <x v="0"/>
    <s v="New Application"/>
    <d v="2017-10-12T00:00:00"/>
    <s v="Career Fair"/>
    <x v="0"/>
    <n v="0"/>
    <x v="0"/>
    <s v="NULL"/>
    <s v="NULL"/>
    <s v="NULL"/>
    <s v="NULL"/>
  </r>
  <r>
    <n v="81071"/>
    <s v="Associate Software Developer"/>
    <x v="0"/>
    <s v="New Application"/>
    <d v="2018-09-29T00:00:00"/>
    <s v="Career Fair"/>
    <x v="0"/>
    <n v="0"/>
    <x v="0"/>
    <s v="NULL"/>
    <s v="NULL"/>
    <s v="NULL"/>
    <s v="NULL"/>
  </r>
  <r>
    <n v="81468"/>
    <s v="Associate Software Developer"/>
    <x v="0"/>
    <s v="New Application"/>
    <d v="2018-09-13T00:00:00"/>
    <s v="Career Fair"/>
    <x v="0"/>
    <n v="0"/>
    <x v="0"/>
    <s v="NULL"/>
    <s v="NULL"/>
    <s v="NULL"/>
    <s v="NULL"/>
  </r>
  <r>
    <n v="81866"/>
    <s v="Associate Software Developer"/>
    <x v="0"/>
    <s v="New Application"/>
    <d v="2018-08-18T00:00:00"/>
    <s v="Career Fair"/>
    <x v="0"/>
    <n v="0"/>
    <x v="0"/>
    <s v="NULL"/>
    <s v="NULL"/>
    <s v="NULL"/>
    <s v="NULL"/>
  </r>
  <r>
    <n v="82265"/>
    <s v="Associate Software Developer"/>
    <x v="0"/>
    <s v="New Application"/>
    <d v="2017-10-03T00:00:00"/>
    <s v="Career Fair"/>
    <x v="0"/>
    <n v="0"/>
    <x v="0"/>
    <s v="NULL"/>
    <s v="NULL"/>
    <s v="NULL"/>
    <s v="NULL"/>
  </r>
  <r>
    <n v="82665"/>
    <s v="Associate Software Developer"/>
    <x v="0"/>
    <s v="New Application"/>
    <d v="2017-03-21T00:00:00"/>
    <s v="Advertisement"/>
    <x v="0"/>
    <n v="0"/>
    <x v="0"/>
    <s v="NULL"/>
    <s v="NULL"/>
    <s v="NULL"/>
    <s v="NULL"/>
  </r>
  <r>
    <n v="83066"/>
    <s v="Associate Software Developer"/>
    <x v="0"/>
    <s v="New Application"/>
    <d v="2018-09-26T00:00:00"/>
    <s v="Career Fair"/>
    <x v="0"/>
    <n v="0"/>
    <x v="0"/>
    <s v="NULL"/>
    <s v="NULL"/>
    <s v="NULL"/>
    <s v="NULL"/>
  </r>
  <r>
    <n v="83468"/>
    <s v="Associate Software Developer"/>
    <x v="0"/>
    <s v="New Application"/>
    <d v="2016-03-08T00:00:00"/>
    <s v="Advertisement"/>
    <x v="0"/>
    <n v="0"/>
    <x v="0"/>
    <s v="NULL"/>
    <s v="NULL"/>
    <s v="NULL"/>
    <s v="NULL"/>
  </r>
  <r>
    <n v="83871"/>
    <s v="Associate Software Developer"/>
    <x v="0"/>
    <s v="New Application"/>
    <d v="2016-12-01T00:00:00"/>
    <s v="Campus Job Board"/>
    <x v="0"/>
    <n v="0"/>
    <x v="0"/>
    <s v="NULL"/>
    <s v="NULL"/>
    <s v="NULL"/>
    <s v="NULL"/>
  </r>
  <r>
    <n v="84275"/>
    <s v="Associate Software Developer"/>
    <x v="0"/>
    <s v="New Application"/>
    <d v="2016-01-10T00:00:00"/>
    <s v="Advertisement"/>
    <x v="0"/>
    <n v="0"/>
    <x v="0"/>
    <s v="NULL"/>
    <s v="NULL"/>
    <s v="NULL"/>
    <s v="NULL"/>
  </r>
  <r>
    <n v="84680"/>
    <s v="Associate Software Developer"/>
    <x v="0"/>
    <s v="New Application"/>
    <d v="2017-09-05T00:00:00"/>
    <s v="Career Fair"/>
    <x v="0"/>
    <n v="0"/>
    <x v="0"/>
    <s v="NULL"/>
    <s v="NULL"/>
    <s v="NULL"/>
    <s v="NULL"/>
  </r>
  <r>
    <n v="85086"/>
    <s v="Associate Software Developer"/>
    <x v="0"/>
    <s v="New Application"/>
    <d v="2018-08-21T00:00:00"/>
    <s v="Career Fair"/>
    <x v="0"/>
    <n v="0"/>
    <x v="0"/>
    <s v="NULL"/>
    <s v="NULL"/>
    <s v="NULL"/>
    <s v="NULL"/>
  </r>
  <r>
    <n v="85493"/>
    <s v="Associate Software Developer"/>
    <x v="0"/>
    <s v="New Application"/>
    <d v="2017-01-19T00:00:00"/>
    <s v="Campus Job Board"/>
    <x v="0"/>
    <n v="0"/>
    <x v="0"/>
    <s v="NULL"/>
    <s v="NULL"/>
    <s v="NULL"/>
    <s v="NULL"/>
  </r>
  <r>
    <n v="85901"/>
    <s v="Associate Software Developer"/>
    <x v="0"/>
    <s v="New Application"/>
    <d v="2016-10-02T00:00:00"/>
    <s v="Advertisement"/>
    <x v="0"/>
    <n v="0"/>
    <x v="0"/>
    <s v="NULL"/>
    <s v="NULL"/>
    <s v="NULL"/>
    <s v="NULL"/>
  </r>
  <r>
    <n v="86310"/>
    <s v="Associate Software Developer"/>
    <x v="0"/>
    <s v="New Application"/>
    <d v="2016-01-18T00:00:00"/>
    <s v="Campus Job Board"/>
    <x v="0"/>
    <n v="0"/>
    <x v="0"/>
    <s v="NULL"/>
    <s v="NULL"/>
    <s v="NULL"/>
    <s v="NULL"/>
  </r>
  <r>
    <n v="86720"/>
    <s v="Associate Software Developer"/>
    <x v="0"/>
    <s v="New Application"/>
    <d v="2018-09-22T00:00:00"/>
    <s v="Career Fair"/>
    <x v="0"/>
    <n v="0"/>
    <x v="0"/>
    <s v="NULL"/>
    <s v="NULL"/>
    <s v="NULL"/>
    <s v="NULL"/>
  </r>
  <r>
    <n v="87131"/>
    <s v="Associate Software Developer"/>
    <x v="0"/>
    <s v="New Application"/>
    <d v="2017-11-11T00:00:00"/>
    <s v="Career Fair"/>
    <x v="0"/>
    <n v="0"/>
    <x v="0"/>
    <s v="NULL"/>
    <s v="NULL"/>
    <s v="NULL"/>
    <s v="NULL"/>
  </r>
  <r>
    <n v="87543"/>
    <s v="Associate Software Developer"/>
    <x v="0"/>
    <s v="New Application"/>
    <d v="2017-10-28T00:00:00"/>
    <s v="Campus Job Board"/>
    <x v="0"/>
    <n v="0"/>
    <x v="0"/>
    <s v="NULL"/>
    <s v="NULL"/>
    <s v="NULL"/>
    <s v="NULL"/>
  </r>
  <r>
    <n v="87956"/>
    <s v="Associate Software Developer"/>
    <x v="0"/>
    <s v="New Application"/>
    <d v="2017-03-16T00:00:00"/>
    <s v="Advertisement"/>
    <x v="0"/>
    <n v="0"/>
    <x v="0"/>
    <s v="NULL"/>
    <s v="NULL"/>
    <s v="NULL"/>
    <s v="NULL"/>
  </r>
  <r>
    <n v="88370"/>
    <s v="Associate Software Developer"/>
    <x v="0"/>
    <s v="New Application"/>
    <d v="2017-01-20T00:00:00"/>
    <s v="Campus Job Board"/>
    <x v="0"/>
    <n v="0"/>
    <x v="0"/>
    <s v="NULL"/>
    <s v="NULL"/>
    <s v="NULL"/>
    <s v="NULL"/>
  </r>
  <r>
    <n v="88785"/>
    <s v="Associate Software Developer"/>
    <x v="0"/>
    <s v="New Application"/>
    <d v="2016-12-07T00:00:00"/>
    <s v="Career Fair"/>
    <x v="0"/>
    <n v="0"/>
    <x v="0"/>
    <s v="NULL"/>
    <s v="NULL"/>
    <s v="NULL"/>
    <s v="NULL"/>
  </r>
  <r>
    <n v="89201"/>
    <s v="Associate Software Developer"/>
    <x v="0"/>
    <s v="New Application"/>
    <d v="2017-11-01T00:00:00"/>
    <s v="Career Fair"/>
    <x v="0"/>
    <n v="0"/>
    <x v="0"/>
    <s v="NULL"/>
    <s v="NULL"/>
    <s v="NULL"/>
    <s v="NULL"/>
  </r>
  <r>
    <n v="89618"/>
    <s v="Associate Software Developer"/>
    <x v="0"/>
    <s v="New Application"/>
    <d v="2017-12-22T00:00:00"/>
    <s v="Advertisement"/>
    <x v="0"/>
    <n v="0"/>
    <x v="0"/>
    <s v="NULL"/>
    <s v="NULL"/>
    <s v="NULL"/>
    <s v="NULL"/>
  </r>
  <r>
    <n v="90036"/>
    <s v="Associate Software Developer"/>
    <x v="0"/>
    <s v="New Application"/>
    <d v="2016-03-02T00:00:00"/>
    <s v="Advertisement"/>
    <x v="0"/>
    <n v="0"/>
    <x v="0"/>
    <s v="NULL"/>
    <s v="NULL"/>
    <s v="NULL"/>
    <s v="NULL"/>
  </r>
  <r>
    <n v="90455"/>
    <s v="Associate Software Developer"/>
    <x v="0"/>
    <s v="New Application"/>
    <d v="2018-09-30T00:00:00"/>
    <s v="Career Fair"/>
    <x v="0"/>
    <n v="0"/>
    <x v="0"/>
    <s v="NULL"/>
    <s v="NULL"/>
    <s v="NULL"/>
    <s v="NULL"/>
  </r>
  <r>
    <n v="90875"/>
    <s v="Associate Software Developer"/>
    <x v="0"/>
    <s v="New Application"/>
    <d v="2016-09-23T00:00:00"/>
    <s v="Career Fair"/>
    <x v="0"/>
    <n v="0"/>
    <x v="0"/>
    <s v="NULL"/>
    <s v="NULL"/>
    <s v="NULL"/>
    <s v="NULL"/>
  </r>
  <r>
    <n v="91296"/>
    <s v="Associate Software Developer"/>
    <x v="0"/>
    <s v="New Application"/>
    <d v="2018-09-04T00:00:00"/>
    <s v="Career Fair"/>
    <x v="0"/>
    <n v="0"/>
    <x v="0"/>
    <s v="NULL"/>
    <s v="NULL"/>
    <s v="NULL"/>
    <s v="NULL"/>
  </r>
  <r>
    <n v="91718"/>
    <s v="Associate Software Developer"/>
    <x v="0"/>
    <s v="New Application"/>
    <d v="2018-08-02T00:00:00"/>
    <s v="Career Fair"/>
    <x v="0"/>
    <n v="0"/>
    <x v="0"/>
    <s v="NULL"/>
    <s v="NULL"/>
    <s v="NULL"/>
    <s v="NULL"/>
  </r>
  <r>
    <n v="92141"/>
    <s v="Associate Software Developer"/>
    <x v="0"/>
    <s v="New Application"/>
    <d v="2017-01-01T00:00:00"/>
    <s v="Career Fair"/>
    <x v="0"/>
    <n v="0"/>
    <x v="0"/>
    <s v="NULL"/>
    <s v="NULL"/>
    <s v="NULL"/>
    <s v="NULL"/>
  </r>
  <r>
    <n v="92565"/>
    <s v="Associate Software Developer"/>
    <x v="0"/>
    <s v="New Application"/>
    <d v="2018-10-20T00:00:00"/>
    <s v="Career Fair"/>
    <x v="0"/>
    <n v="0"/>
    <x v="0"/>
    <s v="NULL"/>
    <s v="NULL"/>
    <s v="NULL"/>
    <s v="NULL"/>
  </r>
  <r>
    <n v="92990"/>
    <s v="Associate Software Developer"/>
    <x v="0"/>
    <s v="New Application"/>
    <d v="2018-09-10T00:00:00"/>
    <s v="Career Fair"/>
    <x v="0"/>
    <n v="0"/>
    <x v="0"/>
    <s v="NULL"/>
    <s v="NULL"/>
    <s v="NULL"/>
    <s v="NULL"/>
  </r>
  <r>
    <n v="93416"/>
    <s v="Associate Software Developer"/>
    <x v="0"/>
    <s v="New Application"/>
    <d v="2017-10-29T00:00:00"/>
    <s v="Career Fair"/>
    <x v="0"/>
    <n v="0"/>
    <x v="0"/>
    <s v="NULL"/>
    <s v="NULL"/>
    <s v="NULL"/>
    <s v="NULL"/>
  </r>
  <r>
    <n v="93843"/>
    <s v="Associate Software Developer"/>
    <x v="0"/>
    <s v="New Application"/>
    <d v="2016-11-12T00:00:00"/>
    <s v="Campus Job Board"/>
    <x v="0"/>
    <n v="0"/>
    <x v="0"/>
    <s v="NULL"/>
    <s v="NULL"/>
    <s v="NULL"/>
    <s v="NULL"/>
  </r>
  <r>
    <n v="94271"/>
    <s v="Associate Software Developer"/>
    <x v="0"/>
    <s v="New Application"/>
    <d v="2018-09-22T00:00:00"/>
    <s v="Campus Event"/>
    <x v="0"/>
    <n v="0"/>
    <x v="0"/>
    <s v="NULL"/>
    <s v="NULL"/>
    <s v="NULL"/>
    <s v="NULL"/>
  </r>
  <r>
    <n v="94700"/>
    <s v="Associate Software Developer"/>
    <x v="0"/>
    <s v="New Application"/>
    <d v="2016-10-25T00:00:00"/>
    <s v="Website"/>
    <x v="0"/>
    <n v="0"/>
    <x v="0"/>
    <s v="NULL"/>
    <s v="NULL"/>
    <s v="NULL"/>
    <s v="NULL"/>
  </r>
  <r>
    <n v="95130"/>
    <s v="Associate Software Developer"/>
    <x v="0"/>
    <s v="New Application"/>
    <d v="2018-10-17T00:00:00"/>
    <s v="Career Fair"/>
    <x v="0"/>
    <n v="0"/>
    <x v="0"/>
    <s v="NULL"/>
    <s v="NULL"/>
    <s v="NULL"/>
    <s v="NULL"/>
  </r>
  <r>
    <n v="95561"/>
    <s v="Associate Software Developer"/>
    <x v="0"/>
    <s v="New Application"/>
    <d v="2016-02-18T00:00:00"/>
    <s v="Campus Job Board"/>
    <x v="0"/>
    <n v="0"/>
    <x v="0"/>
    <s v="NULL"/>
    <s v="NULL"/>
    <s v="NULL"/>
    <s v="NULL"/>
  </r>
  <r>
    <n v="95993"/>
    <s v="Associate Software Developer"/>
    <x v="0"/>
    <s v="New Application"/>
    <d v="2018-08-15T00:00:00"/>
    <s v="Career Fair"/>
    <x v="0"/>
    <n v="0"/>
    <x v="0"/>
    <s v="NULL"/>
    <s v="NULL"/>
    <s v="NULL"/>
    <s v="NULL"/>
  </r>
  <r>
    <n v="96426"/>
    <s v="Associate Software Developer"/>
    <x v="0"/>
    <s v="New Application"/>
    <d v="2018-09-19T00:00:00"/>
    <s v="Career Fair"/>
    <x v="0"/>
    <n v="0"/>
    <x v="0"/>
    <s v="NULL"/>
    <s v="NULL"/>
    <s v="NULL"/>
    <s v="NULL"/>
  </r>
  <r>
    <n v="96860"/>
    <s v="Associate Software Developer"/>
    <x v="0"/>
    <s v="New Application"/>
    <d v="2016-10-11T00:00:00"/>
    <s v="Career Fair"/>
    <x v="0"/>
    <n v="0"/>
    <x v="0"/>
    <s v="NULL"/>
    <s v="NULL"/>
    <s v="NULL"/>
    <s v="NULL"/>
  </r>
  <r>
    <n v="97295"/>
    <s v="Associate Software Developer"/>
    <x v="0"/>
    <s v="New Application"/>
    <d v="2016-01-06T00:00:00"/>
    <s v="Advertisement"/>
    <x v="0"/>
    <n v="0"/>
    <x v="0"/>
    <s v="NULL"/>
    <s v="NULL"/>
    <s v="NULL"/>
    <s v="NULL"/>
  </r>
  <r>
    <n v="97731"/>
    <s v="Associate Software Developer"/>
    <x v="0"/>
    <s v="New Application"/>
    <d v="2018-09-03T00:00:00"/>
    <s v="Career Fair"/>
    <x v="0"/>
    <n v="0"/>
    <x v="0"/>
    <s v="NULL"/>
    <s v="NULL"/>
    <s v="NULL"/>
    <s v="NULL"/>
  </r>
  <r>
    <n v="98168"/>
    <s v="Associate Software Developer"/>
    <x v="0"/>
    <s v="New Application"/>
    <d v="2016-09-07T00:00:00"/>
    <s v="Campus Job Board"/>
    <x v="0"/>
    <n v="0"/>
    <x v="0"/>
    <s v="NULL"/>
    <s v="NULL"/>
    <s v="NULL"/>
    <s v="NULL"/>
  </r>
  <r>
    <n v="98606"/>
    <s v="Associate Software Developer"/>
    <x v="0"/>
    <s v="New Application"/>
    <d v="2018-08-02T00:00:00"/>
    <s v="Career Fair"/>
    <x v="0"/>
    <n v="0"/>
    <x v="0"/>
    <s v="NULL"/>
    <s v="NULL"/>
    <s v="NULL"/>
    <s v="NULL"/>
  </r>
  <r>
    <n v="99045"/>
    <s v="Associate Software Developer"/>
    <x v="0"/>
    <s v="New Application"/>
    <d v="2016-02-12T00:00:00"/>
    <s v="Career Fair"/>
    <x v="0"/>
    <n v="0"/>
    <x v="0"/>
    <s v="NULL"/>
    <s v="NULL"/>
    <s v="NULL"/>
    <s v="NULL"/>
  </r>
  <r>
    <n v="99485"/>
    <s v="Associate Software Developer"/>
    <x v="0"/>
    <s v="New Application"/>
    <d v="2017-02-28T00:00:00"/>
    <s v="Advertisement"/>
    <x v="0"/>
    <n v="0"/>
    <x v="0"/>
    <s v="NULL"/>
    <s v="NULL"/>
    <s v="NULL"/>
    <s v="NULL"/>
  </r>
  <r>
    <n v="99926"/>
    <s v="Associate Software Developer"/>
    <x v="0"/>
    <s v="New Application"/>
    <d v="2016-12-26T00:00:00"/>
    <s v="Career Fair"/>
    <x v="0"/>
    <n v="0"/>
    <x v="0"/>
    <s v="NULL"/>
    <s v="NULL"/>
    <s v="NULL"/>
    <s v="NULL"/>
  </r>
  <r>
    <n v="100368"/>
    <s v="Associate Software Developer"/>
    <x v="0"/>
    <s v="New Application"/>
    <d v="2018-10-09T00:00:00"/>
    <s v="Career Fair"/>
    <x v="0"/>
    <n v="0"/>
    <x v="0"/>
    <s v="NULL"/>
    <s v="NULL"/>
    <s v="NULL"/>
    <s v="NULL"/>
  </r>
  <r>
    <n v="100811"/>
    <s v="Associate Software Developer"/>
    <x v="0"/>
    <s v="New Application"/>
    <d v="2018-09-17T00:00:00"/>
    <s v="Career Fair"/>
    <x v="0"/>
    <n v="0"/>
    <x v="0"/>
    <s v="NULL"/>
    <s v="NULL"/>
    <s v="NULL"/>
    <s v="NULL"/>
  </r>
  <r>
    <n v="101255"/>
    <s v="Associate Software Developer"/>
    <x v="0"/>
    <s v="New Application"/>
    <d v="2017-12-14T00:00:00"/>
    <s v="Campus Job Board"/>
    <x v="0"/>
    <n v="0"/>
    <x v="0"/>
    <s v="NULL"/>
    <s v="NULL"/>
    <s v="NULL"/>
    <s v="NULL"/>
  </r>
  <r>
    <n v="101700"/>
    <s v="Associate Software Developer"/>
    <x v="0"/>
    <s v="New Application"/>
    <d v="2017-12-18T00:00:00"/>
    <s v="Campus Job Board"/>
    <x v="0"/>
    <n v="0"/>
    <x v="0"/>
    <s v="NULL"/>
    <s v="NULL"/>
    <s v="NULL"/>
    <s v="NULL"/>
  </r>
  <r>
    <n v="102146"/>
    <s v="Associate Software Developer"/>
    <x v="0"/>
    <s v="New Application"/>
    <d v="2016-01-07T00:00:00"/>
    <s v="Campus Job Board"/>
    <x v="0"/>
    <n v="0"/>
    <x v="0"/>
    <s v="NULL"/>
    <s v="NULL"/>
    <s v="NULL"/>
    <s v="NULL"/>
  </r>
  <r>
    <n v="102593"/>
    <s v="Associate Software Developer"/>
    <x v="0"/>
    <s v="New Application"/>
    <d v="2018-10-26T00:00:00"/>
    <s v="Career Fair"/>
    <x v="0"/>
    <n v="2"/>
    <x v="0"/>
    <s v="NULL"/>
    <s v="NULL"/>
    <s v="NULL"/>
    <s v="NULL"/>
  </r>
  <r>
    <n v="102959"/>
    <s v="Associate Software Developer"/>
    <x v="0"/>
    <s v="New Application"/>
    <d v="2016-09-14T00:00:00"/>
    <s v="Website"/>
    <x v="0"/>
    <n v="0"/>
    <x v="0"/>
    <s v="NULL"/>
    <s v="NULL"/>
    <s v="NULL"/>
    <s v="NULL"/>
  </r>
  <r>
    <n v="102971"/>
    <s v="Associate Software Developer"/>
    <x v="0"/>
    <s v="New Application"/>
    <d v="2018-12-04T00:00:00"/>
    <s v="Campus Job Board"/>
    <x v="2"/>
    <n v="1"/>
    <x v="0"/>
    <s v="NULL"/>
    <s v="NULL"/>
    <s v="NULL"/>
    <s v="NULL"/>
  </r>
  <r>
    <n v="102984"/>
    <s v="Associate Software Developer"/>
    <x v="0"/>
    <s v="In-House Interview"/>
    <d v="2016-11-16T00:00:00"/>
    <s v="Campus Event"/>
    <x v="0"/>
    <n v="0"/>
    <x v="0"/>
    <s v="NULL"/>
    <s v="NULL"/>
    <s v="NULL"/>
    <s v="NULL"/>
  </r>
  <r>
    <n v="103001"/>
    <s v="Associate Software Developer"/>
    <x v="0"/>
    <s v="New Application"/>
    <d v="2018-08-19T00:00:00"/>
    <s v="Career Fair"/>
    <x v="0"/>
    <n v="0"/>
    <x v="0"/>
    <s v="NULL"/>
    <s v="NULL"/>
    <s v="NULL"/>
    <s v="NULL"/>
  </r>
  <r>
    <n v="103034"/>
    <s v="Associate Software Developer"/>
    <x v="0"/>
    <s v="In-House Interview"/>
    <d v="2017-09-30T00:00:00"/>
    <s v="Campus Job Board"/>
    <x v="1"/>
    <n v="5"/>
    <x v="0"/>
    <s v="NULL"/>
    <s v="NULL"/>
    <s v="NULL"/>
    <s v="NULL"/>
  </r>
  <r>
    <n v="103041"/>
    <s v="Associate Software Developer"/>
    <x v="0"/>
    <s v="New Application"/>
    <d v="2017-12-05T00:00:00"/>
    <s v="Advertisement"/>
    <x v="0"/>
    <n v="0"/>
    <x v="0"/>
    <s v="NULL"/>
    <s v="NULL"/>
    <s v="NULL"/>
    <s v="NULL"/>
  </r>
  <r>
    <n v="103047"/>
    <s v="Associate Software Developer"/>
    <x v="0"/>
    <s v="In-House Interview"/>
    <d v="2016-09-02T00:00:00"/>
    <s v="Campus Job Board"/>
    <x v="1"/>
    <n v="5"/>
    <x v="0"/>
    <s v="NULL"/>
    <s v="NULL"/>
    <s v="NULL"/>
    <s v="NULL"/>
  </r>
  <r>
    <n v="103076"/>
    <s v="Associate Software Developer"/>
    <x v="0"/>
    <s v="New Application"/>
    <d v="2016-09-11T00:00:00"/>
    <s v="Campus Job Board"/>
    <x v="2"/>
    <n v="0"/>
    <x v="0"/>
    <s v="NULL"/>
    <s v="NULL"/>
    <s v="NULL"/>
    <s v="NULL"/>
  </r>
  <r>
    <n v="103092"/>
    <s v="Associate Software Developer"/>
    <x v="0"/>
    <s v="New Application"/>
    <d v="2016-11-01T00:00:00"/>
    <s v="Career Fair"/>
    <x v="0"/>
    <n v="0"/>
    <x v="0"/>
    <s v="NULL"/>
    <s v="NULL"/>
    <s v="NULL"/>
    <s v="NULL"/>
  </r>
  <r>
    <n v="103232"/>
    <s v="Associate Software Developer"/>
    <x v="0"/>
    <s v="New Application"/>
    <d v="2016-10-28T00:00:00"/>
    <s v="Career Fair"/>
    <x v="0"/>
    <n v="0"/>
    <x v="0"/>
    <s v="NULL"/>
    <s v="NULL"/>
    <s v="NULL"/>
    <s v="NULL"/>
  </r>
  <r>
    <n v="103256"/>
    <s v="Associate Software Developer"/>
    <x v="0"/>
    <s v="New Application"/>
    <d v="2018-01-30T00:00:00"/>
    <s v="Campus Job Board"/>
    <x v="2"/>
    <n v="0"/>
    <x v="0"/>
    <s v="NULL"/>
    <s v="NULL"/>
    <s v="NULL"/>
    <s v="NULL"/>
  </r>
  <r>
    <n v="103307"/>
    <s v="Associate Software Developer"/>
    <x v="0"/>
    <s v="New Application"/>
    <d v="2017-11-04T00:00:00"/>
    <s v="Campus Job Board"/>
    <x v="0"/>
    <n v="0"/>
    <x v="0"/>
    <s v="NULL"/>
    <s v="NULL"/>
    <s v="NULL"/>
    <s v="NULL"/>
  </r>
  <r>
    <n v="103362"/>
    <s v="Associate Software Developer"/>
    <x v="0"/>
    <s v="In-House Interview"/>
    <d v="2017-09-02T00:00:00"/>
    <s v="Campus Event"/>
    <x v="1"/>
    <n v="2"/>
    <x v="0"/>
    <s v="NULL"/>
    <s v="NULL"/>
    <s v="NULL"/>
    <s v="NULL"/>
  </r>
  <r>
    <n v="103490"/>
    <s v="Associate Software Developer"/>
    <x v="0"/>
    <s v="New Application"/>
    <d v="2018-09-16T00:00:00"/>
    <s v="Career Fair"/>
    <x v="0"/>
    <n v="0"/>
    <x v="0"/>
    <s v="NULL"/>
    <s v="NULL"/>
    <s v="NULL"/>
    <s v="NULL"/>
  </r>
  <r>
    <n v="103517"/>
    <s v="Associate Software Developer"/>
    <x v="0"/>
    <s v="New Application"/>
    <d v="2017-10-21T00:00:00"/>
    <s v="Career Fair"/>
    <x v="2"/>
    <n v="0"/>
    <x v="0"/>
    <s v="NULL"/>
    <s v="NULL"/>
    <s v="NULL"/>
    <s v="NULL"/>
  </r>
  <r>
    <n v="103586"/>
    <s v="Associate Software Developer"/>
    <x v="0"/>
    <s v="In-House Interview"/>
    <d v="2018-08-06T00:00:00"/>
    <s v="Campus Event"/>
    <x v="1"/>
    <n v="0"/>
    <x v="0"/>
    <s v="NULL"/>
    <s v="NULL"/>
    <s v="NULL"/>
    <s v="NULL"/>
  </r>
  <r>
    <n v="103736"/>
    <s v="Associate Software Developer"/>
    <x v="0"/>
    <s v="New Application"/>
    <d v="2017-01-03T00:00:00"/>
    <s v="Career Fair"/>
    <x v="0"/>
    <n v="0"/>
    <x v="0"/>
    <s v="NULL"/>
    <s v="NULL"/>
    <s v="NULL"/>
    <s v="NULL"/>
  </r>
  <r>
    <n v="103817"/>
    <s v="Associate Software Developer"/>
    <x v="0"/>
    <s v="In-House Interview"/>
    <d v="2017-11-18T00:00:00"/>
    <s v="Career Fair"/>
    <x v="1"/>
    <n v="2"/>
    <x v="0"/>
    <s v="NULL"/>
    <s v="NULL"/>
    <s v="NULL"/>
    <s v="NULL"/>
  </r>
  <r>
    <n v="103940"/>
    <s v="Associate Software Developer"/>
    <x v="0"/>
    <s v="New Application"/>
    <d v="2018-08-12T00:00:00"/>
    <s v="Career Fair"/>
    <x v="0"/>
    <n v="0"/>
    <x v="0"/>
    <s v="NULL"/>
    <s v="NULL"/>
    <s v="NULL"/>
    <s v="NULL"/>
  </r>
  <r>
    <n v="103946"/>
    <s v="Associate Software Developer"/>
    <x v="0"/>
    <s v="New Application"/>
    <d v="2018-10-30T00:00:00"/>
    <s v="Career Fair"/>
    <x v="2"/>
    <n v="0"/>
    <x v="0"/>
    <s v="NULL"/>
    <s v="NULL"/>
    <s v="NULL"/>
    <s v="NULL"/>
  </r>
  <r>
    <n v="104037"/>
    <s v="Associate Software Developer"/>
    <x v="0"/>
    <s v="New Application"/>
    <d v="2016-09-13T00:00:00"/>
    <s v="Campus Job Board"/>
    <x v="0"/>
    <n v="0"/>
    <x v="0"/>
    <s v="NULL"/>
    <s v="NULL"/>
    <s v="NULL"/>
    <s v="NULL"/>
  </r>
  <r>
    <n v="104084"/>
    <s v="Associate Software Developer"/>
    <x v="0"/>
    <s v="New Application"/>
    <d v="2018-09-23T00:00:00"/>
    <s v="Campus Job Board"/>
    <x v="2"/>
    <n v="3"/>
    <x v="0"/>
    <s v="NULL"/>
    <s v="NULL"/>
    <s v="NULL"/>
    <s v="NULL"/>
  </r>
  <r>
    <n v="104181"/>
    <s v="Associate Software Developer"/>
    <x v="0"/>
    <s v="In-House Interview"/>
    <d v="2017-10-22T00:00:00"/>
    <s v="Career Fair"/>
    <x v="1"/>
    <n v="1"/>
    <x v="0"/>
    <s v="NULL"/>
    <s v="NULL"/>
    <s v="NULL"/>
    <s v="NULL"/>
  </r>
  <r>
    <n v="104231"/>
    <s v="Associate Software Developer"/>
    <x v="0"/>
    <s v="In-House Interview"/>
    <d v="2016-12-18T00:00:00"/>
    <s v="Campus Job Board"/>
    <x v="1"/>
    <n v="3"/>
    <x v="0"/>
    <s v="NULL"/>
    <s v="NULL"/>
    <s v="NULL"/>
    <s v="NULL"/>
  </r>
  <r>
    <n v="104282"/>
    <s v="Associate Software Developer"/>
    <x v="0"/>
    <s v="New Application"/>
    <d v="2017-09-28T00:00:00"/>
    <s v="Campus Job Board"/>
    <x v="0"/>
    <n v="0"/>
    <x v="0"/>
    <s v="NULL"/>
    <s v="NULL"/>
    <s v="NULL"/>
    <s v="NULL"/>
  </r>
  <r>
    <n v="104391"/>
    <s v="Associate Software Developer"/>
    <x v="0"/>
    <s v="New Application"/>
    <d v="2016-01-16T00:00:00"/>
    <s v="Campus Job Board"/>
    <x v="0"/>
    <n v="0"/>
    <x v="0"/>
    <s v="NULL"/>
    <s v="NULL"/>
    <s v="NULL"/>
    <s v="NULL"/>
  </r>
  <r>
    <n v="104667"/>
    <s v="Associate Software Developer"/>
    <x v="0"/>
    <s v="New Application"/>
    <d v="2016-01-06T00:00:00"/>
    <s v="Campus Event"/>
    <x v="1"/>
    <n v="0"/>
    <x v="0"/>
    <s v="NULL"/>
    <s v="NULL"/>
    <s v="NULL"/>
    <s v="NULL"/>
  </r>
  <r>
    <n v="104843"/>
    <s v="Associate Software Developer"/>
    <x v="0"/>
    <s v="New Application"/>
    <d v="2017-11-04T00:00:00"/>
    <s v="Career Fair"/>
    <x v="0"/>
    <n v="0"/>
    <x v="0"/>
    <s v="NULL"/>
    <s v="NULL"/>
    <s v="NULL"/>
    <s v="NULL"/>
  </r>
  <r>
    <n v="105296"/>
    <s v="Associate Software Developer"/>
    <x v="0"/>
    <s v="New Application"/>
    <d v="2016-03-12T00:00:00"/>
    <s v="Campus Job Board"/>
    <x v="0"/>
    <n v="0"/>
    <x v="0"/>
    <s v="NULL"/>
    <s v="NULL"/>
    <s v="NULL"/>
    <s v="NULL"/>
  </r>
  <r>
    <n v="105441"/>
    <s v="Associate Software Developer"/>
    <x v="0"/>
    <s v="New Application"/>
    <d v="2018-01-03T00:00:00"/>
    <s v="Campus Job Board"/>
    <x v="1"/>
    <n v="2"/>
    <x v="0"/>
    <s v="NULL"/>
    <s v="NULL"/>
    <s v="NULL"/>
    <s v="NULL"/>
  </r>
  <r>
    <n v="105512"/>
    <s v="Associate Software Developer"/>
    <x v="0"/>
    <s v="New Application"/>
    <d v="2018-02-05T00:00:00"/>
    <s v="Campus Job Board"/>
    <x v="2"/>
    <n v="3"/>
    <x v="0"/>
    <s v="NULL"/>
    <s v="NULL"/>
    <s v="NULL"/>
    <s v="NULL"/>
  </r>
  <r>
    <n v="105657"/>
    <s v="Associate Software Developer"/>
    <x v="0"/>
    <s v="New Application"/>
    <d v="2016-09-12T00:00:00"/>
    <s v="Campus Job Board"/>
    <x v="1"/>
    <n v="2"/>
    <x v="0"/>
    <s v="NULL"/>
    <s v="NULL"/>
    <s v="NULL"/>
    <s v="NULL"/>
  </r>
  <r>
    <n v="105750"/>
    <s v="Associate Software Developer"/>
    <x v="0"/>
    <s v="New Application"/>
    <d v="2016-02-19T00:00:00"/>
    <s v="Advertisement"/>
    <x v="0"/>
    <n v="0"/>
    <x v="0"/>
    <s v="NULL"/>
    <s v="NULL"/>
    <s v="NULL"/>
    <s v="NULL"/>
  </r>
  <r>
    <n v="106205"/>
    <s v="Associate Software Developer"/>
    <x v="0"/>
    <s v="New Application"/>
    <d v="2016-10-10T00:00:00"/>
    <s v="Advertisement"/>
    <x v="0"/>
    <n v="0"/>
    <x v="0"/>
    <s v="NULL"/>
    <s v="NULL"/>
    <s v="NULL"/>
    <s v="NULL"/>
  </r>
  <r>
    <n v="106359"/>
    <s v="Associate Software Developer"/>
    <x v="0"/>
    <s v="New Application"/>
    <d v="2016-03-12T00:00:00"/>
    <s v="Advertisement"/>
    <x v="1"/>
    <n v="3"/>
    <x v="0"/>
    <s v="NULL"/>
    <s v="NULL"/>
    <s v="NULL"/>
    <s v="NULL"/>
  </r>
  <r>
    <n v="106442"/>
    <s v="Associate Software Developer"/>
    <x v="0"/>
    <s v="New Application"/>
    <d v="2017-10-06T00:00:00"/>
    <s v="Career Fair"/>
    <x v="0"/>
    <n v="0"/>
    <x v="0"/>
    <s v="NULL"/>
    <s v="NULL"/>
    <s v="NULL"/>
    <s v="NULL"/>
  </r>
  <r>
    <n v="106661"/>
    <s v="Associate Software Developer"/>
    <x v="0"/>
    <s v="New Application"/>
    <d v="2017-10-31T00:00:00"/>
    <s v="Career Fair"/>
    <x v="0"/>
    <n v="0"/>
    <x v="0"/>
    <s v="NULL"/>
    <s v="NULL"/>
    <s v="NULL"/>
    <s v="NULL"/>
  </r>
  <r>
    <n v="106784"/>
    <s v="Associate Software Developer"/>
    <x v="0"/>
    <s v="New Application"/>
    <d v="2017-03-04T00:00:00"/>
    <s v="Campus Job Board"/>
    <x v="0"/>
    <n v="0"/>
    <x v="0"/>
    <s v="NULL"/>
    <s v="NULL"/>
    <s v="NULL"/>
    <s v="NULL"/>
  </r>
  <r>
    <n v="106872"/>
    <s v="Associate Software Developer"/>
    <x v="0"/>
    <s v="New Application"/>
    <d v="2016-12-24T00:00:00"/>
    <s v="Campus Job Board"/>
    <x v="2"/>
    <n v="0"/>
    <x v="0"/>
    <s v="NULL"/>
    <s v="NULL"/>
    <s v="NULL"/>
    <s v="NULL"/>
  </r>
  <r>
    <n v="107051"/>
    <s v="Associate Software Developer"/>
    <x v="0"/>
    <s v="In-House Interview"/>
    <d v="2018-11-16T00:00:00"/>
    <s v="Campus Job Board"/>
    <x v="0"/>
    <n v="0"/>
    <x v="0"/>
    <s v="NULL"/>
    <s v="NULL"/>
    <s v="NULL"/>
    <s v="NULL"/>
  </r>
  <r>
    <n v="107118"/>
    <s v="Associate Software Developer"/>
    <x v="0"/>
    <s v="New Application"/>
    <d v="2017-11-10T00:00:00"/>
    <s v="Career Fair"/>
    <x v="0"/>
    <n v="0"/>
    <x v="0"/>
    <s v="NULL"/>
    <s v="NULL"/>
    <s v="NULL"/>
    <s v="NULL"/>
  </r>
  <r>
    <n v="107142"/>
    <s v="Associate Software Developer"/>
    <x v="0"/>
    <s v="In-House Interview"/>
    <d v="2016-02-18T00:00:00"/>
    <s v="Advertisement"/>
    <x v="1"/>
    <n v="2"/>
    <x v="0"/>
    <s v="NULL"/>
    <s v="NULL"/>
    <s v="NULL"/>
    <s v="NULL"/>
  </r>
  <r>
    <n v="107234"/>
    <s v="Associate Software Developer"/>
    <x v="0"/>
    <s v="New Application"/>
    <d v="2018-10-04T00:00:00"/>
    <s v="Campus Job Board"/>
    <x v="2"/>
    <n v="1"/>
    <x v="0"/>
    <s v="NULL"/>
    <s v="NULL"/>
    <s v="NULL"/>
    <s v="NULL"/>
  </r>
  <r>
    <n v="107327"/>
    <s v="Associate Software Developer"/>
    <x v="0"/>
    <s v="New Application"/>
    <d v="2018-10-21T00:00:00"/>
    <s v="Campus Job Board"/>
    <x v="2"/>
    <n v="3"/>
    <x v="0"/>
    <s v="NULL"/>
    <s v="NULL"/>
    <s v="NULL"/>
    <s v="NULL"/>
  </r>
  <r>
    <n v="107516"/>
    <s v="Associate Software Developer"/>
    <x v="0"/>
    <s v="New Application"/>
    <d v="2018-08-01T00:00:00"/>
    <s v="Career Fair"/>
    <x v="0"/>
    <n v="0"/>
    <x v="0"/>
    <s v="NULL"/>
    <s v="NULL"/>
    <s v="NULL"/>
    <s v="NULL"/>
  </r>
  <r>
    <n v="102957"/>
    <s v="Finance Manager"/>
    <x v="2"/>
    <s v="New Application"/>
    <d v="2018-05-18T00:00:00"/>
    <s v="Website"/>
    <x v="0"/>
    <n v="4"/>
    <x v="1"/>
    <s v="NULL"/>
    <s v="NULL"/>
    <s v="NULL"/>
    <s v="NULL"/>
  </r>
  <r>
    <n v="107576"/>
    <s v="Associate Software Developer"/>
    <x v="0"/>
    <s v="New Application"/>
    <d v="2018-01-20T00:00:00"/>
    <s v="Website"/>
    <x v="0"/>
    <n v="0"/>
    <x v="0"/>
    <s v="NULL"/>
    <s v="NULL"/>
    <s v="NULL"/>
    <s v="NULL"/>
  </r>
  <r>
    <n v="107709"/>
    <s v="Associate Software Developer"/>
    <x v="0"/>
    <s v="New Application"/>
    <d v="2016-12-22T00:00:00"/>
    <s v="Career Fair"/>
    <x v="0"/>
    <n v="0"/>
    <x v="0"/>
    <s v="NULL"/>
    <s v="NULL"/>
    <s v="NULL"/>
    <s v="NULL"/>
  </r>
  <r>
    <n v="107807"/>
    <s v="Associate Software Developer"/>
    <x v="0"/>
    <s v="New Application"/>
    <d v="2016-11-08T00:00:00"/>
    <s v="Campus Event"/>
    <x v="1"/>
    <n v="1"/>
    <x v="0"/>
    <s v="NULL"/>
    <s v="NULL"/>
    <s v="NULL"/>
    <s v="NULL"/>
  </r>
  <r>
    <n v="108035"/>
    <s v="Associate Software Developer"/>
    <x v="0"/>
    <s v="New Application"/>
    <d v="2016-01-23T00:00:00"/>
    <s v="Advertisement"/>
    <x v="0"/>
    <n v="0"/>
    <x v="0"/>
    <s v="NULL"/>
    <s v="NULL"/>
    <s v="NULL"/>
    <s v="NULL"/>
  </r>
  <r>
    <n v="108312"/>
    <s v="Associate Software Developer"/>
    <x v="0"/>
    <s v="New Application"/>
    <d v="2017-10-06T00:00:00"/>
    <s v="Campus Job Board"/>
    <x v="0"/>
    <n v="0"/>
    <x v="0"/>
    <s v="NULL"/>
    <s v="NULL"/>
    <s v="NULL"/>
    <s v="NULL"/>
  </r>
  <r>
    <n v="108495"/>
    <s v="Associate Software Developer"/>
    <x v="0"/>
    <s v="New Application"/>
    <d v="2016-10-01T00:00:00"/>
    <s v="Career Fair"/>
    <x v="0"/>
    <n v="0"/>
    <x v="0"/>
    <s v="NULL"/>
    <s v="NULL"/>
    <s v="NULL"/>
    <s v="NULL"/>
  </r>
  <r>
    <n v="108627"/>
    <s v="Associate Software Developer"/>
    <x v="0"/>
    <s v="New Application"/>
    <d v="2017-09-23T00:00:00"/>
    <s v="Campus Job Board"/>
    <x v="1"/>
    <n v="2"/>
    <x v="0"/>
    <s v="NULL"/>
    <s v="NULL"/>
    <s v="NULL"/>
    <s v="NULL"/>
  </r>
  <r>
    <n v="108734"/>
    <s v="Associate Software Developer"/>
    <x v="0"/>
    <s v="New Application"/>
    <d v="2018-08-15T00:00:00"/>
    <s v="Career Fair"/>
    <x v="0"/>
    <n v="0"/>
    <x v="0"/>
    <s v="NULL"/>
    <s v="NULL"/>
    <s v="NULL"/>
    <s v="NULL"/>
  </r>
  <r>
    <n v="108842"/>
    <s v="Associate Software Developer"/>
    <x v="0"/>
    <s v="New Application"/>
    <d v="2017-03-30T00:00:00"/>
    <s v="Campus Job Board"/>
    <x v="0"/>
    <n v="0"/>
    <x v="0"/>
    <s v="NULL"/>
    <s v="NULL"/>
    <s v="NULL"/>
    <s v="NULL"/>
  </r>
  <r>
    <n v="103022"/>
    <s v="Finance Manager"/>
    <x v="2"/>
    <s v="New Application"/>
    <d v="2018-03-06T00:00:00"/>
    <s v="Agency"/>
    <x v="0"/>
    <n v="4"/>
    <x v="1"/>
    <s v="NULL"/>
    <s v="NULL"/>
    <s v="NULL"/>
    <s v="NULL"/>
  </r>
  <r>
    <n v="108951"/>
    <s v="Associate Software Developer"/>
    <x v="0"/>
    <s v="In-House Interview"/>
    <d v="2018-12-02T00:00:00"/>
    <s v="Campus Job Board"/>
    <x v="1"/>
    <n v="0"/>
    <x v="0"/>
    <s v="NULL"/>
    <s v="NULL"/>
    <s v="NULL"/>
    <s v="NULL"/>
  </r>
  <r>
    <n v="108956"/>
    <s v="Associate Software Developer"/>
    <x v="0"/>
    <s v="New Application"/>
    <d v="2018-09-04T00:00:00"/>
    <s v="Career Fair"/>
    <x v="0"/>
    <n v="0"/>
    <x v="0"/>
    <s v="NULL"/>
    <s v="NULL"/>
    <s v="NULL"/>
    <s v="NULL"/>
  </r>
  <r>
    <n v="109061"/>
    <s v="Associate Software Developer"/>
    <x v="0"/>
    <s v="New Application"/>
    <d v="2016-11-19T00:00:00"/>
    <s v="Campus Job Board"/>
    <x v="2"/>
    <n v="3"/>
    <x v="0"/>
    <s v="NULL"/>
    <s v="NULL"/>
    <s v="NULL"/>
    <s v="NULL"/>
  </r>
  <r>
    <n v="109172"/>
    <s v="Associate Software Developer"/>
    <x v="0"/>
    <s v="New Application"/>
    <d v="2018-02-05T00:00:00"/>
    <s v="Campus Job Board"/>
    <x v="2"/>
    <n v="0"/>
    <x v="0"/>
    <s v="NULL"/>
    <s v="NULL"/>
    <s v="NULL"/>
    <s v="NULL"/>
  </r>
  <r>
    <n v="109397"/>
    <s v="Associate Software Developer"/>
    <x v="0"/>
    <s v="In-House Interview"/>
    <d v="2017-09-09T00:00:00"/>
    <s v="Campus Event"/>
    <x v="1"/>
    <n v="2"/>
    <x v="0"/>
    <s v="NULL"/>
    <s v="NULL"/>
    <s v="NULL"/>
    <s v="NULL"/>
  </r>
  <r>
    <n v="109418"/>
    <s v="Associate Software Developer"/>
    <x v="0"/>
    <s v="New Application"/>
    <d v="2017-12-26T00:00:00"/>
    <s v="Advertisement"/>
    <x v="0"/>
    <n v="0"/>
    <x v="0"/>
    <s v="NULL"/>
    <s v="NULL"/>
    <s v="NULL"/>
    <s v="NULL"/>
  </r>
  <r>
    <n v="103109"/>
    <s v="Business Operations Manager"/>
    <x v="1"/>
    <s v="New Application"/>
    <d v="2017-10-01T00:00:00"/>
    <s v="Website"/>
    <x v="2"/>
    <n v="5"/>
    <x v="1"/>
    <s v="NULL"/>
    <s v="NULL"/>
    <s v="NULL"/>
    <s v="NULL"/>
  </r>
  <r>
    <n v="109881"/>
    <s v="Associate Software Developer"/>
    <x v="0"/>
    <s v="New Application"/>
    <d v="2018-10-30T00:00:00"/>
    <s v="Career Fair"/>
    <x v="0"/>
    <n v="0"/>
    <x v="0"/>
    <s v="NULL"/>
    <s v="NULL"/>
    <s v="NULL"/>
    <s v="NULL"/>
  </r>
  <r>
    <n v="103146"/>
    <s v="Sr. Customer Service Operations Associate"/>
    <x v="1"/>
    <s v="In-House Interview"/>
    <d v="2018-01-28T00:00:00"/>
    <s v="Outsourced"/>
    <x v="0"/>
    <n v="11"/>
    <x v="1"/>
    <s v="NULL"/>
    <s v="NULL"/>
    <s v="NULL"/>
    <s v="NULL"/>
  </r>
  <r>
    <n v="103166"/>
    <s v="Account Executive"/>
    <x v="5"/>
    <s v="New Application"/>
    <d v="2018-07-29T00:00:00"/>
    <s v="Advertisement"/>
    <x v="0"/>
    <n v="4"/>
    <x v="1"/>
    <s v="NULL"/>
    <s v="NULL"/>
    <s v="NULL"/>
    <s v="NULL"/>
  </r>
  <r>
    <n v="110337"/>
    <s v="Associate Software Developer"/>
    <x v="0"/>
    <s v="New Application"/>
    <d v="2018-10-04T00:00:00"/>
    <s v="Career Fair"/>
    <x v="0"/>
    <n v="0"/>
    <x v="0"/>
    <s v="NULL"/>
    <s v="NULL"/>
    <s v="NULL"/>
    <s v="NULL"/>
  </r>
  <r>
    <n v="110345"/>
    <s v="Associate Software Developer"/>
    <x v="0"/>
    <s v="New Application"/>
    <d v="2017-11-01T00:00:00"/>
    <s v="Campus Job Board"/>
    <x v="0"/>
    <n v="0"/>
    <x v="0"/>
    <s v="NULL"/>
    <s v="NULL"/>
    <s v="NULL"/>
    <s v="NULL"/>
  </r>
  <r>
    <n v="110810"/>
    <s v="Associate Software Developer"/>
    <x v="0"/>
    <s v="New Application"/>
    <d v="2017-10-15T00:00:00"/>
    <s v="Campus Job Board"/>
    <x v="0"/>
    <n v="0"/>
    <x v="0"/>
    <s v="NULL"/>
    <s v="NULL"/>
    <s v="NULL"/>
    <s v="NULL"/>
  </r>
  <r>
    <n v="111276"/>
    <s v="Associate Software Developer"/>
    <x v="0"/>
    <s v="New Application"/>
    <d v="2016-12-01T00:00:00"/>
    <s v="Career Fair"/>
    <x v="0"/>
    <n v="0"/>
    <x v="0"/>
    <s v="NULL"/>
    <s v="NULL"/>
    <s v="NULL"/>
    <s v="NULL"/>
  </r>
  <r>
    <n v="111341"/>
    <s v="Associate Software Developer"/>
    <x v="0"/>
    <s v="New Application"/>
    <d v="2018-10-12T00:00:00"/>
    <s v="Campus Event"/>
    <x v="1"/>
    <n v="0"/>
    <x v="0"/>
    <s v="NULL"/>
    <s v="NULL"/>
    <s v="NULL"/>
    <s v="NULL"/>
  </r>
  <r>
    <n v="111471"/>
    <s v="Associate Software Developer"/>
    <x v="0"/>
    <s v="New Application"/>
    <d v="2016-01-08T00:00:00"/>
    <s v="Campus Job Board"/>
    <x v="1"/>
    <n v="0"/>
    <x v="0"/>
    <s v="NULL"/>
    <s v="NULL"/>
    <s v="NULL"/>
    <s v="NULL"/>
  </r>
  <r>
    <n v="111602"/>
    <s v="Associate Software Developer"/>
    <x v="0"/>
    <s v="In-House Interview"/>
    <d v="2018-08-06T00:00:00"/>
    <s v="Campus Event"/>
    <x v="1"/>
    <n v="5"/>
    <x v="0"/>
    <s v="NULL"/>
    <s v="NULL"/>
    <s v="NULL"/>
    <s v="NULL"/>
  </r>
  <r>
    <n v="111743"/>
    <s v="Associate Software Developer"/>
    <x v="0"/>
    <s v="New Application"/>
    <d v="2018-11-24T00:00:00"/>
    <s v="Campus Job Board"/>
    <x v="0"/>
    <n v="0"/>
    <x v="0"/>
    <s v="NULL"/>
    <s v="NULL"/>
    <s v="NULL"/>
    <s v="NULL"/>
  </r>
  <r>
    <n v="112001"/>
    <s v="Associate Software Developer"/>
    <x v="0"/>
    <s v="In-House Interview"/>
    <d v="2017-11-01T00:00:00"/>
    <s v="Campus Event"/>
    <x v="1"/>
    <n v="1"/>
    <x v="0"/>
    <s v="NULL"/>
    <s v="NULL"/>
    <s v="NULL"/>
    <s v="NULL"/>
  </r>
  <r>
    <n v="112136"/>
    <s v="Associate Software Developer"/>
    <x v="0"/>
    <s v="New Application"/>
    <d v="2018-11-21T00:00:00"/>
    <s v="Campus Job Board"/>
    <x v="2"/>
    <n v="0"/>
    <x v="0"/>
    <s v="NULL"/>
    <s v="NULL"/>
    <s v="NULL"/>
    <s v="NULL"/>
  </r>
  <r>
    <n v="112211"/>
    <s v="Associate Software Developer"/>
    <x v="0"/>
    <s v="New Application"/>
    <d v="2017-12-13T00:00:00"/>
    <s v="Campus Job Board"/>
    <x v="0"/>
    <n v="0"/>
    <x v="0"/>
    <s v="NULL"/>
    <s v="NULL"/>
    <s v="NULL"/>
    <s v="NULL"/>
  </r>
  <r>
    <n v="112409"/>
    <s v="Associate Software Developer"/>
    <x v="0"/>
    <s v="New Application"/>
    <d v="2018-01-16T00:00:00"/>
    <s v="Campus Job Board"/>
    <x v="2"/>
    <n v="3"/>
    <x v="0"/>
    <s v="NULL"/>
    <s v="NULL"/>
    <s v="NULL"/>
    <s v="NULL"/>
  </r>
  <r>
    <n v="112680"/>
    <s v="Associate Software Developer"/>
    <x v="0"/>
    <s v="New Application"/>
    <d v="2017-01-03T00:00:00"/>
    <s v="Advertisement"/>
    <x v="0"/>
    <n v="0"/>
    <x v="0"/>
    <s v="NULL"/>
    <s v="NULL"/>
    <s v="NULL"/>
    <s v="NULL"/>
  </r>
  <r>
    <n v="112686"/>
    <s v="Associate Software Developer"/>
    <x v="0"/>
    <s v="New Application"/>
    <d v="2016-10-04T00:00:00"/>
    <s v="Career Fair"/>
    <x v="1"/>
    <n v="1"/>
    <x v="0"/>
    <s v="NULL"/>
    <s v="NULL"/>
    <s v="NULL"/>
    <s v="NULL"/>
  </r>
  <r>
    <n v="113150"/>
    <s v="Associate Software Developer"/>
    <x v="0"/>
    <s v="New Application"/>
    <d v="2018-11-10T00:00:00"/>
    <s v="Campus Job Board"/>
    <x v="0"/>
    <n v="0"/>
    <x v="0"/>
    <s v="NULL"/>
    <s v="NULL"/>
    <s v="NULL"/>
    <s v="NULL"/>
  </r>
  <r>
    <n v="113621"/>
    <s v="Associate Software Developer"/>
    <x v="0"/>
    <s v="New Application"/>
    <d v="2018-11-01T00:00:00"/>
    <s v="Website"/>
    <x v="0"/>
    <n v="0"/>
    <x v="0"/>
    <s v="NULL"/>
    <s v="NULL"/>
    <s v="NULL"/>
    <s v="NULL"/>
  </r>
  <r>
    <n v="113834"/>
    <s v="Associate Software Developer"/>
    <x v="0"/>
    <s v="New Application"/>
    <d v="2017-01-02T00:00:00"/>
    <s v="Advertisement"/>
    <x v="1"/>
    <n v="1"/>
    <x v="0"/>
    <s v="NULL"/>
    <s v="NULL"/>
    <s v="NULL"/>
    <s v="NULL"/>
  </r>
  <r>
    <n v="103659"/>
    <s v="Finance Manager"/>
    <x v="2"/>
    <s v="New Application"/>
    <d v="2016-03-03T00:00:00"/>
    <s v="Agency"/>
    <x v="1"/>
    <n v="7"/>
    <x v="1"/>
    <s v="NULL"/>
    <s v="NULL"/>
    <s v="NULL"/>
    <s v="NULL"/>
  </r>
  <r>
    <n v="113982"/>
    <s v="Associate Software Developer"/>
    <x v="0"/>
    <s v="New Application"/>
    <d v="2018-10-06T00:00:00"/>
    <s v="Career Fair"/>
    <x v="2"/>
    <n v="3"/>
    <x v="0"/>
    <s v="NULL"/>
    <s v="NULL"/>
    <s v="NULL"/>
    <s v="NULL"/>
  </r>
  <r>
    <n v="114093"/>
    <s v="Associate Software Developer"/>
    <x v="0"/>
    <s v="New Application"/>
    <d v="2017-12-29T00:00:00"/>
    <s v="Campus Job Board"/>
    <x v="0"/>
    <n v="0"/>
    <x v="0"/>
    <s v="NULL"/>
    <s v="NULL"/>
    <s v="NULL"/>
    <s v="NULL"/>
  </r>
  <r>
    <n v="103776"/>
    <s v="Sr. Customer Service Operations Associate"/>
    <x v="1"/>
    <s v="New Application"/>
    <d v="2016-11-04T00:00:00"/>
    <s v="Outsourced"/>
    <x v="0"/>
    <n v="14"/>
    <x v="1"/>
    <s v="NULL"/>
    <s v="NULL"/>
    <s v="NULL"/>
    <s v="NULL"/>
  </r>
  <r>
    <n v="114131"/>
    <s v="Associate Software Developer"/>
    <x v="0"/>
    <s v="New Application"/>
    <d v="2018-08-11T00:00:00"/>
    <s v="Campus Job Board"/>
    <x v="1"/>
    <n v="0"/>
    <x v="0"/>
    <s v="NULL"/>
    <s v="NULL"/>
    <s v="NULL"/>
    <s v="NULL"/>
  </r>
  <r>
    <n v="103859"/>
    <s v="Business Operations Manager"/>
    <x v="1"/>
    <s v="New Application"/>
    <d v="2017-09-22T00:00:00"/>
    <s v="Internal Referral"/>
    <x v="0"/>
    <n v="7"/>
    <x v="1"/>
    <s v="NULL"/>
    <s v="NULL"/>
    <s v="NULL"/>
    <s v="NULL"/>
  </r>
  <r>
    <n v="114281"/>
    <s v="Associate Software Developer"/>
    <x v="0"/>
    <s v="In-House Interview"/>
    <d v="2016-02-06T00:00:00"/>
    <s v="Website"/>
    <x v="1"/>
    <n v="2"/>
    <x v="0"/>
    <s v="NULL"/>
    <s v="NULL"/>
    <s v="NULL"/>
    <s v="NULL"/>
  </r>
  <r>
    <n v="114566"/>
    <s v="Associate Software Developer"/>
    <x v="0"/>
    <s v="New Application"/>
    <d v="2017-10-30T00:00:00"/>
    <s v="Campus Job Board"/>
    <x v="0"/>
    <n v="0"/>
    <x v="0"/>
    <s v="NULL"/>
    <s v="NULL"/>
    <s v="NULL"/>
    <s v="NULL"/>
  </r>
  <r>
    <n v="115040"/>
    <s v="Associate Software Developer"/>
    <x v="0"/>
    <s v="New Application"/>
    <d v="2016-10-18T00:00:00"/>
    <s v="Campus Job Board"/>
    <x v="0"/>
    <n v="0"/>
    <x v="0"/>
    <s v="NULL"/>
    <s v="NULL"/>
    <s v="NULL"/>
    <s v="NULL"/>
  </r>
  <r>
    <n v="115515"/>
    <s v="Associate Software Developer"/>
    <x v="0"/>
    <s v="New Application"/>
    <d v="2018-08-12T00:00:00"/>
    <s v="Career Fair"/>
    <x v="0"/>
    <n v="0"/>
    <x v="0"/>
    <s v="NULL"/>
    <s v="NULL"/>
    <s v="NULL"/>
    <s v="NULL"/>
  </r>
  <r>
    <n v="115991"/>
    <s v="Associate Software Developer"/>
    <x v="0"/>
    <s v="New Application"/>
    <d v="2017-10-03T00:00:00"/>
    <s v="Advertisement"/>
    <x v="0"/>
    <n v="0"/>
    <x v="0"/>
    <s v="NULL"/>
    <s v="NULL"/>
    <s v="NULL"/>
    <s v="NULL"/>
  </r>
  <r>
    <n v="116322"/>
    <s v="Associate Software Developer"/>
    <x v="0"/>
    <s v="In-House Interview"/>
    <d v="2017-09-29T00:00:00"/>
    <s v="Advertisement"/>
    <x v="1"/>
    <n v="1"/>
    <x v="0"/>
    <s v="NULL"/>
    <s v="NULL"/>
    <s v="NULL"/>
    <s v="NULL"/>
  </r>
  <r>
    <n v="116468"/>
    <s v="Associate Software Developer"/>
    <x v="0"/>
    <s v="New Application"/>
    <d v="2018-01-06T00:00:00"/>
    <s v="Campus Job Board"/>
    <x v="0"/>
    <n v="0"/>
    <x v="0"/>
    <s v="NULL"/>
    <s v="NULL"/>
    <s v="NULL"/>
    <s v="NULL"/>
  </r>
  <r>
    <n v="116651"/>
    <s v="Associate Software Developer"/>
    <x v="0"/>
    <s v="New Application"/>
    <d v="2018-09-08T00:00:00"/>
    <s v="Campus Event"/>
    <x v="1"/>
    <n v="2"/>
    <x v="0"/>
    <s v="NULL"/>
    <s v="NULL"/>
    <s v="NULL"/>
    <s v="NULL"/>
  </r>
  <r>
    <n v="116946"/>
    <s v="Associate Software Developer"/>
    <x v="0"/>
    <s v="New Application"/>
    <d v="2017-10-19T00:00:00"/>
    <s v="Campus Job Board"/>
    <x v="0"/>
    <n v="0"/>
    <x v="0"/>
    <s v="NULL"/>
    <s v="NULL"/>
    <s v="NULL"/>
    <s v="NULL"/>
  </r>
  <r>
    <n v="116984"/>
    <s v="Associate Software Developer"/>
    <x v="0"/>
    <s v="New Application"/>
    <d v="2018-02-21T00:00:00"/>
    <s v="Campus Job Board"/>
    <x v="2"/>
    <n v="1"/>
    <x v="0"/>
    <s v="NULL"/>
    <s v="NULL"/>
    <s v="NULL"/>
    <s v="NULL"/>
  </r>
  <r>
    <n v="104334"/>
    <s v="Sr. Product Manager"/>
    <x v="4"/>
    <s v="New Application"/>
    <d v="2017-04-21T00:00:00"/>
    <s v="Agency"/>
    <x v="2"/>
    <n v="7"/>
    <x v="1"/>
    <s v="NULL"/>
    <s v="NULL"/>
    <s v="NULL"/>
    <s v="NULL"/>
  </r>
  <r>
    <n v="117321"/>
    <s v="Associate Software Developer"/>
    <x v="0"/>
    <s v="In-House Interview"/>
    <d v="2018-08-23T00:00:00"/>
    <s v="Career Fair"/>
    <x v="0"/>
    <n v="0"/>
    <x v="0"/>
    <s v="NULL"/>
    <s v="NULL"/>
    <s v="NULL"/>
    <s v="NULL"/>
  </r>
  <r>
    <n v="117425"/>
    <s v="Associate Software Developer"/>
    <x v="0"/>
    <s v="New Application"/>
    <d v="2017-09-13T00:00:00"/>
    <s v="Career Fair"/>
    <x v="0"/>
    <n v="0"/>
    <x v="0"/>
    <s v="NULL"/>
    <s v="NULL"/>
    <s v="NULL"/>
    <s v="NULL"/>
  </r>
  <r>
    <n v="104441"/>
    <s v="UX Designer"/>
    <x v="4"/>
    <s v="New Application"/>
    <d v="2018-01-30T00:00:00"/>
    <s v="Website"/>
    <x v="0"/>
    <n v="8"/>
    <x v="1"/>
    <s v="NULL"/>
    <s v="NULL"/>
    <s v="NULL"/>
    <s v="NULL"/>
  </r>
  <r>
    <n v="117662"/>
    <s v="Associate Software Developer"/>
    <x v="0"/>
    <s v="New Application"/>
    <d v="2018-03-12T00:00:00"/>
    <s v="Advertisement"/>
    <x v="2"/>
    <n v="0"/>
    <x v="0"/>
    <s v="NULL"/>
    <s v="NULL"/>
    <s v="NULL"/>
    <s v="NULL"/>
  </r>
  <r>
    <n v="117905"/>
    <s v="Associate Software Developer"/>
    <x v="0"/>
    <s v="New Application"/>
    <d v="2017-01-08T00:00:00"/>
    <s v="Advertisement"/>
    <x v="0"/>
    <n v="0"/>
    <x v="0"/>
    <s v="NULL"/>
    <s v="NULL"/>
    <s v="NULL"/>
    <s v="NULL"/>
  </r>
  <r>
    <n v="118386"/>
    <s v="Associate Software Developer"/>
    <x v="0"/>
    <s v="New Application"/>
    <d v="2017-09-03T00:00:00"/>
    <s v="Advertisement"/>
    <x v="0"/>
    <n v="0"/>
    <x v="0"/>
    <s v="NULL"/>
    <s v="NULL"/>
    <s v="NULL"/>
    <s v="NULL"/>
  </r>
  <r>
    <n v="118868"/>
    <s v="Associate Software Developer"/>
    <x v="0"/>
    <s v="New Application"/>
    <d v="2018-09-18T00:00:00"/>
    <s v="Career Fair"/>
    <x v="0"/>
    <n v="0"/>
    <x v="0"/>
    <s v="NULL"/>
    <s v="NULL"/>
    <s v="NULL"/>
    <s v="NULL"/>
  </r>
  <r>
    <n v="119246"/>
    <s v="Associate Software Developer"/>
    <x v="0"/>
    <s v="New Application"/>
    <d v="2017-12-17T00:00:00"/>
    <s v="Campus Job Board"/>
    <x v="0"/>
    <n v="0"/>
    <x v="0"/>
    <s v="NULL"/>
    <s v="NULL"/>
    <s v="NULL"/>
    <s v="NULL"/>
  </r>
  <r>
    <n v="104786"/>
    <s v="Sr. Customer Service Operations Associate"/>
    <x v="1"/>
    <s v="In-House Interview"/>
    <d v="2018-02-03T00:00:00"/>
    <s v="Outsourced"/>
    <x v="2"/>
    <n v="10"/>
    <x v="1"/>
    <s v="NULL"/>
    <s v="NULL"/>
    <s v="NULL"/>
    <s v="NULL"/>
  </r>
  <r>
    <n v="119351"/>
    <s v="Associate Software Developer"/>
    <x v="0"/>
    <s v="New Application"/>
    <d v="2017-10-23T00:00:00"/>
    <s v="Campus Job Board"/>
    <x v="0"/>
    <n v="0"/>
    <x v="0"/>
    <s v="NULL"/>
    <s v="NULL"/>
    <s v="NULL"/>
    <s v="NULL"/>
  </r>
  <r>
    <n v="119835"/>
    <s v="Associate Software Developer"/>
    <x v="0"/>
    <s v="New Application"/>
    <d v="2017-12-26T00:00:00"/>
    <s v="Campus Job Board"/>
    <x v="0"/>
    <n v="0"/>
    <x v="0"/>
    <s v="NULL"/>
    <s v="NULL"/>
    <s v="NULL"/>
    <s v="NULL"/>
  </r>
  <r>
    <n v="104909"/>
    <s v="Finance Manager"/>
    <x v="2"/>
    <s v="New Application"/>
    <d v="2016-07-24T00:00:00"/>
    <s v="Website"/>
    <x v="2"/>
    <n v="4"/>
    <x v="1"/>
    <s v="NULL"/>
    <s v="NULL"/>
    <s v="NULL"/>
    <s v="NULL"/>
  </r>
  <r>
    <n v="119976"/>
    <s v="Associate Software Developer"/>
    <x v="0"/>
    <s v="New Application"/>
    <d v="2016-12-27T00:00:00"/>
    <s v="Website"/>
    <x v="1"/>
    <n v="3"/>
    <x v="0"/>
    <s v="NULL"/>
    <s v="NULL"/>
    <s v="NULL"/>
    <s v="NULL"/>
  </r>
  <r>
    <n v="105036"/>
    <s v="Finance Manager"/>
    <x v="2"/>
    <s v="New Application"/>
    <d v="2016-06-25T00:00:00"/>
    <s v="Website"/>
    <x v="2"/>
    <n v="6"/>
    <x v="1"/>
    <s v="NULL"/>
    <s v="NULL"/>
    <s v="NULL"/>
    <s v="NULL"/>
  </r>
  <r>
    <n v="120161"/>
    <s v="Associate Software Developer"/>
    <x v="0"/>
    <s v="New Application"/>
    <d v="2016-01-10T00:00:00"/>
    <s v="Campus Job Board"/>
    <x v="0"/>
    <n v="0"/>
    <x v="0"/>
    <s v="NULL"/>
    <s v="NULL"/>
    <s v="NULL"/>
    <s v="NULL"/>
  </r>
  <r>
    <n v="120320"/>
    <s v="Associate Software Developer"/>
    <x v="0"/>
    <s v="New Application"/>
    <d v="2018-09-30T00:00:00"/>
    <s v="Career Fair"/>
    <x v="0"/>
    <n v="0"/>
    <x v="0"/>
    <s v="NULL"/>
    <s v="NULL"/>
    <s v="NULL"/>
    <s v="NULL"/>
  </r>
  <r>
    <n v="120534"/>
    <s v="Associate Software Developer"/>
    <x v="0"/>
    <s v="New Application"/>
    <d v="2018-10-10T00:00:00"/>
    <s v="Campus Event"/>
    <x v="1"/>
    <n v="2"/>
    <x v="0"/>
    <s v="NULL"/>
    <s v="NULL"/>
    <s v="NULL"/>
    <s v="NULL"/>
  </r>
  <r>
    <n v="120806"/>
    <s v="Associate Software Developer"/>
    <x v="0"/>
    <s v="New Application"/>
    <d v="2018-08-29T00:00:00"/>
    <s v="Career Fair"/>
    <x v="0"/>
    <n v="0"/>
    <x v="0"/>
    <s v="NULL"/>
    <s v="NULL"/>
    <s v="NULL"/>
    <s v="NULL"/>
  </r>
  <r>
    <n v="105302"/>
    <s v="Sr. Customer Service Operations Associate"/>
    <x v="1"/>
    <s v="New Application"/>
    <d v="2016-12-18T00:00:00"/>
    <s v="Outsourced"/>
    <x v="0"/>
    <n v="14"/>
    <x v="1"/>
    <s v="NULL"/>
    <s v="NULL"/>
    <s v="NULL"/>
    <s v="NULL"/>
  </r>
  <r>
    <n v="105371"/>
    <s v="Sr. Customer Service Operations Associate"/>
    <x v="1"/>
    <s v="New Application"/>
    <d v="2017-01-30T00:00:00"/>
    <s v="Outsourced"/>
    <x v="2"/>
    <n v="11"/>
    <x v="1"/>
    <s v="NULL"/>
    <s v="NULL"/>
    <s v="NULL"/>
    <s v="NULL"/>
  </r>
  <r>
    <n v="121293"/>
    <s v="Associate Software Developer"/>
    <x v="0"/>
    <s v="New Application"/>
    <d v="2018-12-14T00:00:00"/>
    <s v="Campus Job Board"/>
    <x v="0"/>
    <n v="0"/>
    <x v="0"/>
    <s v="NULL"/>
    <s v="NULL"/>
    <s v="NULL"/>
    <s v="NULL"/>
  </r>
  <r>
    <n v="121781"/>
    <s v="Associate Software Developer"/>
    <x v="0"/>
    <s v="New Application"/>
    <d v="2016-09-27T00:00:00"/>
    <s v="Campus Job Board"/>
    <x v="0"/>
    <n v="0"/>
    <x v="0"/>
    <s v="NULL"/>
    <s v="NULL"/>
    <s v="NULL"/>
    <s v="NULL"/>
  </r>
  <r>
    <n v="121871"/>
    <s v="Associate Software Developer"/>
    <x v="0"/>
    <s v="New Application"/>
    <d v="2018-03-02T00:00:00"/>
    <s v="Campus Job Board"/>
    <x v="1"/>
    <n v="1"/>
    <x v="0"/>
    <s v="NULL"/>
    <s v="NULL"/>
    <s v="NULL"/>
    <s v="NULL"/>
  </r>
  <r>
    <n v="122270"/>
    <s v="Associate Software Developer"/>
    <x v="0"/>
    <s v="New Application"/>
    <d v="2016-09-11T00:00:00"/>
    <s v="Campus Job Board"/>
    <x v="0"/>
    <n v="0"/>
    <x v="0"/>
    <s v="NULL"/>
    <s v="NULL"/>
    <s v="NULL"/>
    <s v="NULL"/>
  </r>
  <r>
    <n v="105731"/>
    <s v="UX Designer"/>
    <x v="4"/>
    <s v="New Application"/>
    <d v="2018-08-28T00:00:00"/>
    <s v="Career Fair"/>
    <x v="0"/>
    <n v="6"/>
    <x v="1"/>
    <s v="NULL"/>
    <s v="NULL"/>
    <s v="NULL"/>
    <s v="NULL"/>
  </r>
  <r>
    <n v="122760"/>
    <s v="Associate Software Developer"/>
    <x v="0"/>
    <s v="New Application"/>
    <d v="2016-10-19T00:00:00"/>
    <s v="Career Fair"/>
    <x v="0"/>
    <n v="0"/>
    <x v="0"/>
    <s v="NULL"/>
    <s v="NULL"/>
    <s v="NULL"/>
    <s v="NULL"/>
  </r>
  <r>
    <n v="123251"/>
    <s v="Associate Software Developer"/>
    <x v="0"/>
    <s v="New Application"/>
    <d v="2017-03-14T00:00:00"/>
    <s v="Campus Job Board"/>
    <x v="0"/>
    <n v="0"/>
    <x v="0"/>
    <s v="NULL"/>
    <s v="NULL"/>
    <s v="NULL"/>
    <s v="NULL"/>
  </r>
  <r>
    <n v="123743"/>
    <s v="Associate Software Developer"/>
    <x v="0"/>
    <s v="New Application"/>
    <d v="2016-09-09T00:00:00"/>
    <s v="Career Fair"/>
    <x v="0"/>
    <n v="0"/>
    <x v="0"/>
    <s v="NULL"/>
    <s v="NULL"/>
    <s v="NULL"/>
    <s v="NULL"/>
  </r>
  <r>
    <n v="105959"/>
    <s v="Sr. Customer Service Operations Associate"/>
    <x v="1"/>
    <s v="New Application"/>
    <d v="2016-08-17T00:00:00"/>
    <s v="Outsourced"/>
    <x v="0"/>
    <n v="10"/>
    <x v="1"/>
    <s v="NULL"/>
    <s v="NULL"/>
    <s v="NULL"/>
    <s v="NULL"/>
  </r>
  <r>
    <n v="106037"/>
    <s v="Sr. Customer Service Operations Associate"/>
    <x v="1"/>
    <s v="New Application"/>
    <d v="2018-05-21T00:00:00"/>
    <s v="Outsourced"/>
    <x v="2"/>
    <n v="8"/>
    <x v="1"/>
    <s v="NULL"/>
    <s v="NULL"/>
    <s v="NULL"/>
    <s v="NULL"/>
  </r>
  <r>
    <n v="106116"/>
    <s v="Finance Manager"/>
    <x v="2"/>
    <s v="In-House Interview"/>
    <d v="2017-04-15T00:00:00"/>
    <s v="Internal Referral"/>
    <x v="0"/>
    <n v="7"/>
    <x v="1"/>
    <s v="NULL"/>
    <s v="NULL"/>
    <s v="NULL"/>
    <s v="NULL"/>
  </r>
  <r>
    <n v="106196"/>
    <s v="Finance Manager"/>
    <x v="2"/>
    <s v="New Application"/>
    <d v="2016-01-27T00:00:00"/>
    <s v="Website"/>
    <x v="0"/>
    <n v="7"/>
    <x v="1"/>
    <s v="NULL"/>
    <s v="NULL"/>
    <s v="NULL"/>
    <s v="NULL"/>
  </r>
  <r>
    <n v="124236"/>
    <s v="Associate Software Developer"/>
    <x v="0"/>
    <s v="New Application"/>
    <d v="2016-11-05T00:00:00"/>
    <s v="Career Fair"/>
    <x v="0"/>
    <n v="0"/>
    <x v="0"/>
    <s v="NULL"/>
    <s v="NULL"/>
    <s v="NULL"/>
    <s v="NULL"/>
  </r>
  <r>
    <n v="124484"/>
    <s v="Associate Software Developer"/>
    <x v="0"/>
    <s v="New Application"/>
    <d v="2017-10-06T00:00:00"/>
    <s v="Campus Event"/>
    <x v="1"/>
    <n v="0"/>
    <x v="0"/>
    <s v="NULL"/>
    <s v="NULL"/>
    <s v="NULL"/>
    <s v="NULL"/>
  </r>
  <r>
    <n v="124730"/>
    <s v="Associate Software Developer"/>
    <x v="0"/>
    <s v="New Application"/>
    <d v="2016-01-17T00:00:00"/>
    <s v="Campus Job Board"/>
    <x v="0"/>
    <n v="0"/>
    <x v="0"/>
    <s v="NULL"/>
    <s v="NULL"/>
    <s v="NULL"/>
    <s v="NULL"/>
  </r>
  <r>
    <n v="125225"/>
    <s v="Associate Software Developer"/>
    <x v="0"/>
    <s v="New Application"/>
    <d v="2017-10-20T00:00:00"/>
    <s v="Career Fair"/>
    <x v="0"/>
    <n v="0"/>
    <x v="0"/>
    <s v="NULL"/>
    <s v="NULL"/>
    <s v="NULL"/>
    <s v="NULL"/>
  </r>
  <r>
    <n v="125721"/>
    <s v="Associate Software Developer"/>
    <x v="0"/>
    <s v="New Application"/>
    <d v="2018-08-04T00:00:00"/>
    <s v="Campus Event"/>
    <x v="0"/>
    <n v="0"/>
    <x v="0"/>
    <s v="NULL"/>
    <s v="NULL"/>
    <s v="NULL"/>
    <s v="NULL"/>
  </r>
  <r>
    <n v="106611"/>
    <s v="Finance Manager"/>
    <x v="2"/>
    <s v="New Application"/>
    <d v="2018-05-03T00:00:00"/>
    <s v="Website"/>
    <x v="0"/>
    <n v="5"/>
    <x v="1"/>
    <s v="NULL"/>
    <s v="NULL"/>
    <s v="NULL"/>
    <s v="NULL"/>
  </r>
  <r>
    <n v="126218"/>
    <s v="Associate Software Developer"/>
    <x v="0"/>
    <s v="New Application"/>
    <d v="2018-12-15T00:00:00"/>
    <s v="Campus Job Board"/>
    <x v="0"/>
    <n v="0"/>
    <x v="0"/>
    <s v="NULL"/>
    <s v="NULL"/>
    <s v="NULL"/>
    <s v="NULL"/>
  </r>
  <r>
    <n v="126716"/>
    <s v="Associate Software Developer"/>
    <x v="0"/>
    <s v="New Application"/>
    <d v="2016-02-02T00:00:00"/>
    <s v="Career Fair"/>
    <x v="0"/>
    <n v="0"/>
    <x v="0"/>
    <s v="NULL"/>
    <s v="NULL"/>
    <s v="NULL"/>
    <s v="NULL"/>
  </r>
  <r>
    <n v="127215"/>
    <s v="Associate Software Developer"/>
    <x v="0"/>
    <s v="New Application"/>
    <d v="2016-10-10T00:00:00"/>
    <s v="Career Fair"/>
    <x v="0"/>
    <n v="0"/>
    <x v="0"/>
    <s v="NULL"/>
    <s v="NULL"/>
    <s v="NULL"/>
    <s v="NULL"/>
  </r>
  <r>
    <n v="127487"/>
    <s v="Associate Software Developer"/>
    <x v="0"/>
    <s v="In-House Interview"/>
    <d v="2017-10-10T00:00:00"/>
    <s v="Campus Event"/>
    <x v="1"/>
    <n v="0"/>
    <x v="0"/>
    <s v="NULL"/>
    <s v="NULL"/>
    <s v="NULL"/>
    <s v="NULL"/>
  </r>
  <r>
    <n v="127715"/>
    <s v="Associate Software Developer"/>
    <x v="0"/>
    <s v="New Application"/>
    <d v="2018-10-31T00:00:00"/>
    <s v="Career Fair"/>
    <x v="0"/>
    <n v="0"/>
    <x v="0"/>
    <s v="NULL"/>
    <s v="NULL"/>
    <s v="NULL"/>
    <s v="NULL"/>
  </r>
  <r>
    <n v="127932"/>
    <s v="Associate Software Developer"/>
    <x v="0"/>
    <s v="New Application"/>
    <d v="2016-02-26T00:00:00"/>
    <s v="Advertisement"/>
    <x v="0"/>
    <n v="0"/>
    <x v="0"/>
    <s v="NULL"/>
    <s v="NULL"/>
    <s v="NULL"/>
    <s v="NULL"/>
  </r>
  <r>
    <n v="128216"/>
    <s v="Associate Software Developer"/>
    <x v="0"/>
    <s v="New Application"/>
    <d v="2017-11-15T00:00:00"/>
    <s v="Campus Job Board"/>
    <x v="0"/>
    <n v="0"/>
    <x v="0"/>
    <s v="NULL"/>
    <s v="NULL"/>
    <s v="NULL"/>
    <s v="NULL"/>
  </r>
  <r>
    <n v="128718"/>
    <s v="Associate Software Developer"/>
    <x v="0"/>
    <s v="New Application"/>
    <d v="2016-01-11T00:00:00"/>
    <s v="Campus Job Board"/>
    <x v="0"/>
    <n v="0"/>
    <x v="0"/>
    <s v="NULL"/>
    <s v="NULL"/>
    <s v="NULL"/>
    <s v="NULL"/>
  </r>
  <r>
    <n v="129062"/>
    <s v="Associate Software Developer"/>
    <x v="0"/>
    <s v="New Application"/>
    <d v="2016-03-29T00:00:00"/>
    <s v="Advertisement"/>
    <x v="0"/>
    <n v="0"/>
    <x v="0"/>
    <s v="NULL"/>
    <s v="NULL"/>
    <s v="NULL"/>
    <s v="NULL"/>
  </r>
  <r>
    <n v="129221"/>
    <s v="Associate Software Developer"/>
    <x v="0"/>
    <s v="New Application"/>
    <d v="2017-11-15T00:00:00"/>
    <s v="Career Fair"/>
    <x v="0"/>
    <n v="0"/>
    <x v="0"/>
    <s v="NULL"/>
    <s v="NULL"/>
    <s v="NULL"/>
    <s v="NULL"/>
  </r>
  <r>
    <n v="129291"/>
    <s v="Associate Software Developer"/>
    <x v="0"/>
    <s v="In-House Interview"/>
    <d v="2016-12-11T00:00:00"/>
    <s v="Campus Event"/>
    <x v="1"/>
    <n v="2"/>
    <x v="0"/>
    <s v="NULL"/>
    <s v="NULL"/>
    <s v="NULL"/>
    <s v="NULL"/>
  </r>
  <r>
    <n v="129725"/>
    <s v="Associate Software Developer"/>
    <x v="0"/>
    <s v="New Application"/>
    <d v="2017-10-08T00:00:00"/>
    <s v="Campus Job Board"/>
    <x v="0"/>
    <n v="0"/>
    <x v="0"/>
    <s v="NULL"/>
    <s v="NULL"/>
    <s v="NULL"/>
    <s v="NULL"/>
  </r>
  <r>
    <n v="129752"/>
    <s v="Associate Software Developer"/>
    <x v="0"/>
    <s v="New Application"/>
    <d v="2018-10-04T00:00:00"/>
    <s v="Campus Job Board"/>
    <x v="2"/>
    <n v="1"/>
    <x v="0"/>
    <s v="NULL"/>
    <s v="NULL"/>
    <s v="NULL"/>
    <s v="NULL"/>
  </r>
  <r>
    <n v="130230"/>
    <s v="Associate Software Developer"/>
    <x v="0"/>
    <s v="New Application"/>
    <d v="2018-10-10T00:00:00"/>
    <s v="Career Fair"/>
    <x v="0"/>
    <n v="0"/>
    <x v="0"/>
    <s v="NULL"/>
    <s v="NULL"/>
    <s v="NULL"/>
    <s v="NULL"/>
  </r>
  <r>
    <n v="130736"/>
    <s v="Associate Software Developer"/>
    <x v="0"/>
    <s v="New Application"/>
    <d v="2017-03-19T00:00:00"/>
    <s v="Campus Job Board"/>
    <x v="0"/>
    <n v="0"/>
    <x v="0"/>
    <s v="NULL"/>
    <s v="NULL"/>
    <s v="NULL"/>
    <s v="NULL"/>
  </r>
  <r>
    <n v="131243"/>
    <s v="Associate Software Developer"/>
    <x v="0"/>
    <s v="New Application"/>
    <d v="2016-10-01T00:00:00"/>
    <s v="Career Fair"/>
    <x v="0"/>
    <n v="0"/>
    <x v="0"/>
    <s v="NULL"/>
    <s v="NULL"/>
    <s v="NULL"/>
    <s v="NULL"/>
  </r>
  <r>
    <n v="131751"/>
    <s v="Associate Software Developer"/>
    <x v="0"/>
    <s v="New Application"/>
    <d v="2017-09-08T00:00:00"/>
    <s v="Career Fair"/>
    <x v="0"/>
    <n v="0"/>
    <x v="0"/>
    <s v="NULL"/>
    <s v="NULL"/>
    <s v="NULL"/>
    <s v="NULL"/>
  </r>
  <r>
    <n v="108006"/>
    <s v="Finance Manager"/>
    <x v="2"/>
    <s v="New Application"/>
    <d v="2016-01-08T00:00:00"/>
    <s v="Agency"/>
    <x v="2"/>
    <n v="7"/>
    <x v="1"/>
    <s v="NULL"/>
    <s v="NULL"/>
    <s v="NULL"/>
    <s v="NULL"/>
  </r>
  <r>
    <n v="131876"/>
    <s v="Associate Software Developer"/>
    <x v="0"/>
    <s v="New Application"/>
    <d v="2017-09-29T00:00:00"/>
    <s v="Career Fair"/>
    <x v="2"/>
    <n v="1"/>
    <x v="0"/>
    <s v="NULL"/>
    <s v="NULL"/>
    <s v="NULL"/>
    <s v="NULL"/>
  </r>
  <r>
    <n v="132260"/>
    <s v="Associate Software Developer"/>
    <x v="0"/>
    <s v="New Application"/>
    <d v="2018-09-04T00:00:00"/>
    <s v="Career Fair"/>
    <x v="0"/>
    <n v="0"/>
    <x v="0"/>
    <s v="NULL"/>
    <s v="NULL"/>
    <s v="NULL"/>
    <s v="NULL"/>
  </r>
  <r>
    <n v="108209"/>
    <s v="Account Executive"/>
    <x v="5"/>
    <s v="New Application"/>
    <d v="2017-10-06T00:00:00"/>
    <s v="Website"/>
    <x v="0"/>
    <n v="7"/>
    <x v="1"/>
    <s v="NULL"/>
    <s v="NULL"/>
    <s v="NULL"/>
    <s v="NULL"/>
  </r>
  <r>
    <n v="132770"/>
    <s v="Associate Software Developer"/>
    <x v="0"/>
    <s v="New Application"/>
    <d v="2018-09-03T00:00:00"/>
    <s v="Career Fair"/>
    <x v="0"/>
    <n v="0"/>
    <x v="0"/>
    <s v="NULL"/>
    <s v="NULL"/>
    <s v="NULL"/>
    <s v="NULL"/>
  </r>
  <r>
    <n v="133281"/>
    <s v="Associate Software Developer"/>
    <x v="0"/>
    <s v="New Application"/>
    <d v="2018-11-01T00:00:00"/>
    <s v="Website"/>
    <x v="0"/>
    <n v="0"/>
    <x v="0"/>
    <s v="NULL"/>
    <s v="NULL"/>
    <s v="NULL"/>
    <s v="NULL"/>
  </r>
  <r>
    <n v="133793"/>
    <s v="Associate Software Developer"/>
    <x v="0"/>
    <s v="New Application"/>
    <d v="2017-10-29T00:00:00"/>
    <s v="Campus Job Board"/>
    <x v="0"/>
    <n v="0"/>
    <x v="0"/>
    <s v="NULL"/>
    <s v="NULL"/>
    <s v="NULL"/>
    <s v="NULL"/>
  </r>
  <r>
    <n v="108521"/>
    <s v="Sr. Product Manager"/>
    <x v="4"/>
    <s v="In-House Interview"/>
    <d v="2017-03-13T00:00:00"/>
    <s v="Internal Referral"/>
    <x v="0"/>
    <n v="6"/>
    <x v="1"/>
    <s v="NULL"/>
    <s v="NULL"/>
    <s v="NULL"/>
    <s v="NULL"/>
  </r>
  <r>
    <n v="134081"/>
    <s v="Associate Software Developer"/>
    <x v="0"/>
    <s v="New Application"/>
    <d v="2018-10-13T00:00:00"/>
    <s v="Campus Job Board"/>
    <x v="2"/>
    <n v="0"/>
    <x v="0"/>
    <s v="NULL"/>
    <s v="NULL"/>
    <s v="NULL"/>
    <s v="NULL"/>
  </r>
  <r>
    <n v="134306"/>
    <s v="Associate Software Developer"/>
    <x v="0"/>
    <s v="New Application"/>
    <d v="2018-10-24T00:00:00"/>
    <s v="Campus Job Board"/>
    <x v="0"/>
    <n v="0"/>
    <x v="0"/>
    <s v="NULL"/>
    <s v="NULL"/>
    <s v="NULL"/>
    <s v="NULL"/>
  </r>
  <r>
    <n v="134331"/>
    <s v="Associate Software Developer"/>
    <x v="0"/>
    <s v="New Application"/>
    <d v="2017-02-01T00:00:00"/>
    <s v="Website"/>
    <x v="1"/>
    <n v="0"/>
    <x v="0"/>
    <s v="NULL"/>
    <s v="NULL"/>
    <s v="NULL"/>
    <s v="NULL"/>
  </r>
  <r>
    <n v="134582"/>
    <s v="Associate Software Developer"/>
    <x v="0"/>
    <s v="New Application"/>
    <d v="2017-11-01T00:00:00"/>
    <s v="Campus Job Board"/>
    <x v="2"/>
    <n v="0"/>
    <x v="0"/>
    <s v="NULL"/>
    <s v="NULL"/>
    <s v="NULL"/>
    <s v="NULL"/>
  </r>
  <r>
    <n v="134820"/>
    <s v="Associate Software Developer"/>
    <x v="0"/>
    <s v="New Application"/>
    <d v="2016-10-07T00:00:00"/>
    <s v="Career Fair"/>
    <x v="0"/>
    <n v="0"/>
    <x v="0"/>
    <s v="NULL"/>
    <s v="NULL"/>
    <s v="NULL"/>
    <s v="NULL"/>
  </r>
  <r>
    <n v="135335"/>
    <s v="Associate Software Developer"/>
    <x v="0"/>
    <s v="New Application"/>
    <d v="2018-09-23T00:00:00"/>
    <s v="Career Fair"/>
    <x v="0"/>
    <n v="0"/>
    <x v="0"/>
    <s v="NULL"/>
    <s v="NULL"/>
    <s v="NULL"/>
    <s v="NULL"/>
  </r>
  <r>
    <n v="135851"/>
    <s v="Associate Software Developer"/>
    <x v="0"/>
    <s v="New Application"/>
    <d v="2017-02-26T00:00:00"/>
    <s v="Advertisement"/>
    <x v="0"/>
    <n v="0"/>
    <x v="0"/>
    <s v="NULL"/>
    <s v="NULL"/>
    <s v="NULL"/>
    <s v="NULL"/>
  </r>
  <r>
    <n v="109284"/>
    <s v="Sr. Customer Service Operations Associate"/>
    <x v="1"/>
    <s v="New Application"/>
    <d v="2018-07-24T00:00:00"/>
    <s v="Outsourced"/>
    <x v="0"/>
    <n v="8"/>
    <x v="1"/>
    <s v="NULL"/>
    <s v="NULL"/>
    <s v="NULL"/>
    <s v="NULL"/>
  </r>
  <r>
    <n v="135852"/>
    <s v="Associate Software Developer"/>
    <x v="0"/>
    <s v="In-House Interview"/>
    <d v="2016-11-07T00:00:00"/>
    <s v="Advertisement"/>
    <x v="0"/>
    <n v="0"/>
    <x v="0"/>
    <s v="NULL"/>
    <s v="NULL"/>
    <s v="NULL"/>
    <s v="NULL"/>
  </r>
  <r>
    <n v="136368"/>
    <s v="Associate Software Developer"/>
    <x v="0"/>
    <s v="New Application"/>
    <d v="2018-10-28T00:00:00"/>
    <s v="Career Fair"/>
    <x v="0"/>
    <n v="0"/>
    <x v="0"/>
    <s v="NULL"/>
    <s v="NULL"/>
    <s v="NULL"/>
    <s v="NULL"/>
  </r>
  <r>
    <n v="136626"/>
    <s v="Associate Software Developer"/>
    <x v="0"/>
    <s v="New Application"/>
    <d v="2016-02-10T00:00:00"/>
    <s v="Campus Job Board"/>
    <x v="0"/>
    <n v="0"/>
    <x v="0"/>
    <s v="NULL"/>
    <s v="NULL"/>
    <s v="NULL"/>
    <s v="NULL"/>
  </r>
  <r>
    <n v="109626"/>
    <s v="Sr. Software Engineer"/>
    <x v="0"/>
    <s v="New Application"/>
    <d v="2018-02-07T00:00:00"/>
    <s v="Agency"/>
    <x v="0"/>
    <n v="15"/>
    <x v="1"/>
    <s v="NULL"/>
    <s v="NULL"/>
    <s v="NULL"/>
    <s v="NULL"/>
  </r>
  <r>
    <n v="109742"/>
    <s v="Sr. Customer Service Operations Associate"/>
    <x v="1"/>
    <s v="New Application"/>
    <d v="2017-09-16T00:00:00"/>
    <s v="Outsourced"/>
    <x v="0"/>
    <n v="15"/>
    <x v="1"/>
    <s v="NULL"/>
    <s v="NULL"/>
    <s v="NULL"/>
    <s v="NULL"/>
  </r>
  <r>
    <n v="136887"/>
    <s v="Associate Software Developer"/>
    <x v="0"/>
    <s v="New Application"/>
    <d v="2017-11-06T00:00:00"/>
    <s v="Career Fair"/>
    <x v="0"/>
    <n v="0"/>
    <x v="0"/>
    <s v="NULL"/>
    <s v="NULL"/>
    <s v="NULL"/>
    <s v="NULL"/>
  </r>
  <r>
    <n v="137405"/>
    <s v="Associate Software Developer"/>
    <x v="0"/>
    <s v="New Application"/>
    <d v="2017-11-27T00:00:00"/>
    <s v="Career Fair"/>
    <x v="0"/>
    <n v="0"/>
    <x v="0"/>
    <s v="NULL"/>
    <s v="NULL"/>
    <s v="NULL"/>
    <s v="NULL"/>
  </r>
  <r>
    <n v="137409"/>
    <s v="Associate Software Developer"/>
    <x v="0"/>
    <s v="New Application"/>
    <d v="2018-09-10T00:00:00"/>
    <s v="Career Fair"/>
    <x v="0"/>
    <n v="0"/>
    <x v="0"/>
    <s v="NULL"/>
    <s v="NULL"/>
    <s v="NULL"/>
    <s v="NULL"/>
  </r>
  <r>
    <n v="137925"/>
    <s v="Associate Software Developer"/>
    <x v="0"/>
    <s v="New Application"/>
    <d v="2018-08-30T00:00:00"/>
    <s v="Career Fair"/>
    <x v="0"/>
    <n v="0"/>
    <x v="0"/>
    <s v="NULL"/>
    <s v="NULL"/>
    <s v="NULL"/>
    <s v="NULL"/>
  </r>
  <r>
    <n v="138446"/>
    <s v="Associate Software Developer"/>
    <x v="0"/>
    <s v="New Application"/>
    <d v="2018-08-04T00:00:00"/>
    <s v="Career Fair"/>
    <x v="0"/>
    <n v="0"/>
    <x v="0"/>
    <s v="NULL"/>
    <s v="NULL"/>
    <s v="NULL"/>
    <s v="NULL"/>
  </r>
  <r>
    <n v="138968"/>
    <s v="Associate Software Developer"/>
    <x v="0"/>
    <s v="New Application"/>
    <d v="2016-10-09T00:00:00"/>
    <s v="Campus Job Board"/>
    <x v="0"/>
    <n v="0"/>
    <x v="0"/>
    <s v="NULL"/>
    <s v="NULL"/>
    <s v="NULL"/>
    <s v="NULL"/>
  </r>
  <r>
    <n v="139491"/>
    <s v="Associate Software Developer"/>
    <x v="0"/>
    <s v="New Application"/>
    <d v="2016-09-14T00:00:00"/>
    <s v="Campus Job Board"/>
    <x v="0"/>
    <n v="0"/>
    <x v="0"/>
    <s v="NULL"/>
    <s v="NULL"/>
    <s v="NULL"/>
    <s v="NULL"/>
  </r>
  <r>
    <n v="140015"/>
    <s v="Associate Software Developer"/>
    <x v="0"/>
    <s v="New Application"/>
    <d v="2016-01-04T00:00:00"/>
    <s v="Advertisement"/>
    <x v="0"/>
    <n v="0"/>
    <x v="0"/>
    <s v="NULL"/>
    <s v="NULL"/>
    <s v="NULL"/>
    <s v="NULL"/>
  </r>
  <r>
    <n v="110582"/>
    <s v="Finance Manager"/>
    <x v="2"/>
    <s v="New Application"/>
    <d v="2016-04-25T00:00:00"/>
    <s v="Agency"/>
    <x v="0"/>
    <n v="4"/>
    <x v="1"/>
    <s v="NULL"/>
    <s v="NULL"/>
    <s v="NULL"/>
    <s v="NULL"/>
  </r>
  <r>
    <n v="140084"/>
    <s v="Associate Software Developer"/>
    <x v="0"/>
    <s v="New Application"/>
    <d v="2017-02-12T00:00:00"/>
    <s v="Campus Job Board"/>
    <x v="0"/>
    <n v="0"/>
    <x v="0"/>
    <s v="NULL"/>
    <s v="NULL"/>
    <s v="NULL"/>
    <s v="NULL"/>
  </r>
  <r>
    <n v="140540"/>
    <s v="Associate Software Developer"/>
    <x v="0"/>
    <s v="New Application"/>
    <d v="2017-09-25T00:00:00"/>
    <s v="Advertisement"/>
    <x v="0"/>
    <n v="0"/>
    <x v="0"/>
    <s v="NULL"/>
    <s v="NULL"/>
    <s v="NULL"/>
    <s v="NULL"/>
  </r>
  <r>
    <n v="110831"/>
    <s v="Finance Manager"/>
    <x v="2"/>
    <s v="New Application"/>
    <d v="2018-11-12T00:00:00"/>
    <s v="Website"/>
    <x v="0"/>
    <n v="4"/>
    <x v="1"/>
    <s v="NULL"/>
    <s v="NULL"/>
    <s v="NULL"/>
    <s v="NULL"/>
  </r>
  <r>
    <n v="110957"/>
    <s v="Finance Manager"/>
    <x v="2"/>
    <s v="New Application"/>
    <d v="2017-05-29T00:00:00"/>
    <s v="Website"/>
    <x v="0"/>
    <n v="6"/>
    <x v="1"/>
    <s v="NULL"/>
    <s v="NULL"/>
    <s v="NULL"/>
    <s v="NULL"/>
  </r>
  <r>
    <n v="140906"/>
    <s v="Associate Software Developer"/>
    <x v="0"/>
    <s v="In-House Interview"/>
    <d v="2016-12-08T00:00:00"/>
    <s v="Campus Event"/>
    <x v="1"/>
    <n v="1"/>
    <x v="0"/>
    <s v="NULL"/>
    <s v="NULL"/>
    <s v="NULL"/>
    <s v="NULL"/>
  </r>
  <r>
    <n v="141066"/>
    <s v="Associate Software Developer"/>
    <x v="0"/>
    <s v="New Application"/>
    <d v="2016-03-20T00:00:00"/>
    <s v="Advertisement"/>
    <x v="0"/>
    <n v="0"/>
    <x v="0"/>
    <s v="NULL"/>
    <s v="NULL"/>
    <s v="NULL"/>
    <s v="NULL"/>
  </r>
  <r>
    <n v="141593"/>
    <s v="Associate Software Developer"/>
    <x v="0"/>
    <s v="New Application"/>
    <d v="2017-10-20T00:00:00"/>
    <s v="Career Fair"/>
    <x v="0"/>
    <n v="0"/>
    <x v="0"/>
    <s v="NULL"/>
    <s v="NULL"/>
    <s v="NULL"/>
    <s v="NULL"/>
  </r>
  <r>
    <n v="141737"/>
    <s v="Associate Software Developer"/>
    <x v="0"/>
    <s v="New Application"/>
    <d v="2017-01-07T00:00:00"/>
    <s v="Advertisement"/>
    <x v="0"/>
    <n v="0"/>
    <x v="0"/>
    <s v="NULL"/>
    <s v="NULL"/>
    <s v="NULL"/>
    <s v="NULL"/>
  </r>
  <r>
    <n v="142121"/>
    <s v="Associate Software Developer"/>
    <x v="0"/>
    <s v="New Application"/>
    <d v="2017-11-22T00:00:00"/>
    <s v="Campus Job Board"/>
    <x v="0"/>
    <n v="0"/>
    <x v="0"/>
    <s v="NULL"/>
    <s v="NULL"/>
    <s v="NULL"/>
    <s v="NULL"/>
  </r>
  <r>
    <n v="142577"/>
    <s v="Associate Software Developer"/>
    <x v="0"/>
    <s v="New Application"/>
    <d v="2018-09-05T00:00:00"/>
    <s v="Career Fair"/>
    <x v="0"/>
    <n v="0"/>
    <x v="0"/>
    <s v="NULL"/>
    <s v="NULL"/>
    <s v="NULL"/>
    <s v="NULL"/>
  </r>
  <r>
    <n v="142650"/>
    <s v="Associate Software Developer"/>
    <x v="0"/>
    <s v="New Application"/>
    <d v="2016-09-19T00:00:00"/>
    <s v="Career Fair"/>
    <x v="0"/>
    <n v="0"/>
    <x v="0"/>
    <s v="NULL"/>
    <s v="NULL"/>
    <s v="NULL"/>
    <s v="NULL"/>
  </r>
  <r>
    <n v="142859"/>
    <s v="Associate Software Developer"/>
    <x v="0"/>
    <s v="New Application"/>
    <d v="2018-01-10T00:00:00"/>
    <s v="Campus Job Board"/>
    <x v="2"/>
    <n v="0"/>
    <x v="0"/>
    <s v="NULL"/>
    <s v="NULL"/>
    <s v="NULL"/>
    <s v="NULL"/>
  </r>
  <r>
    <n v="111867"/>
    <s v="Business Operations Manager"/>
    <x v="1"/>
    <s v="New Application"/>
    <d v="2017-10-24T00:00:00"/>
    <s v="Agency"/>
    <x v="2"/>
    <n v="6"/>
    <x v="1"/>
    <s v="NULL"/>
    <s v="NULL"/>
    <s v="NULL"/>
    <s v="NULL"/>
  </r>
  <r>
    <n v="143142"/>
    <s v="Associate Software Developer"/>
    <x v="0"/>
    <s v="In-House Interview"/>
    <d v="2018-09-21T00:00:00"/>
    <s v="Career Fair"/>
    <x v="0"/>
    <n v="0"/>
    <x v="0"/>
    <s v="NULL"/>
    <s v="NULL"/>
    <s v="NULL"/>
    <s v="NULL"/>
  </r>
  <r>
    <n v="143180"/>
    <s v="Associate Software Developer"/>
    <x v="0"/>
    <s v="New Application"/>
    <d v="2016-09-09T00:00:00"/>
    <s v="Career Fair"/>
    <x v="0"/>
    <n v="0"/>
    <x v="0"/>
    <s v="NULL"/>
    <s v="NULL"/>
    <s v="NULL"/>
    <s v="NULL"/>
  </r>
  <r>
    <n v="143712"/>
    <s v="Associate Software Developer"/>
    <x v="0"/>
    <s v="New Application"/>
    <d v="2016-09-02T00:00:00"/>
    <s v="Career Fair"/>
    <x v="0"/>
    <n v="0"/>
    <x v="0"/>
    <s v="NULL"/>
    <s v="NULL"/>
    <s v="NULL"/>
    <s v="NULL"/>
  </r>
  <r>
    <n v="144243"/>
    <s v="Associate Software Developer"/>
    <x v="0"/>
    <s v="New Application"/>
    <d v="2016-03-26T00:00:00"/>
    <s v="Website"/>
    <x v="0"/>
    <n v="0"/>
    <x v="0"/>
    <s v="NULL"/>
    <s v="NULL"/>
    <s v="NULL"/>
    <s v="NULL"/>
  </r>
  <r>
    <n v="144572"/>
    <s v="Associate Software Developer"/>
    <x v="0"/>
    <s v="New Application"/>
    <d v="2017-01-17T00:00:00"/>
    <s v="Campus Job Board"/>
    <x v="0"/>
    <n v="0"/>
    <x v="0"/>
    <s v="NULL"/>
    <s v="NULL"/>
    <s v="NULL"/>
    <s v="NULL"/>
  </r>
  <r>
    <n v="112547"/>
    <s v="Sr. Business Analyst"/>
    <x v="3"/>
    <s v="New Application"/>
    <d v="2016-05-23T00:00:00"/>
    <s v="Advertisement"/>
    <x v="2"/>
    <n v="14"/>
    <x v="1"/>
    <s v="NULL"/>
    <s v="NULL"/>
    <s v="NULL"/>
    <s v="NULL"/>
  </r>
  <r>
    <n v="144776"/>
    <s v="Associate Software Developer"/>
    <x v="0"/>
    <s v="New Application"/>
    <d v="2017-02-19T00:00:00"/>
    <s v="Campus Job Board"/>
    <x v="0"/>
    <n v="0"/>
    <x v="0"/>
    <s v="NULL"/>
    <s v="NULL"/>
    <s v="NULL"/>
    <s v="NULL"/>
  </r>
  <r>
    <n v="145151"/>
    <s v="Associate Software Developer"/>
    <x v="0"/>
    <s v="New Application"/>
    <d v="2017-09-04T00:00:00"/>
    <s v="Advertisement"/>
    <x v="1"/>
    <n v="0"/>
    <x v="0"/>
    <s v="NULL"/>
    <s v="NULL"/>
    <s v="NULL"/>
    <s v="NULL"/>
  </r>
  <r>
    <n v="145310"/>
    <s v="Associate Software Developer"/>
    <x v="0"/>
    <s v="New Application"/>
    <d v="2016-12-28T00:00:00"/>
    <s v="Career Fair"/>
    <x v="0"/>
    <n v="0"/>
    <x v="0"/>
    <s v="NULL"/>
    <s v="NULL"/>
    <s v="NULL"/>
    <s v="NULL"/>
  </r>
  <r>
    <n v="145734"/>
    <s v="Associate Software Developer"/>
    <x v="0"/>
    <s v="New Application"/>
    <d v="2018-01-23T00:00:00"/>
    <s v="Website"/>
    <x v="2"/>
    <n v="0"/>
    <x v="0"/>
    <s v="NULL"/>
    <s v="NULL"/>
    <s v="NULL"/>
    <s v="NULL"/>
  </r>
  <r>
    <n v="145845"/>
    <s v="Associate Software Developer"/>
    <x v="0"/>
    <s v="New Application"/>
    <d v="2016-10-31T00:00:00"/>
    <s v="Career Fair"/>
    <x v="0"/>
    <n v="0"/>
    <x v="0"/>
    <s v="NULL"/>
    <s v="NULL"/>
    <s v="NULL"/>
    <s v="NULL"/>
  </r>
  <r>
    <n v="146027"/>
    <s v="Associate Software Developer"/>
    <x v="0"/>
    <s v="New Application"/>
    <d v="2018-10-28T00:00:00"/>
    <s v="Campus Job Board"/>
    <x v="2"/>
    <n v="1"/>
    <x v="0"/>
    <s v="NULL"/>
    <s v="NULL"/>
    <s v="NULL"/>
    <s v="NULL"/>
  </r>
  <r>
    <n v="113252"/>
    <s v="Business Operations Manager"/>
    <x v="1"/>
    <s v="New Application"/>
    <d v="2018-04-21T00:00:00"/>
    <s v="Website"/>
    <x v="0"/>
    <n v="6"/>
    <x v="1"/>
    <s v="NULL"/>
    <s v="NULL"/>
    <s v="NULL"/>
    <s v="NULL"/>
  </r>
  <r>
    <n v="146381"/>
    <s v="Associate Software Developer"/>
    <x v="0"/>
    <s v="New Application"/>
    <d v="2016-03-03T00:00:00"/>
    <s v="Website"/>
    <x v="0"/>
    <n v="0"/>
    <x v="0"/>
    <s v="NULL"/>
    <s v="NULL"/>
    <s v="NULL"/>
    <s v="NULL"/>
  </r>
  <r>
    <n v="146918"/>
    <s v="Associate Software Developer"/>
    <x v="0"/>
    <s v="New Application"/>
    <d v="2018-10-27T00:00:00"/>
    <s v="Campus Job Board"/>
    <x v="0"/>
    <n v="0"/>
    <x v="0"/>
    <s v="NULL"/>
    <s v="NULL"/>
    <s v="NULL"/>
    <s v="NULL"/>
  </r>
  <r>
    <n v="147209"/>
    <s v="Associate Software Developer"/>
    <x v="0"/>
    <s v="New Application"/>
    <d v="2018-01-06T00:00:00"/>
    <s v="Campus Job Board"/>
    <x v="2"/>
    <n v="1"/>
    <x v="0"/>
    <s v="NULL"/>
    <s v="NULL"/>
    <s v="NULL"/>
    <s v="NULL"/>
  </r>
  <r>
    <n v="113687"/>
    <s v="Sr. Business Analyst"/>
    <x v="3"/>
    <s v="In-House Interview"/>
    <d v="2017-06-11T00:00:00"/>
    <s v="Website"/>
    <x v="0"/>
    <n v="10"/>
    <x v="1"/>
    <s v="NULL"/>
    <s v="NULL"/>
    <s v="NULL"/>
    <s v="NULL"/>
  </r>
  <r>
    <n v="147456"/>
    <s v="Associate Software Developer"/>
    <x v="0"/>
    <s v="New Application"/>
    <d v="2016-09-23T00:00:00"/>
    <s v="Career Fair"/>
    <x v="0"/>
    <n v="0"/>
    <x v="0"/>
    <s v="NULL"/>
    <s v="NULL"/>
    <s v="NULL"/>
    <s v="NULL"/>
  </r>
  <r>
    <n v="147507"/>
    <s v="Associate Software Developer"/>
    <x v="0"/>
    <s v="In-House Interview"/>
    <d v="2016-10-31T00:00:00"/>
    <s v="Career Fair"/>
    <x v="0"/>
    <n v="0"/>
    <x v="0"/>
    <s v="NULL"/>
    <s v="NULL"/>
    <s v="NULL"/>
    <s v="NULL"/>
  </r>
  <r>
    <n v="147995"/>
    <s v="Associate Software Developer"/>
    <x v="0"/>
    <s v="New Application"/>
    <d v="2018-11-13T00:00:00"/>
    <s v="Career Fair"/>
    <x v="0"/>
    <n v="0"/>
    <x v="0"/>
    <s v="NULL"/>
    <s v="NULL"/>
    <s v="NULL"/>
    <s v="NULL"/>
  </r>
  <r>
    <n v="148535"/>
    <s v="Associate Software Developer"/>
    <x v="0"/>
    <s v="New Application"/>
    <d v="2016-09-10T00:00:00"/>
    <s v="Career Fair"/>
    <x v="0"/>
    <n v="0"/>
    <x v="0"/>
    <s v="NULL"/>
    <s v="NULL"/>
    <s v="NULL"/>
    <s v="NULL"/>
  </r>
  <r>
    <n v="149076"/>
    <s v="Associate Software Developer"/>
    <x v="0"/>
    <s v="New Application"/>
    <d v="2017-09-06T00:00:00"/>
    <s v="Career Fair"/>
    <x v="0"/>
    <n v="0"/>
    <x v="0"/>
    <s v="NULL"/>
    <s v="NULL"/>
    <s v="NULL"/>
    <s v="NULL"/>
  </r>
  <r>
    <n v="114432"/>
    <s v="Finance Manager"/>
    <x v="2"/>
    <s v="New Application"/>
    <d v="2018-04-13T00:00:00"/>
    <s v="Website"/>
    <x v="0"/>
    <n v="4"/>
    <x v="1"/>
    <s v="NULL"/>
    <s v="NULL"/>
    <s v="NULL"/>
    <s v="NULL"/>
  </r>
  <r>
    <n v="149618"/>
    <s v="Associate Software Developer"/>
    <x v="0"/>
    <s v="New Application"/>
    <d v="2018-09-20T00:00:00"/>
    <s v="Career Fair"/>
    <x v="0"/>
    <n v="0"/>
    <x v="0"/>
    <s v="NULL"/>
    <s v="NULL"/>
    <s v="NULL"/>
    <s v="NULL"/>
  </r>
  <r>
    <n v="150161"/>
    <s v="Associate Software Developer"/>
    <x v="0"/>
    <s v="New Application"/>
    <d v="2018-09-27T00:00:00"/>
    <s v="Career Fair"/>
    <x v="0"/>
    <n v="0"/>
    <x v="0"/>
    <s v="NULL"/>
    <s v="NULL"/>
    <s v="NULL"/>
    <s v="NULL"/>
  </r>
  <r>
    <n v="150705"/>
    <s v="Associate Software Developer"/>
    <x v="0"/>
    <s v="New Application"/>
    <d v="2017-12-02T00:00:00"/>
    <s v="Advertisement"/>
    <x v="0"/>
    <n v="0"/>
    <x v="0"/>
    <s v="NULL"/>
    <s v="NULL"/>
    <s v="NULL"/>
    <s v="NULL"/>
  </r>
  <r>
    <n v="150851"/>
    <s v="Associate Software Developer"/>
    <x v="0"/>
    <s v="In-House Interview"/>
    <d v="2017-09-20T00:00:00"/>
    <s v="Career Fair"/>
    <x v="1"/>
    <n v="1"/>
    <x v="0"/>
    <s v="NULL"/>
    <s v="NULL"/>
    <s v="NULL"/>
    <s v="NULL"/>
  </r>
  <r>
    <n v="151250"/>
    <s v="Associate Software Developer"/>
    <x v="0"/>
    <s v="New Application"/>
    <d v="2017-10-12T00:00:00"/>
    <s v="Career Fair"/>
    <x v="0"/>
    <n v="0"/>
    <x v="0"/>
    <s v="NULL"/>
    <s v="NULL"/>
    <s v="NULL"/>
    <s v="NULL"/>
  </r>
  <r>
    <n v="151472"/>
    <s v="Associate Software Developer"/>
    <x v="0"/>
    <s v="New Application"/>
    <d v="2018-10-10T00:00:00"/>
    <s v="Campus Event"/>
    <x v="0"/>
    <n v="0"/>
    <x v="0"/>
    <s v="NULL"/>
    <s v="NULL"/>
    <s v="NULL"/>
    <s v="NULL"/>
  </r>
  <r>
    <n v="151796"/>
    <s v="Associate Software Developer"/>
    <x v="0"/>
    <s v="New Application"/>
    <d v="2018-09-29T00:00:00"/>
    <s v="Career Fair"/>
    <x v="0"/>
    <n v="0"/>
    <x v="0"/>
    <s v="NULL"/>
    <s v="NULL"/>
    <s v="NULL"/>
    <s v="NULL"/>
  </r>
  <r>
    <n v="152343"/>
    <s v="Associate Software Developer"/>
    <x v="0"/>
    <s v="New Application"/>
    <d v="2018-09-13T00:00:00"/>
    <s v="Career Fair"/>
    <x v="0"/>
    <n v="0"/>
    <x v="0"/>
    <s v="NULL"/>
    <s v="NULL"/>
    <s v="NULL"/>
    <s v="NULL"/>
  </r>
  <r>
    <n v="152891"/>
    <s v="Associate Software Developer"/>
    <x v="0"/>
    <s v="New Application"/>
    <d v="2018-08-18T00:00:00"/>
    <s v="Career Fair"/>
    <x v="0"/>
    <n v="0"/>
    <x v="0"/>
    <s v="NULL"/>
    <s v="NULL"/>
    <s v="NULL"/>
    <s v="NULL"/>
  </r>
  <r>
    <n v="115517"/>
    <s v="Finance Manager"/>
    <x v="2"/>
    <s v="New Application"/>
    <d v="2016-04-28T00:00:00"/>
    <s v="Website"/>
    <x v="1"/>
    <n v="5"/>
    <x v="1"/>
    <s v="NULL"/>
    <s v="NULL"/>
    <s v="NULL"/>
    <s v="NULL"/>
  </r>
  <r>
    <n v="153359"/>
    <s v="Associate Software Developer"/>
    <x v="0"/>
    <s v="New Application"/>
    <d v="2016-11-21T00:00:00"/>
    <s v="Campus Job Board"/>
    <x v="0"/>
    <n v="0"/>
    <x v="0"/>
    <s v="NULL"/>
    <s v="NULL"/>
    <s v="NULL"/>
    <s v="NULL"/>
  </r>
  <r>
    <n v="115836"/>
    <s v="Business Operations Manager"/>
    <x v="1"/>
    <s v="New Application"/>
    <d v="2016-03-23T00:00:00"/>
    <s v="Advertisement"/>
    <x v="2"/>
    <n v="7"/>
    <x v="1"/>
    <s v="NULL"/>
    <s v="NULL"/>
    <s v="NULL"/>
    <s v="NULL"/>
  </r>
  <r>
    <n v="153440"/>
    <s v="Associate Software Developer"/>
    <x v="0"/>
    <s v="New Application"/>
    <d v="2017-10-03T00:00:00"/>
    <s v="Career Fair"/>
    <x v="0"/>
    <n v="0"/>
    <x v="0"/>
    <s v="NULL"/>
    <s v="NULL"/>
    <s v="NULL"/>
    <s v="NULL"/>
  </r>
  <r>
    <n v="115997"/>
    <s v="Account Executive"/>
    <x v="5"/>
    <s v="New Application"/>
    <d v="2017-11-24T00:00:00"/>
    <s v="Advertisement"/>
    <x v="0"/>
    <n v="5"/>
    <x v="1"/>
    <s v="NULL"/>
    <s v="NULL"/>
    <s v="NULL"/>
    <s v="NULL"/>
  </r>
  <r>
    <n v="153990"/>
    <s v="Associate Software Developer"/>
    <x v="0"/>
    <s v="New Application"/>
    <d v="2017-03-21T00:00:00"/>
    <s v="Advertisement"/>
    <x v="0"/>
    <n v="0"/>
    <x v="0"/>
    <s v="NULL"/>
    <s v="NULL"/>
    <s v="NULL"/>
    <s v="NULL"/>
  </r>
  <r>
    <n v="153996"/>
    <s v="Associate Software Developer"/>
    <x v="0"/>
    <s v="New Application"/>
    <d v="2017-01-31T00:00:00"/>
    <s v="Campus Job Board"/>
    <x v="0"/>
    <n v="0"/>
    <x v="0"/>
    <s v="NULL"/>
    <s v="NULL"/>
    <s v="NULL"/>
    <s v="NULL"/>
  </r>
  <r>
    <n v="154541"/>
    <s v="Associate Software Developer"/>
    <x v="0"/>
    <s v="New Application"/>
    <d v="2018-09-26T00:00:00"/>
    <s v="Career Fair"/>
    <x v="0"/>
    <n v="0"/>
    <x v="0"/>
    <s v="NULL"/>
    <s v="NULL"/>
    <s v="NULL"/>
    <s v="NULL"/>
  </r>
  <r>
    <n v="154959"/>
    <s v="Associate Software Developer"/>
    <x v="0"/>
    <s v="In-House Interview"/>
    <d v="2017-09-25T00:00:00"/>
    <s v="Campus Job Board"/>
    <x v="1"/>
    <n v="2"/>
    <x v="0"/>
    <s v="NULL"/>
    <s v="NULL"/>
    <s v="NULL"/>
    <s v="NULL"/>
  </r>
  <r>
    <n v="155093"/>
    <s v="Associate Software Developer"/>
    <x v="0"/>
    <s v="New Application"/>
    <d v="2016-03-08T00:00:00"/>
    <s v="Advertisement"/>
    <x v="0"/>
    <n v="0"/>
    <x v="0"/>
    <s v="NULL"/>
    <s v="NULL"/>
    <s v="NULL"/>
    <s v="NULL"/>
  </r>
  <r>
    <n v="155282"/>
    <s v="Associate Software Developer"/>
    <x v="0"/>
    <s v="In-House Interview"/>
    <d v="2018-10-14T00:00:00"/>
    <s v="Campus Job Board"/>
    <x v="1"/>
    <n v="2"/>
    <x v="0"/>
    <s v="NULL"/>
    <s v="NULL"/>
    <s v="NULL"/>
    <s v="NULL"/>
  </r>
  <r>
    <n v="155646"/>
    <s v="Associate Software Developer"/>
    <x v="0"/>
    <s v="New Application"/>
    <d v="2016-12-01T00:00:00"/>
    <s v="Campus Job Board"/>
    <x v="0"/>
    <n v="0"/>
    <x v="0"/>
    <s v="NULL"/>
    <s v="NULL"/>
    <s v="NULL"/>
    <s v="NULL"/>
  </r>
  <r>
    <n v="156200"/>
    <s v="Associate Software Developer"/>
    <x v="0"/>
    <s v="New Application"/>
    <d v="2016-01-10T00:00:00"/>
    <s v="Advertisement"/>
    <x v="0"/>
    <n v="0"/>
    <x v="0"/>
    <s v="NULL"/>
    <s v="NULL"/>
    <s v="NULL"/>
    <s v="NULL"/>
  </r>
  <r>
    <n v="156755"/>
    <s v="Associate Software Developer"/>
    <x v="0"/>
    <s v="New Application"/>
    <d v="2017-09-05T00:00:00"/>
    <s v="Career Fair"/>
    <x v="0"/>
    <n v="0"/>
    <x v="0"/>
    <s v="NULL"/>
    <s v="NULL"/>
    <s v="NULL"/>
    <s v="NULL"/>
  </r>
  <r>
    <n v="157311"/>
    <s v="Associate Software Developer"/>
    <x v="0"/>
    <s v="New Application"/>
    <d v="2018-08-21T00:00:00"/>
    <s v="Career Fair"/>
    <x v="0"/>
    <n v="0"/>
    <x v="0"/>
    <s v="NULL"/>
    <s v="NULL"/>
    <s v="NULL"/>
    <s v="NULL"/>
  </r>
  <r>
    <n v="157868"/>
    <s v="Associate Software Developer"/>
    <x v="0"/>
    <s v="New Application"/>
    <d v="2017-01-19T00:00:00"/>
    <s v="Campus Job Board"/>
    <x v="0"/>
    <n v="0"/>
    <x v="0"/>
    <s v="NULL"/>
    <s v="NULL"/>
    <s v="NULL"/>
    <s v="NULL"/>
  </r>
  <r>
    <n v="117491"/>
    <s v="Business Operations Manager"/>
    <x v="1"/>
    <s v="New Application"/>
    <d v="2016-06-02T00:00:00"/>
    <s v="Advertisement"/>
    <x v="0"/>
    <n v="4"/>
    <x v="1"/>
    <s v="NULL"/>
    <s v="NULL"/>
    <s v="NULL"/>
    <s v="NULL"/>
  </r>
  <r>
    <n v="158426"/>
    <s v="Associate Software Developer"/>
    <x v="0"/>
    <s v="New Application"/>
    <d v="2016-10-02T00:00:00"/>
    <s v="Advertisement"/>
    <x v="0"/>
    <n v="0"/>
    <x v="0"/>
    <s v="NULL"/>
    <s v="NULL"/>
    <s v="NULL"/>
    <s v="NULL"/>
  </r>
  <r>
    <n v="158567"/>
    <s v="Associate Software Developer"/>
    <x v="0"/>
    <s v="New Application"/>
    <d v="2017-09-22T00:00:00"/>
    <s v="Career Fair"/>
    <x v="0"/>
    <n v="0"/>
    <x v="0"/>
    <s v="NULL"/>
    <s v="NULL"/>
    <s v="NULL"/>
    <s v="NULL"/>
  </r>
  <r>
    <n v="158985"/>
    <s v="Associate Software Developer"/>
    <x v="0"/>
    <s v="New Application"/>
    <d v="2016-01-18T00:00:00"/>
    <s v="Campus Job Board"/>
    <x v="0"/>
    <n v="0"/>
    <x v="0"/>
    <s v="NULL"/>
    <s v="NULL"/>
    <s v="NULL"/>
    <s v="NULL"/>
  </r>
  <r>
    <n v="159236"/>
    <s v="Associate Software Developer"/>
    <x v="0"/>
    <s v="New Application"/>
    <d v="2018-01-25T00:00:00"/>
    <s v="Campus Job Board"/>
    <x v="2"/>
    <n v="1"/>
    <x v="0"/>
    <s v="NULL"/>
    <s v="NULL"/>
    <s v="NULL"/>
    <s v="NULL"/>
  </r>
  <r>
    <n v="118181"/>
    <s v="Sr. Business Analyst"/>
    <x v="3"/>
    <s v="New Application"/>
    <d v="2017-09-16T00:00:00"/>
    <s v="Agency"/>
    <x v="1"/>
    <n v="14"/>
    <x v="1"/>
    <s v="NULL"/>
    <s v="NULL"/>
    <s v="NULL"/>
    <s v="NULL"/>
  </r>
  <r>
    <n v="159545"/>
    <s v="Associate Software Developer"/>
    <x v="0"/>
    <s v="New Application"/>
    <d v="2018-09-22T00:00:00"/>
    <s v="Career Fair"/>
    <x v="0"/>
    <n v="0"/>
    <x v="0"/>
    <s v="NULL"/>
    <s v="NULL"/>
    <s v="NULL"/>
    <s v="NULL"/>
  </r>
  <r>
    <n v="160106"/>
    <s v="Associate Software Developer"/>
    <x v="0"/>
    <s v="New Application"/>
    <d v="2017-11-11T00:00:00"/>
    <s v="Career Fair"/>
    <x v="0"/>
    <n v="0"/>
    <x v="0"/>
    <s v="NULL"/>
    <s v="NULL"/>
    <s v="NULL"/>
    <s v="NULL"/>
  </r>
  <r>
    <n v="118532"/>
    <s v="Finance Manager"/>
    <x v="2"/>
    <s v="New Application"/>
    <d v="2018-08-05T00:00:00"/>
    <s v="Website"/>
    <x v="0"/>
    <n v="4"/>
    <x v="1"/>
    <s v="NULL"/>
    <s v="NULL"/>
    <s v="NULL"/>
    <s v="NULL"/>
  </r>
  <r>
    <n v="160247"/>
    <s v="Associate Software Developer"/>
    <x v="0"/>
    <s v="In-House Interview"/>
    <d v="2018-10-30T00:00:00"/>
    <s v="Career Fair"/>
    <x v="1"/>
    <n v="2"/>
    <x v="0"/>
    <s v="NULL"/>
    <s v="NULL"/>
    <s v="NULL"/>
    <s v="NULL"/>
  </r>
  <r>
    <n v="160668"/>
    <s v="Associate Software Developer"/>
    <x v="0"/>
    <s v="New Application"/>
    <d v="2017-10-28T00:00:00"/>
    <s v="Campus Job Board"/>
    <x v="0"/>
    <n v="0"/>
    <x v="0"/>
    <s v="NULL"/>
    <s v="NULL"/>
    <s v="NULL"/>
    <s v="NULL"/>
  </r>
  <r>
    <n v="118887"/>
    <s v="Finance Manager"/>
    <x v="2"/>
    <s v="New Application"/>
    <d v="2016-09-09T00:00:00"/>
    <s v="Website"/>
    <x v="0"/>
    <n v="5"/>
    <x v="1"/>
    <s v="NULL"/>
    <s v="NULL"/>
    <s v="NULL"/>
    <s v="NULL"/>
  </r>
  <r>
    <n v="161231"/>
    <s v="Associate Software Developer"/>
    <x v="0"/>
    <s v="New Application"/>
    <d v="2017-03-16T00:00:00"/>
    <s v="Advertisement"/>
    <x v="0"/>
    <n v="0"/>
    <x v="0"/>
    <s v="NULL"/>
    <s v="NULL"/>
    <s v="NULL"/>
    <s v="NULL"/>
  </r>
  <r>
    <n v="161609"/>
    <s v="Associate Software Developer"/>
    <x v="0"/>
    <s v="In-House Interview"/>
    <d v="2018-08-01T00:00:00"/>
    <s v="Campus Event"/>
    <x v="0"/>
    <n v="0"/>
    <x v="0"/>
    <s v="NULL"/>
    <s v="NULL"/>
    <s v="NULL"/>
    <s v="NULL"/>
  </r>
  <r>
    <n v="161795"/>
    <s v="Associate Software Developer"/>
    <x v="0"/>
    <s v="New Application"/>
    <d v="2017-01-20T00:00:00"/>
    <s v="Campus Job Board"/>
    <x v="0"/>
    <n v="0"/>
    <x v="0"/>
    <s v="NULL"/>
    <s v="NULL"/>
    <s v="NULL"/>
    <s v="NULL"/>
  </r>
  <r>
    <n v="162296"/>
    <s v="Associate Software Developer"/>
    <x v="0"/>
    <s v="In-House Interview"/>
    <d v="2016-11-28T00:00:00"/>
    <s v="Campus Event"/>
    <x v="1"/>
    <n v="1"/>
    <x v="0"/>
    <s v="NULL"/>
    <s v="NULL"/>
    <s v="NULL"/>
    <s v="NULL"/>
  </r>
  <r>
    <n v="162360"/>
    <s v="Associate Software Developer"/>
    <x v="0"/>
    <s v="New Application"/>
    <d v="2016-12-07T00:00:00"/>
    <s v="Career Fair"/>
    <x v="0"/>
    <n v="0"/>
    <x v="0"/>
    <s v="NULL"/>
    <s v="NULL"/>
    <s v="NULL"/>
    <s v="NULL"/>
  </r>
  <r>
    <n v="162926"/>
    <s v="Associate Software Developer"/>
    <x v="0"/>
    <s v="New Application"/>
    <d v="2017-11-01T00:00:00"/>
    <s v="Career Fair"/>
    <x v="0"/>
    <n v="0"/>
    <x v="0"/>
    <s v="NULL"/>
    <s v="NULL"/>
    <s v="NULL"/>
    <s v="NULL"/>
  </r>
  <r>
    <n v="163334"/>
    <s v="Associate Software Developer"/>
    <x v="0"/>
    <s v="New Application"/>
    <d v="2018-08-05T00:00:00"/>
    <s v="Career Fair"/>
    <x v="0"/>
    <n v="0"/>
    <x v="0"/>
    <s v="NULL"/>
    <s v="NULL"/>
    <s v="NULL"/>
    <s v="NULL"/>
  </r>
  <r>
    <n v="163493"/>
    <s v="Associate Software Developer"/>
    <x v="0"/>
    <s v="New Application"/>
    <d v="2017-12-22T00:00:00"/>
    <s v="Advertisement"/>
    <x v="0"/>
    <n v="0"/>
    <x v="0"/>
    <s v="NULL"/>
    <s v="NULL"/>
    <s v="NULL"/>
    <s v="NULL"/>
  </r>
  <r>
    <n v="164061"/>
    <s v="Associate Software Developer"/>
    <x v="0"/>
    <s v="New Application"/>
    <d v="2016-03-02T00:00:00"/>
    <s v="Advertisement"/>
    <x v="0"/>
    <n v="0"/>
    <x v="0"/>
    <s v="NULL"/>
    <s v="NULL"/>
    <s v="NULL"/>
    <s v="NULL"/>
  </r>
  <r>
    <n v="164630"/>
    <s v="Associate Software Developer"/>
    <x v="0"/>
    <s v="New Application"/>
    <d v="2018-09-30T00:00:00"/>
    <s v="Career Fair"/>
    <x v="0"/>
    <n v="0"/>
    <x v="0"/>
    <s v="NULL"/>
    <s v="NULL"/>
    <s v="NULL"/>
    <s v="NULL"/>
  </r>
  <r>
    <n v="165200"/>
    <s v="Associate Software Developer"/>
    <x v="0"/>
    <s v="New Application"/>
    <d v="2016-09-23T00:00:00"/>
    <s v="Career Fair"/>
    <x v="0"/>
    <n v="0"/>
    <x v="0"/>
    <s v="NULL"/>
    <s v="NULL"/>
    <s v="NULL"/>
    <s v="NULL"/>
  </r>
  <r>
    <n v="165437"/>
    <s v="Associate Software Developer"/>
    <x v="0"/>
    <s v="New Application"/>
    <d v="2017-09-30T00:00:00"/>
    <s v="Career Fair"/>
    <x v="0"/>
    <n v="0"/>
    <x v="0"/>
    <s v="NULL"/>
    <s v="NULL"/>
    <s v="NULL"/>
    <s v="NULL"/>
  </r>
  <r>
    <n v="165771"/>
    <s v="Associate Software Developer"/>
    <x v="0"/>
    <s v="New Application"/>
    <d v="2018-09-04T00:00:00"/>
    <s v="Career Fair"/>
    <x v="0"/>
    <n v="0"/>
    <x v="0"/>
    <s v="NULL"/>
    <s v="NULL"/>
    <s v="NULL"/>
    <s v="NULL"/>
  </r>
  <r>
    <n v="165791"/>
    <s v="Associate Software Developer"/>
    <x v="0"/>
    <s v="New Application"/>
    <d v="2018-10-05T00:00:00"/>
    <s v="Career Fair"/>
    <x v="0"/>
    <n v="0"/>
    <x v="0"/>
    <s v="NULL"/>
    <s v="NULL"/>
    <s v="NULL"/>
    <s v="NULL"/>
  </r>
  <r>
    <n v="166343"/>
    <s v="Associate Software Developer"/>
    <x v="0"/>
    <s v="New Application"/>
    <d v="2018-08-02T00:00:00"/>
    <s v="Career Fair"/>
    <x v="0"/>
    <n v="0"/>
    <x v="0"/>
    <s v="NULL"/>
    <s v="NULL"/>
    <s v="NULL"/>
    <s v="NULL"/>
  </r>
  <r>
    <n v="121101"/>
    <s v="Account Executive"/>
    <x v="5"/>
    <s v="New Application"/>
    <d v="2018-08-19T00:00:00"/>
    <s v="Advertisement"/>
    <x v="0"/>
    <n v="5"/>
    <x v="1"/>
    <s v="NULL"/>
    <s v="NULL"/>
    <s v="NULL"/>
    <s v="NULL"/>
  </r>
  <r>
    <n v="166502"/>
    <s v="Associate Software Developer"/>
    <x v="0"/>
    <s v="New Application"/>
    <d v="2016-09-15T00:00:00"/>
    <s v="Campus Job Board"/>
    <x v="2"/>
    <n v="0"/>
    <x v="0"/>
    <s v="NULL"/>
    <s v="NULL"/>
    <s v="NULL"/>
    <s v="NULL"/>
  </r>
  <r>
    <n v="166916"/>
    <s v="Associate Software Developer"/>
    <x v="0"/>
    <s v="New Application"/>
    <d v="2017-01-01T00:00:00"/>
    <s v="Career Fair"/>
    <x v="0"/>
    <n v="0"/>
    <x v="0"/>
    <s v="NULL"/>
    <s v="NULL"/>
    <s v="NULL"/>
    <s v="NULL"/>
  </r>
  <r>
    <n v="167490"/>
    <s v="Associate Software Developer"/>
    <x v="0"/>
    <s v="New Application"/>
    <d v="2018-10-20T00:00:00"/>
    <s v="Career Fair"/>
    <x v="0"/>
    <n v="0"/>
    <x v="0"/>
    <s v="NULL"/>
    <s v="NULL"/>
    <s v="NULL"/>
    <s v="NULL"/>
  </r>
  <r>
    <n v="121677"/>
    <s v="Sr. Software Engineer"/>
    <x v="0"/>
    <s v="New Application"/>
    <d v="2018-02-13T00:00:00"/>
    <s v="Agency"/>
    <x v="0"/>
    <n v="14"/>
    <x v="1"/>
    <s v="NULL"/>
    <s v="NULL"/>
    <s v="NULL"/>
    <s v="NULL"/>
  </r>
  <r>
    <n v="168065"/>
    <s v="Associate Software Developer"/>
    <x v="0"/>
    <s v="New Application"/>
    <d v="2018-09-10T00:00:00"/>
    <s v="Career Fair"/>
    <x v="0"/>
    <n v="0"/>
    <x v="0"/>
    <s v="NULL"/>
    <s v="NULL"/>
    <s v="NULL"/>
    <s v="NULL"/>
  </r>
  <r>
    <n v="168297"/>
    <s v="Associate Software Developer"/>
    <x v="0"/>
    <s v="New Application"/>
    <d v="2018-09-07T00:00:00"/>
    <s v="Career Fair"/>
    <x v="0"/>
    <n v="0"/>
    <x v="0"/>
    <s v="NULL"/>
    <s v="NULL"/>
    <s v="NULL"/>
    <s v="NULL"/>
  </r>
  <r>
    <n v="122066"/>
    <s v="Sr. Product Manager"/>
    <x v="4"/>
    <s v="New Application"/>
    <d v="2018-05-24T00:00:00"/>
    <s v="Website"/>
    <x v="2"/>
    <n v="6"/>
    <x v="1"/>
    <s v="NULL"/>
    <s v="NULL"/>
    <s v="NULL"/>
    <s v="NULL"/>
  </r>
  <r>
    <n v="168641"/>
    <s v="Associate Software Developer"/>
    <x v="0"/>
    <s v="New Application"/>
    <d v="2017-10-29T00:00:00"/>
    <s v="Career Fair"/>
    <x v="0"/>
    <n v="0"/>
    <x v="0"/>
    <s v="NULL"/>
    <s v="NULL"/>
    <s v="NULL"/>
    <s v="NULL"/>
  </r>
  <r>
    <n v="168659"/>
    <s v="Associate Software Developer"/>
    <x v="0"/>
    <s v="New Application"/>
    <d v="2016-12-12T00:00:00"/>
    <s v="Campus Job Board"/>
    <x v="1"/>
    <n v="0"/>
    <x v="0"/>
    <s v="NULL"/>
    <s v="NULL"/>
    <s v="NULL"/>
    <s v="NULL"/>
  </r>
  <r>
    <n v="169218"/>
    <s v="Associate Software Developer"/>
    <x v="0"/>
    <s v="New Application"/>
    <d v="2016-11-12T00:00:00"/>
    <s v="Campus Job Board"/>
    <x v="0"/>
    <n v="0"/>
    <x v="0"/>
    <s v="NULL"/>
    <s v="NULL"/>
    <s v="NULL"/>
    <s v="NULL"/>
  </r>
  <r>
    <n v="169796"/>
    <s v="Associate Software Developer"/>
    <x v="0"/>
    <s v="New Application"/>
    <d v="2018-09-22T00:00:00"/>
    <s v="Campus Event"/>
    <x v="0"/>
    <n v="0"/>
    <x v="0"/>
    <s v="NULL"/>
    <s v="NULL"/>
    <s v="NULL"/>
    <s v="NULL"/>
  </r>
  <r>
    <n v="170375"/>
    <s v="Associate Software Developer"/>
    <x v="0"/>
    <s v="New Application"/>
    <d v="2016-10-25T00:00:00"/>
    <s v="Website"/>
    <x v="0"/>
    <n v="0"/>
    <x v="0"/>
    <s v="NULL"/>
    <s v="NULL"/>
    <s v="NULL"/>
    <s v="NULL"/>
  </r>
  <r>
    <n v="122856"/>
    <s v="Account Executive"/>
    <x v="5"/>
    <s v="New Application"/>
    <d v="2017-08-04T00:00:00"/>
    <s v="Agency"/>
    <x v="1"/>
    <n v="5"/>
    <x v="1"/>
    <s v="NULL"/>
    <s v="NULL"/>
    <s v="NULL"/>
    <s v="NULL"/>
  </r>
  <r>
    <n v="170484"/>
    <s v="Associate Software Developer"/>
    <x v="0"/>
    <s v="New Application"/>
    <d v="2017-09-22T00:00:00"/>
    <s v="Campus Event"/>
    <x v="1"/>
    <n v="1"/>
    <x v="0"/>
    <s v="NULL"/>
    <s v="NULL"/>
    <s v="NULL"/>
    <s v="NULL"/>
  </r>
  <r>
    <n v="170852"/>
    <s v="Associate Software Developer"/>
    <x v="0"/>
    <s v="New Application"/>
    <d v="2016-10-30T00:00:00"/>
    <s v="Campus Job Board"/>
    <x v="0"/>
    <n v="0"/>
    <x v="0"/>
    <s v="NULL"/>
    <s v="NULL"/>
    <s v="NULL"/>
    <s v="NULL"/>
  </r>
  <r>
    <n v="170955"/>
    <s v="Associate Software Developer"/>
    <x v="0"/>
    <s v="New Application"/>
    <d v="2018-10-17T00:00:00"/>
    <s v="Career Fair"/>
    <x v="0"/>
    <n v="0"/>
    <x v="0"/>
    <s v="NULL"/>
    <s v="NULL"/>
    <s v="NULL"/>
    <s v="NULL"/>
  </r>
  <r>
    <n v="171536"/>
    <s v="Associate Software Developer"/>
    <x v="0"/>
    <s v="New Application"/>
    <d v="2016-02-18T00:00:00"/>
    <s v="Campus Job Board"/>
    <x v="0"/>
    <n v="0"/>
    <x v="0"/>
    <s v="NULL"/>
    <s v="NULL"/>
    <s v="NULL"/>
    <s v="NULL"/>
  </r>
  <r>
    <n v="171962"/>
    <s v="Associate Software Developer"/>
    <x v="0"/>
    <s v="In-House Interview"/>
    <d v="2018-11-22T00:00:00"/>
    <s v="Campus Job Board"/>
    <x v="1"/>
    <n v="3"/>
    <x v="0"/>
    <s v="NULL"/>
    <s v="NULL"/>
    <s v="NULL"/>
    <s v="NULL"/>
  </r>
  <r>
    <n v="172118"/>
    <s v="Associate Software Developer"/>
    <x v="0"/>
    <s v="New Application"/>
    <d v="2018-08-15T00:00:00"/>
    <s v="Career Fair"/>
    <x v="0"/>
    <n v="0"/>
    <x v="0"/>
    <s v="NULL"/>
    <s v="NULL"/>
    <s v="NULL"/>
    <s v="NULL"/>
  </r>
  <r>
    <n v="172701"/>
    <s v="Associate Software Developer"/>
    <x v="0"/>
    <s v="New Application"/>
    <d v="2018-09-19T00:00:00"/>
    <s v="Career Fair"/>
    <x v="0"/>
    <n v="0"/>
    <x v="0"/>
    <s v="NULL"/>
    <s v="NULL"/>
    <s v="NULL"/>
    <s v="NULL"/>
  </r>
  <r>
    <n v="173285"/>
    <s v="Associate Software Developer"/>
    <x v="0"/>
    <s v="New Application"/>
    <d v="2016-10-11T00:00:00"/>
    <s v="Career Fair"/>
    <x v="0"/>
    <n v="0"/>
    <x v="0"/>
    <s v="NULL"/>
    <s v="NULL"/>
    <s v="NULL"/>
    <s v="NULL"/>
  </r>
  <r>
    <n v="173870"/>
    <s v="Associate Software Developer"/>
    <x v="0"/>
    <s v="New Application"/>
    <d v="2016-01-06T00:00:00"/>
    <s v="Advertisement"/>
    <x v="0"/>
    <n v="0"/>
    <x v="0"/>
    <s v="NULL"/>
    <s v="NULL"/>
    <s v="NULL"/>
    <s v="NULL"/>
  </r>
  <r>
    <n v="124277"/>
    <s v="Sr. Product Manager"/>
    <x v="4"/>
    <s v="New Application"/>
    <d v="2017-02-06T00:00:00"/>
    <s v="Advertisement"/>
    <x v="0"/>
    <n v="3"/>
    <x v="1"/>
    <s v="NULL"/>
    <s v="NULL"/>
    <s v="NULL"/>
    <s v="NULL"/>
  </r>
  <r>
    <n v="174209"/>
    <s v="Associate Software Developer"/>
    <x v="0"/>
    <s v="New Application"/>
    <d v="2017-10-21T00:00:00"/>
    <s v="Career Fair"/>
    <x v="0"/>
    <n v="0"/>
    <x v="0"/>
    <s v="NULL"/>
    <s v="NULL"/>
    <s v="NULL"/>
    <s v="NULL"/>
  </r>
  <r>
    <n v="124692"/>
    <s v="Finance Manager"/>
    <x v="2"/>
    <s v="New Application"/>
    <d v="2017-07-26T00:00:00"/>
    <s v="Website"/>
    <x v="1"/>
    <n v="5"/>
    <x v="1"/>
    <s v="NULL"/>
    <s v="NULL"/>
    <s v="NULL"/>
    <s v="NULL"/>
  </r>
  <r>
    <n v="174456"/>
    <s v="Associate Software Developer"/>
    <x v="0"/>
    <s v="New Application"/>
    <d v="2018-09-03T00:00:00"/>
    <s v="Career Fair"/>
    <x v="0"/>
    <n v="0"/>
    <x v="0"/>
    <s v="NULL"/>
    <s v="NULL"/>
    <s v="NULL"/>
    <s v="NULL"/>
  </r>
  <r>
    <n v="174587"/>
    <s v="Associate Software Developer"/>
    <x v="0"/>
    <s v="In-House Interview"/>
    <d v="2016-10-03T00:00:00"/>
    <s v="Campus Event"/>
    <x v="1"/>
    <n v="3"/>
    <x v="0"/>
    <s v="NULL"/>
    <s v="NULL"/>
    <s v="NULL"/>
    <s v="NULL"/>
  </r>
  <r>
    <n v="174966"/>
    <s v="Associate Software Developer"/>
    <x v="0"/>
    <s v="In-House Interview"/>
    <d v="2018-11-13T00:00:00"/>
    <s v="Campus Job Board"/>
    <x v="2"/>
    <n v="3"/>
    <x v="0"/>
    <s v="NULL"/>
    <s v="NULL"/>
    <s v="NULL"/>
    <s v="NULL"/>
  </r>
  <r>
    <n v="175043"/>
    <s v="Associate Software Developer"/>
    <x v="0"/>
    <s v="New Application"/>
    <d v="2016-09-07T00:00:00"/>
    <s v="Campus Job Board"/>
    <x v="0"/>
    <n v="0"/>
    <x v="0"/>
    <s v="NULL"/>
    <s v="NULL"/>
    <s v="NULL"/>
    <s v="NULL"/>
  </r>
  <r>
    <n v="125322"/>
    <s v="Finance Manager"/>
    <x v="2"/>
    <s v="New Application"/>
    <d v="2016-03-28T00:00:00"/>
    <s v="Website"/>
    <x v="0"/>
    <n v="6"/>
    <x v="1"/>
    <s v="NULL"/>
    <s v="NULL"/>
    <s v="NULL"/>
    <s v="NULL"/>
  </r>
  <r>
    <n v="125534"/>
    <s v="Business Operations Manager"/>
    <x v="1"/>
    <s v="New Application"/>
    <d v="2016-04-16T00:00:00"/>
    <s v="Agency"/>
    <x v="1"/>
    <n v="4"/>
    <x v="1"/>
    <s v="NULL"/>
    <s v="NULL"/>
    <s v="NULL"/>
    <s v="NULL"/>
  </r>
  <r>
    <n v="175631"/>
    <s v="Associate Software Developer"/>
    <x v="0"/>
    <s v="New Application"/>
    <d v="2018-08-02T00:00:00"/>
    <s v="Career Fair"/>
    <x v="0"/>
    <n v="0"/>
    <x v="0"/>
    <s v="NULL"/>
    <s v="NULL"/>
    <s v="NULL"/>
    <s v="NULL"/>
  </r>
  <r>
    <n v="176220"/>
    <s v="Associate Software Developer"/>
    <x v="0"/>
    <s v="New Application"/>
    <d v="2016-02-12T00:00:00"/>
    <s v="Career Fair"/>
    <x v="0"/>
    <n v="0"/>
    <x v="0"/>
    <s v="NULL"/>
    <s v="NULL"/>
    <s v="NULL"/>
    <s v="NULL"/>
  </r>
  <r>
    <n v="125961"/>
    <s v="Business Operations Manager"/>
    <x v="1"/>
    <s v="In-House Interview"/>
    <d v="2018-07-01T00:00:00"/>
    <s v="Website"/>
    <x v="0"/>
    <n v="6"/>
    <x v="1"/>
    <s v="NULL"/>
    <s v="NULL"/>
    <s v="NULL"/>
    <s v="NULL"/>
  </r>
  <r>
    <n v="176810"/>
    <s v="Associate Software Developer"/>
    <x v="0"/>
    <s v="New Application"/>
    <d v="2017-02-28T00:00:00"/>
    <s v="Advertisement"/>
    <x v="0"/>
    <n v="0"/>
    <x v="0"/>
    <s v="NULL"/>
    <s v="NULL"/>
    <s v="NULL"/>
    <s v="NULL"/>
  </r>
  <r>
    <n v="176876"/>
    <s v="Associate Software Developer"/>
    <x v="0"/>
    <s v="In-House Interview"/>
    <d v="2018-09-06T00:00:00"/>
    <s v="Campus Event"/>
    <x v="1"/>
    <n v="1"/>
    <x v="0"/>
    <s v="NULL"/>
    <s v="NULL"/>
    <s v="NULL"/>
    <s v="NULL"/>
  </r>
  <r>
    <n v="177261"/>
    <s v="Associate Software Developer"/>
    <x v="0"/>
    <s v="New Application"/>
    <d v="2017-09-24T00:00:00"/>
    <s v="Campus Event"/>
    <x v="1"/>
    <n v="2"/>
    <x v="0"/>
    <s v="NULL"/>
    <s v="NULL"/>
    <s v="NULL"/>
    <s v="NULL"/>
  </r>
  <r>
    <n v="177401"/>
    <s v="Associate Software Developer"/>
    <x v="0"/>
    <s v="New Application"/>
    <d v="2016-12-26T00:00:00"/>
    <s v="Career Fair"/>
    <x v="0"/>
    <n v="0"/>
    <x v="0"/>
    <s v="NULL"/>
    <s v="NULL"/>
    <s v="NULL"/>
    <s v="NULL"/>
  </r>
  <r>
    <n v="177993"/>
    <s v="Associate Software Developer"/>
    <x v="0"/>
    <s v="New Application"/>
    <d v="2018-10-09T00:00:00"/>
    <s v="Career Fair"/>
    <x v="0"/>
    <n v="0"/>
    <x v="0"/>
    <s v="NULL"/>
    <s v="NULL"/>
    <s v="NULL"/>
    <s v="NULL"/>
  </r>
  <r>
    <n v="126827"/>
    <s v="Finance Manager"/>
    <x v="2"/>
    <s v="New Application"/>
    <d v="2018-12-11T00:00:00"/>
    <s v="Agency"/>
    <x v="1"/>
    <n v="7"/>
    <x v="1"/>
    <s v="NULL"/>
    <s v="NULL"/>
    <s v="NULL"/>
    <s v="NULL"/>
  </r>
  <r>
    <n v="178422"/>
    <s v="Associate Software Developer"/>
    <x v="0"/>
    <s v="New Application"/>
    <d v="2018-09-06T00:00:00"/>
    <s v="Career Fair"/>
    <x v="0"/>
    <n v="0"/>
    <x v="0"/>
    <s v="NULL"/>
    <s v="NULL"/>
    <s v="NULL"/>
    <s v="NULL"/>
  </r>
  <r>
    <n v="178586"/>
    <s v="Associate Software Developer"/>
    <x v="0"/>
    <s v="New Application"/>
    <d v="2018-09-17T00:00:00"/>
    <s v="Career Fair"/>
    <x v="0"/>
    <n v="0"/>
    <x v="0"/>
    <s v="NULL"/>
    <s v="NULL"/>
    <s v="NULL"/>
    <s v="NULL"/>
  </r>
  <r>
    <n v="179180"/>
    <s v="Associate Software Developer"/>
    <x v="0"/>
    <s v="New Application"/>
    <d v="2017-12-14T00:00:00"/>
    <s v="Campus Job Board"/>
    <x v="0"/>
    <n v="0"/>
    <x v="0"/>
    <s v="NULL"/>
    <s v="NULL"/>
    <s v="NULL"/>
    <s v="NULL"/>
  </r>
  <r>
    <n v="179201"/>
    <s v="Associate Software Developer"/>
    <x v="0"/>
    <s v="New Application"/>
    <d v="2018-09-02T00:00:00"/>
    <s v="Campus Job Board"/>
    <x v="1"/>
    <n v="1"/>
    <x v="0"/>
    <s v="NULL"/>
    <s v="NULL"/>
    <s v="NULL"/>
    <s v="NULL"/>
  </r>
  <r>
    <n v="179775"/>
    <s v="Associate Software Developer"/>
    <x v="0"/>
    <s v="New Application"/>
    <d v="2017-12-18T00:00:00"/>
    <s v="Campus Job Board"/>
    <x v="0"/>
    <n v="0"/>
    <x v="0"/>
    <s v="NULL"/>
    <s v="NULL"/>
    <s v="NULL"/>
    <s v="NULL"/>
  </r>
  <r>
    <n v="180371"/>
    <s v="Associate Software Developer"/>
    <x v="0"/>
    <s v="New Application"/>
    <d v="2016-01-07T00:00:00"/>
    <s v="Campus Job Board"/>
    <x v="0"/>
    <n v="0"/>
    <x v="0"/>
    <s v="NULL"/>
    <s v="NULL"/>
    <s v="NULL"/>
    <s v="NULL"/>
  </r>
  <r>
    <n v="180968"/>
    <s v="Associate Software Developer"/>
    <x v="0"/>
    <s v="New Application"/>
    <d v="2018-10-26T00:00:00"/>
    <s v="Career Fair"/>
    <x v="0"/>
    <n v="0"/>
    <x v="0"/>
    <s v="NULL"/>
    <s v="NULL"/>
    <s v="NULL"/>
    <s v="NULL"/>
  </r>
  <r>
    <n v="181166"/>
    <s v="Associate Software Developer"/>
    <x v="0"/>
    <s v="New Application"/>
    <d v="2016-01-04T00:00:00"/>
    <s v="Career Fair"/>
    <x v="2"/>
    <n v="1"/>
    <x v="0"/>
    <s v="NULL"/>
    <s v="NULL"/>
    <s v="NULL"/>
    <s v="NULL"/>
  </r>
  <r>
    <n v="181566"/>
    <s v="Associate Software Developer"/>
    <x v="0"/>
    <s v="New Application"/>
    <d v="2017-12-05T00:00:00"/>
    <s v="Advertisement"/>
    <x v="0"/>
    <n v="0"/>
    <x v="0"/>
    <s v="NULL"/>
    <s v="NULL"/>
    <s v="NULL"/>
    <s v="NULL"/>
  </r>
  <r>
    <n v="128381"/>
    <s v="Sr. Product Manager"/>
    <x v="4"/>
    <s v="In-House Interview"/>
    <d v="2018-04-06T00:00:00"/>
    <s v="Website"/>
    <x v="1"/>
    <n v="6"/>
    <x v="1"/>
    <s v="NULL"/>
    <s v="NULL"/>
    <s v="NULL"/>
    <s v="NULL"/>
  </r>
  <r>
    <n v="181959"/>
    <s v="Associate Software Developer"/>
    <x v="0"/>
    <s v="New Application"/>
    <d v="2016-11-11T00:00:00"/>
    <s v="Campus Job Board"/>
    <x v="2"/>
    <n v="0"/>
    <x v="0"/>
    <s v="NULL"/>
    <s v="NULL"/>
    <s v="NULL"/>
    <s v="NULL"/>
  </r>
  <r>
    <n v="182165"/>
    <s v="Associate Software Developer"/>
    <x v="0"/>
    <s v="New Application"/>
    <d v="2018-09-16T00:00:00"/>
    <s v="Career Fair"/>
    <x v="0"/>
    <n v="0"/>
    <x v="0"/>
    <s v="NULL"/>
    <s v="NULL"/>
    <s v="NULL"/>
    <s v="NULL"/>
  </r>
  <r>
    <n v="182765"/>
    <s v="Associate Software Developer"/>
    <x v="0"/>
    <s v="New Application"/>
    <d v="2018-08-12T00:00:00"/>
    <s v="Career Fair"/>
    <x v="0"/>
    <n v="0"/>
    <x v="0"/>
    <s v="NULL"/>
    <s v="NULL"/>
    <s v="NULL"/>
    <s v="NULL"/>
  </r>
  <r>
    <n v="183366"/>
    <s v="Associate Software Developer"/>
    <x v="0"/>
    <s v="New Application"/>
    <d v="2016-01-16T00:00:00"/>
    <s v="Campus Job Board"/>
    <x v="0"/>
    <n v="0"/>
    <x v="0"/>
    <s v="NULL"/>
    <s v="NULL"/>
    <s v="NULL"/>
    <s v="NULL"/>
  </r>
  <r>
    <n v="183557"/>
    <s v="Associate Software Developer"/>
    <x v="0"/>
    <s v="New Application"/>
    <d v="2018-09-10T00:00:00"/>
    <s v="Campus Event"/>
    <x v="1"/>
    <n v="1"/>
    <x v="0"/>
    <s v="NULL"/>
    <s v="NULL"/>
    <s v="NULL"/>
    <s v="NULL"/>
  </r>
  <r>
    <n v="183968"/>
    <s v="Associate Software Developer"/>
    <x v="0"/>
    <s v="New Application"/>
    <d v="2017-11-04T00:00:00"/>
    <s v="Career Fair"/>
    <x v="0"/>
    <n v="0"/>
    <x v="0"/>
    <s v="NULL"/>
    <s v="NULL"/>
    <s v="NULL"/>
    <s v="NULL"/>
  </r>
  <r>
    <n v="129521"/>
    <s v="Account Executive"/>
    <x v="5"/>
    <s v="New Application"/>
    <d v="2017-03-26T00:00:00"/>
    <s v="Advertisement"/>
    <x v="0"/>
    <n v="5"/>
    <x v="1"/>
    <s v="NULL"/>
    <s v="NULL"/>
    <s v="NULL"/>
    <s v="NULL"/>
  </r>
  <r>
    <n v="184362"/>
    <s v="Associate Software Developer"/>
    <x v="0"/>
    <s v="In-House Interview"/>
    <d v="2018-09-10T00:00:00"/>
    <s v="Campus Event"/>
    <x v="0"/>
    <n v="0"/>
    <x v="0"/>
    <s v="NULL"/>
    <s v="NULL"/>
    <s v="NULL"/>
    <s v="NULL"/>
  </r>
  <r>
    <n v="184571"/>
    <s v="Associate Software Developer"/>
    <x v="0"/>
    <s v="New Application"/>
    <d v="2016-03-12T00:00:00"/>
    <s v="Campus Job Board"/>
    <x v="0"/>
    <n v="0"/>
    <x v="0"/>
    <s v="NULL"/>
    <s v="NULL"/>
    <s v="NULL"/>
    <s v="NULL"/>
  </r>
  <r>
    <n v="184766"/>
    <s v="Associate Software Developer"/>
    <x v="0"/>
    <s v="New Application"/>
    <d v="2018-01-10T00:00:00"/>
    <s v="Campus Job Board"/>
    <x v="2"/>
    <n v="1"/>
    <x v="0"/>
    <s v="NULL"/>
    <s v="NULL"/>
    <s v="NULL"/>
    <s v="NULL"/>
  </r>
  <r>
    <n v="185175"/>
    <s v="Associate Software Developer"/>
    <x v="0"/>
    <s v="New Application"/>
    <d v="2016-02-19T00:00:00"/>
    <s v="Advertisement"/>
    <x v="0"/>
    <n v="0"/>
    <x v="0"/>
    <s v="NULL"/>
    <s v="NULL"/>
    <s v="NULL"/>
    <s v="NULL"/>
  </r>
  <r>
    <n v="185780"/>
    <s v="Associate Software Developer"/>
    <x v="0"/>
    <s v="New Application"/>
    <d v="2016-10-10T00:00:00"/>
    <s v="Advertisement"/>
    <x v="0"/>
    <n v="0"/>
    <x v="0"/>
    <s v="NULL"/>
    <s v="NULL"/>
    <s v="NULL"/>
    <s v="NULL"/>
  </r>
  <r>
    <n v="186386"/>
    <s v="Associate Software Developer"/>
    <x v="0"/>
    <s v="New Application"/>
    <d v="2017-10-31T00:00:00"/>
    <s v="Career Fair"/>
    <x v="0"/>
    <n v="0"/>
    <x v="0"/>
    <s v="NULL"/>
    <s v="NULL"/>
    <s v="NULL"/>
    <s v="NULL"/>
  </r>
  <r>
    <n v="130686"/>
    <s v="Finance Manager"/>
    <x v="2"/>
    <s v="New Application"/>
    <d v="2016-06-09T00:00:00"/>
    <s v="Agency"/>
    <x v="0"/>
    <n v="5"/>
    <x v="1"/>
    <s v="NULL"/>
    <s v="NULL"/>
    <s v="NULL"/>
    <s v="NULL"/>
  </r>
  <r>
    <n v="186993"/>
    <s v="Associate Software Developer"/>
    <x v="0"/>
    <s v="New Application"/>
    <d v="2017-11-10T00:00:00"/>
    <s v="Career Fair"/>
    <x v="0"/>
    <n v="0"/>
    <x v="0"/>
    <s v="NULL"/>
    <s v="NULL"/>
    <s v="NULL"/>
    <s v="NULL"/>
  </r>
  <r>
    <n v="187601"/>
    <s v="Associate Software Developer"/>
    <x v="0"/>
    <s v="New Application"/>
    <d v="2018-01-20T00:00:00"/>
    <s v="Website"/>
    <x v="0"/>
    <n v="0"/>
    <x v="0"/>
    <s v="NULL"/>
    <s v="NULL"/>
    <s v="NULL"/>
    <s v="NULL"/>
  </r>
  <r>
    <n v="131159"/>
    <s v="Finance Manager"/>
    <x v="2"/>
    <s v="New Application"/>
    <d v="2017-05-02T00:00:00"/>
    <s v="Agency"/>
    <x v="1"/>
    <n v="6"/>
    <x v="1"/>
    <s v="NULL"/>
    <s v="NULL"/>
    <s v="NULL"/>
    <s v="NULL"/>
  </r>
  <r>
    <n v="187622"/>
    <s v="Associate Software Developer"/>
    <x v="0"/>
    <s v="In-House Interview"/>
    <d v="2018-09-21T00:00:00"/>
    <s v="Career Fair"/>
    <x v="0"/>
    <n v="0"/>
    <x v="0"/>
    <s v="NULL"/>
    <s v="NULL"/>
    <s v="NULL"/>
    <s v="NULL"/>
  </r>
  <r>
    <n v="188034"/>
    <s v="Associate Software Developer"/>
    <x v="0"/>
    <s v="New Application"/>
    <d v="2017-10-02T00:00:00"/>
    <s v="Advertisement"/>
    <x v="0"/>
    <n v="0"/>
    <x v="0"/>
    <s v="NULL"/>
    <s v="NULL"/>
    <s v="NULL"/>
    <s v="NULL"/>
  </r>
  <r>
    <n v="188210"/>
    <s v="Associate Software Developer"/>
    <x v="0"/>
    <s v="New Application"/>
    <d v="2016-01-23T00:00:00"/>
    <s v="Advertisement"/>
    <x v="0"/>
    <n v="0"/>
    <x v="0"/>
    <s v="NULL"/>
    <s v="NULL"/>
    <s v="NULL"/>
    <s v="NULL"/>
  </r>
  <r>
    <n v="188447"/>
    <s v="Associate Software Developer"/>
    <x v="0"/>
    <s v="New Application"/>
    <d v="2018-10-26T00:00:00"/>
    <s v="Campus Event"/>
    <x v="1"/>
    <n v="2"/>
    <x v="0"/>
    <s v="NULL"/>
    <s v="NULL"/>
    <s v="NULL"/>
    <s v="NULL"/>
  </r>
  <r>
    <n v="188820"/>
    <s v="Associate Software Developer"/>
    <x v="0"/>
    <s v="New Application"/>
    <d v="2016-10-01T00:00:00"/>
    <s v="Career Fair"/>
    <x v="0"/>
    <n v="0"/>
    <x v="0"/>
    <s v="NULL"/>
    <s v="NULL"/>
    <s v="NULL"/>
    <s v="NULL"/>
  </r>
  <r>
    <n v="132117"/>
    <s v="Sr. Product Manager"/>
    <x v="4"/>
    <s v="In-House Interview"/>
    <d v="2017-09-08T00:00:00"/>
    <s v="Agency"/>
    <x v="0"/>
    <n v="3"/>
    <x v="1"/>
    <s v="NULL"/>
    <s v="NULL"/>
    <s v="NULL"/>
    <s v="NULL"/>
  </r>
  <r>
    <n v="189431"/>
    <s v="Associate Software Developer"/>
    <x v="0"/>
    <s v="New Application"/>
    <d v="2018-09-04T00:00:00"/>
    <s v="Career Fair"/>
    <x v="0"/>
    <n v="0"/>
    <x v="0"/>
    <s v="NULL"/>
    <s v="NULL"/>
    <s v="NULL"/>
    <s v="NULL"/>
  </r>
  <r>
    <n v="190043"/>
    <s v="Associate Software Developer"/>
    <x v="0"/>
    <s v="New Application"/>
    <d v="2017-12-26T00:00:00"/>
    <s v="Advertisement"/>
    <x v="0"/>
    <n v="0"/>
    <x v="0"/>
    <s v="NULL"/>
    <s v="NULL"/>
    <s v="NULL"/>
    <s v="NULL"/>
  </r>
  <r>
    <n v="190109"/>
    <s v="Associate Software Developer"/>
    <x v="0"/>
    <s v="In-House Interview"/>
    <d v="2017-08-09T00:00:00"/>
    <s v="Advertisement"/>
    <x v="1"/>
    <n v="3"/>
    <x v="0"/>
    <s v="NULL"/>
    <s v="NULL"/>
    <s v="NULL"/>
    <s v="NULL"/>
  </r>
  <r>
    <n v="190656"/>
    <s v="Associate Software Developer"/>
    <x v="0"/>
    <s v="New Application"/>
    <d v="2018-10-30T00:00:00"/>
    <s v="Career Fair"/>
    <x v="0"/>
    <n v="0"/>
    <x v="0"/>
    <s v="NULL"/>
    <s v="NULL"/>
    <s v="NULL"/>
    <s v="NULL"/>
  </r>
  <r>
    <n v="191270"/>
    <s v="Associate Software Developer"/>
    <x v="0"/>
    <s v="New Application"/>
    <d v="2017-11-01T00:00:00"/>
    <s v="Campus Job Board"/>
    <x v="0"/>
    <n v="0"/>
    <x v="0"/>
    <s v="NULL"/>
    <s v="NULL"/>
    <s v="NULL"/>
    <s v="NULL"/>
  </r>
  <r>
    <n v="191787"/>
    <s v="Associate Software Developer"/>
    <x v="0"/>
    <s v="New Application"/>
    <d v="2018-11-26T00:00:00"/>
    <s v="Website"/>
    <x v="0"/>
    <n v="0"/>
    <x v="0"/>
    <s v="NULL"/>
    <s v="NULL"/>
    <s v="NULL"/>
    <s v="NULL"/>
  </r>
  <r>
    <n v="191885"/>
    <s v="Associate Software Developer"/>
    <x v="0"/>
    <s v="New Application"/>
    <d v="2017-10-15T00:00:00"/>
    <s v="Campus Job Board"/>
    <x v="0"/>
    <n v="0"/>
    <x v="0"/>
    <s v="NULL"/>
    <s v="NULL"/>
    <s v="NULL"/>
    <s v="NULL"/>
  </r>
  <r>
    <n v="192501"/>
    <s v="Associate Software Developer"/>
    <x v="0"/>
    <s v="New Application"/>
    <d v="2016-12-01T00:00:00"/>
    <s v="Career Fair"/>
    <x v="0"/>
    <n v="0"/>
    <x v="0"/>
    <s v="NULL"/>
    <s v="NULL"/>
    <s v="NULL"/>
    <s v="NULL"/>
  </r>
  <r>
    <n v="192632"/>
    <s v="Associate Software Developer"/>
    <x v="0"/>
    <s v="New Application"/>
    <d v="2016-03-27T00:00:00"/>
    <s v="Campus Job Board"/>
    <x v="2"/>
    <n v="0"/>
    <x v="0"/>
    <s v="NULL"/>
    <s v="NULL"/>
    <s v="NULL"/>
    <s v="NULL"/>
  </r>
  <r>
    <n v="193118"/>
    <s v="Associate Software Developer"/>
    <x v="0"/>
    <s v="New Application"/>
    <d v="2018-11-24T00:00:00"/>
    <s v="Campus Job Board"/>
    <x v="0"/>
    <n v="0"/>
    <x v="0"/>
    <s v="NULL"/>
    <s v="NULL"/>
    <s v="NULL"/>
    <s v="NULL"/>
  </r>
  <r>
    <n v="193736"/>
    <s v="Associate Software Developer"/>
    <x v="0"/>
    <s v="New Application"/>
    <d v="2017-12-13T00:00:00"/>
    <s v="Campus Job Board"/>
    <x v="0"/>
    <n v="0"/>
    <x v="0"/>
    <s v="NULL"/>
    <s v="NULL"/>
    <s v="NULL"/>
    <s v="NULL"/>
  </r>
  <r>
    <n v="193907"/>
    <s v="Associate Software Developer"/>
    <x v="0"/>
    <s v="New Application"/>
    <d v="2017-02-22T00:00:00"/>
    <s v="Campus Job Board"/>
    <x v="2"/>
    <n v="0"/>
    <x v="0"/>
    <s v="NULL"/>
    <s v="NULL"/>
    <s v="NULL"/>
    <s v="NULL"/>
  </r>
  <r>
    <n v="194355"/>
    <s v="Associate Software Developer"/>
    <x v="0"/>
    <s v="New Application"/>
    <d v="2017-01-03T00:00:00"/>
    <s v="Advertisement"/>
    <x v="0"/>
    <n v="0"/>
    <x v="0"/>
    <s v="NULL"/>
    <s v="NULL"/>
    <s v="NULL"/>
    <s v="NULL"/>
  </r>
  <r>
    <n v="194975"/>
    <s v="Associate Software Developer"/>
    <x v="0"/>
    <s v="New Application"/>
    <d v="2018-11-10T00:00:00"/>
    <s v="Campus Job Board"/>
    <x v="0"/>
    <n v="0"/>
    <x v="0"/>
    <s v="NULL"/>
    <s v="NULL"/>
    <s v="NULL"/>
    <s v="NULL"/>
  </r>
  <r>
    <n v="195596"/>
    <s v="Associate Software Developer"/>
    <x v="0"/>
    <s v="New Application"/>
    <d v="2018-11-01T00:00:00"/>
    <s v="Website"/>
    <x v="0"/>
    <n v="0"/>
    <x v="0"/>
    <s v="NULL"/>
    <s v="NULL"/>
    <s v="NULL"/>
    <s v="NULL"/>
  </r>
  <r>
    <n v="196218"/>
    <s v="Associate Software Developer"/>
    <x v="0"/>
    <s v="New Application"/>
    <d v="2017-12-29T00:00:00"/>
    <s v="Campus Job Board"/>
    <x v="0"/>
    <n v="0"/>
    <x v="0"/>
    <s v="NULL"/>
    <s v="NULL"/>
    <s v="NULL"/>
    <s v="NULL"/>
  </r>
  <r>
    <n v="196841"/>
    <s v="Associate Software Developer"/>
    <x v="0"/>
    <s v="New Application"/>
    <d v="2017-10-30T00:00:00"/>
    <s v="Campus Job Board"/>
    <x v="0"/>
    <n v="0"/>
    <x v="0"/>
    <s v="NULL"/>
    <s v="NULL"/>
    <s v="NULL"/>
    <s v="NULL"/>
  </r>
  <r>
    <n v="197465"/>
    <s v="Associate Software Developer"/>
    <x v="0"/>
    <s v="New Application"/>
    <d v="2016-10-18T00:00:00"/>
    <s v="Campus Job Board"/>
    <x v="0"/>
    <n v="0"/>
    <x v="0"/>
    <s v="NULL"/>
    <s v="NULL"/>
    <s v="NULL"/>
    <s v="NULL"/>
  </r>
  <r>
    <n v="198090"/>
    <s v="Associate Software Developer"/>
    <x v="0"/>
    <s v="New Application"/>
    <d v="2018-08-12T00:00:00"/>
    <s v="Career Fair"/>
    <x v="0"/>
    <n v="0"/>
    <x v="0"/>
    <s v="NULL"/>
    <s v="NULL"/>
    <s v="NULL"/>
    <s v="NULL"/>
  </r>
  <r>
    <n v="198659"/>
    <s v="Associate Software Developer"/>
    <x v="0"/>
    <s v="New Application"/>
    <d v="2016-09-23T00:00:00"/>
    <s v="Campus Job Board"/>
    <x v="2"/>
    <n v="0"/>
    <x v="0"/>
    <s v="NULL"/>
    <s v="NULL"/>
    <s v="NULL"/>
    <s v="NULL"/>
  </r>
  <r>
    <n v="198716"/>
    <s v="Associate Software Developer"/>
    <x v="0"/>
    <s v="New Application"/>
    <d v="2017-10-03T00:00:00"/>
    <s v="Advertisement"/>
    <x v="0"/>
    <n v="0"/>
    <x v="0"/>
    <s v="NULL"/>
    <s v="NULL"/>
    <s v="NULL"/>
    <s v="NULL"/>
  </r>
  <r>
    <n v="199343"/>
    <s v="Associate Software Developer"/>
    <x v="0"/>
    <s v="New Application"/>
    <d v="2018-01-06T00:00:00"/>
    <s v="Campus Job Board"/>
    <x v="0"/>
    <n v="0"/>
    <x v="0"/>
    <s v="NULL"/>
    <s v="NULL"/>
    <s v="NULL"/>
    <s v="NULL"/>
  </r>
  <r>
    <n v="199536"/>
    <s v="Associate Software Developer"/>
    <x v="0"/>
    <s v="New Application"/>
    <d v="2017-09-24T00:00:00"/>
    <s v="Campus Job Board"/>
    <x v="2"/>
    <n v="0"/>
    <x v="0"/>
    <s v="NULL"/>
    <s v="NULL"/>
    <s v="NULL"/>
    <s v="NULL"/>
  </r>
  <r>
    <n v="199971"/>
    <s v="Associate Software Developer"/>
    <x v="0"/>
    <s v="New Application"/>
    <d v="2017-10-19T00:00:00"/>
    <s v="Campus Job Board"/>
    <x v="0"/>
    <n v="0"/>
    <x v="0"/>
    <s v="NULL"/>
    <s v="NULL"/>
    <s v="NULL"/>
    <s v="NULL"/>
  </r>
  <r>
    <n v="200417"/>
    <s v="Associate Software Developer"/>
    <x v="0"/>
    <s v="New Application"/>
    <d v="2018-09-16T00:00:00"/>
    <s v="Campus Job Board"/>
    <x v="1"/>
    <n v="3"/>
    <x v="0"/>
    <s v="NULL"/>
    <s v="NULL"/>
    <s v="NULL"/>
    <s v="NULL"/>
  </r>
  <r>
    <n v="200600"/>
    <s v="Associate Software Developer"/>
    <x v="0"/>
    <s v="New Application"/>
    <d v="2017-09-13T00:00:00"/>
    <s v="Career Fair"/>
    <x v="0"/>
    <n v="0"/>
    <x v="0"/>
    <s v="NULL"/>
    <s v="NULL"/>
    <s v="NULL"/>
    <s v="NULL"/>
  </r>
  <r>
    <n v="201230"/>
    <s v="Associate Software Developer"/>
    <x v="0"/>
    <s v="New Application"/>
    <d v="2017-01-08T00:00:00"/>
    <s v="Advertisement"/>
    <x v="0"/>
    <n v="0"/>
    <x v="0"/>
    <s v="NULL"/>
    <s v="NULL"/>
    <s v="NULL"/>
    <s v="NULL"/>
  </r>
  <r>
    <n v="201861"/>
    <s v="Associate Software Developer"/>
    <x v="0"/>
    <s v="New Application"/>
    <d v="2017-09-03T00:00:00"/>
    <s v="Advertisement"/>
    <x v="0"/>
    <n v="0"/>
    <x v="0"/>
    <s v="NULL"/>
    <s v="NULL"/>
    <s v="NULL"/>
    <s v="NULL"/>
  </r>
  <r>
    <n v="202191"/>
    <s v="Associate Software Developer"/>
    <x v="0"/>
    <s v="New Application"/>
    <d v="2018-09-08T00:00:00"/>
    <s v="Campus Job Board"/>
    <x v="2"/>
    <n v="1"/>
    <x v="0"/>
    <s v="NULL"/>
    <s v="NULL"/>
    <s v="NULL"/>
    <s v="NULL"/>
  </r>
  <r>
    <n v="202493"/>
    <s v="Associate Software Developer"/>
    <x v="0"/>
    <s v="New Application"/>
    <d v="2018-09-18T00:00:00"/>
    <s v="Career Fair"/>
    <x v="0"/>
    <n v="0"/>
    <x v="0"/>
    <s v="NULL"/>
    <s v="NULL"/>
    <s v="NULL"/>
    <s v="NULL"/>
  </r>
  <r>
    <n v="203126"/>
    <s v="Associate Software Developer"/>
    <x v="0"/>
    <s v="New Application"/>
    <d v="2017-10-23T00:00:00"/>
    <s v="Campus Job Board"/>
    <x v="0"/>
    <n v="0"/>
    <x v="0"/>
    <s v="NULL"/>
    <s v="NULL"/>
    <s v="NULL"/>
    <s v="NULL"/>
  </r>
  <r>
    <n v="203532"/>
    <s v="Associate Software Developer"/>
    <x v="0"/>
    <s v="New Application"/>
    <d v="2017-10-15T00:00:00"/>
    <s v="Career Fair"/>
    <x v="2"/>
    <n v="0"/>
    <x v="0"/>
    <s v="NULL"/>
    <s v="NULL"/>
    <s v="NULL"/>
    <s v="NULL"/>
  </r>
  <r>
    <n v="203760"/>
    <s v="Associate Software Developer"/>
    <x v="0"/>
    <s v="New Application"/>
    <d v="2017-12-26T00:00:00"/>
    <s v="Campus Job Board"/>
    <x v="0"/>
    <n v="0"/>
    <x v="0"/>
    <s v="NULL"/>
    <s v="NULL"/>
    <s v="NULL"/>
    <s v="NULL"/>
  </r>
  <r>
    <n v="203981"/>
    <s v="Associate Software Developer"/>
    <x v="0"/>
    <s v="In-House Interview"/>
    <d v="2016-02-01T00:00:00"/>
    <s v="Website"/>
    <x v="1"/>
    <n v="3"/>
    <x v="0"/>
    <s v="NULL"/>
    <s v="NULL"/>
    <s v="NULL"/>
    <s v="NULL"/>
  </r>
  <r>
    <n v="137936"/>
    <s v="Account Executive"/>
    <x v="5"/>
    <s v="New Application"/>
    <d v="2017-07-26T00:00:00"/>
    <s v="Website"/>
    <x v="0"/>
    <n v="8"/>
    <x v="1"/>
    <s v="NULL"/>
    <s v="NULL"/>
    <s v="NULL"/>
    <s v="NULL"/>
  </r>
  <r>
    <n v="204395"/>
    <s v="Associate Software Developer"/>
    <x v="0"/>
    <s v="New Application"/>
    <d v="2018-09-30T00:00:00"/>
    <s v="Career Fair"/>
    <x v="0"/>
    <n v="0"/>
    <x v="0"/>
    <s v="NULL"/>
    <s v="NULL"/>
    <s v="NULL"/>
    <s v="NULL"/>
  </r>
  <r>
    <n v="205031"/>
    <s v="Associate Software Developer"/>
    <x v="0"/>
    <s v="New Application"/>
    <d v="2018-08-29T00:00:00"/>
    <s v="Career Fair"/>
    <x v="0"/>
    <n v="0"/>
    <x v="0"/>
    <s v="NULL"/>
    <s v="NULL"/>
    <s v="NULL"/>
    <s v="NULL"/>
  </r>
  <r>
    <n v="205668"/>
    <s v="Associate Software Developer"/>
    <x v="0"/>
    <s v="New Application"/>
    <d v="2018-12-14T00:00:00"/>
    <s v="Campus Job Board"/>
    <x v="0"/>
    <n v="0"/>
    <x v="0"/>
    <s v="NULL"/>
    <s v="NULL"/>
    <s v="NULL"/>
    <s v="NULL"/>
  </r>
  <r>
    <n v="206306"/>
    <s v="Associate Software Developer"/>
    <x v="0"/>
    <s v="New Application"/>
    <d v="2016-09-27T00:00:00"/>
    <s v="Campus Job Board"/>
    <x v="0"/>
    <n v="0"/>
    <x v="0"/>
    <s v="NULL"/>
    <s v="NULL"/>
    <s v="NULL"/>
    <s v="NULL"/>
  </r>
  <r>
    <n v="206945"/>
    <s v="Associate Software Developer"/>
    <x v="0"/>
    <s v="New Application"/>
    <d v="2016-09-11T00:00:00"/>
    <s v="Campus Job Board"/>
    <x v="0"/>
    <n v="0"/>
    <x v="0"/>
    <s v="NULL"/>
    <s v="NULL"/>
    <s v="NULL"/>
    <s v="NULL"/>
  </r>
  <r>
    <n v="139002"/>
    <s v="Business Operations Manager"/>
    <x v="1"/>
    <s v="In-House Interview"/>
    <d v="2018-04-12T00:00:00"/>
    <s v="Internal Referral"/>
    <x v="2"/>
    <n v="7"/>
    <x v="1"/>
    <s v="NULL"/>
    <s v="NULL"/>
    <s v="NULL"/>
    <s v="NULL"/>
  </r>
  <r>
    <n v="207152"/>
    <s v="Associate Software Developer"/>
    <x v="0"/>
    <s v="New Application"/>
    <d v="2018-10-13T00:00:00"/>
    <s v="Career Fair"/>
    <x v="0"/>
    <n v="0"/>
    <x v="0"/>
    <s v="NULL"/>
    <s v="NULL"/>
    <s v="NULL"/>
    <s v="NULL"/>
  </r>
  <r>
    <n v="207585"/>
    <s v="Associate Software Developer"/>
    <x v="0"/>
    <s v="New Application"/>
    <d v="2016-10-19T00:00:00"/>
    <s v="Career Fair"/>
    <x v="0"/>
    <n v="0"/>
    <x v="0"/>
    <s v="NULL"/>
    <s v="NULL"/>
    <s v="NULL"/>
    <s v="NULL"/>
  </r>
  <r>
    <n v="208067"/>
    <s v="Associate Software Developer"/>
    <x v="0"/>
    <s v="New Application"/>
    <d v="2018-10-12T00:00:00"/>
    <s v="Campus Job Board"/>
    <x v="2"/>
    <n v="0"/>
    <x v="0"/>
    <s v="NULL"/>
    <s v="NULL"/>
    <s v="NULL"/>
    <s v="NULL"/>
  </r>
  <r>
    <n v="139812"/>
    <s v="Finance Manager"/>
    <x v="2"/>
    <s v="New Application"/>
    <d v="2016-12-21T00:00:00"/>
    <s v="Agency"/>
    <x v="2"/>
    <n v="4"/>
    <x v="1"/>
    <s v="NULL"/>
    <s v="NULL"/>
    <s v="NULL"/>
    <s v="NULL"/>
  </r>
  <r>
    <n v="208226"/>
    <s v="Associate Software Developer"/>
    <x v="0"/>
    <s v="New Application"/>
    <d v="2017-03-14T00:00:00"/>
    <s v="Campus Job Board"/>
    <x v="0"/>
    <n v="0"/>
    <x v="0"/>
    <s v="NULL"/>
    <s v="NULL"/>
    <s v="NULL"/>
    <s v="NULL"/>
  </r>
  <r>
    <n v="208868"/>
    <s v="Associate Software Developer"/>
    <x v="0"/>
    <s v="New Application"/>
    <d v="2016-09-09T00:00:00"/>
    <s v="Career Fair"/>
    <x v="0"/>
    <n v="0"/>
    <x v="0"/>
    <s v="NULL"/>
    <s v="NULL"/>
    <s v="NULL"/>
    <s v="NULL"/>
  </r>
  <r>
    <n v="140357"/>
    <s v="Finance Manager"/>
    <x v="2"/>
    <s v="New Application"/>
    <d v="2017-08-19T00:00:00"/>
    <s v="Website"/>
    <x v="0"/>
    <n v="4"/>
    <x v="1"/>
    <s v="NULL"/>
    <s v="NULL"/>
    <s v="NULL"/>
    <s v="NULL"/>
  </r>
  <r>
    <n v="209511"/>
    <s v="Associate Software Developer"/>
    <x v="0"/>
    <s v="New Application"/>
    <d v="2016-11-05T00:00:00"/>
    <s v="Career Fair"/>
    <x v="0"/>
    <n v="0"/>
    <x v="0"/>
    <s v="NULL"/>
    <s v="NULL"/>
    <s v="NULL"/>
    <s v="NULL"/>
  </r>
  <r>
    <n v="210155"/>
    <s v="Associate Software Developer"/>
    <x v="0"/>
    <s v="New Application"/>
    <d v="2016-01-17T00:00:00"/>
    <s v="Campus Job Board"/>
    <x v="0"/>
    <n v="0"/>
    <x v="0"/>
    <s v="NULL"/>
    <s v="NULL"/>
    <s v="NULL"/>
    <s v="NULL"/>
  </r>
  <r>
    <n v="210800"/>
    <s v="Associate Software Developer"/>
    <x v="0"/>
    <s v="New Application"/>
    <d v="2017-10-20T00:00:00"/>
    <s v="Career Fair"/>
    <x v="0"/>
    <n v="0"/>
    <x v="0"/>
    <s v="NULL"/>
    <s v="NULL"/>
    <s v="NULL"/>
    <s v="NULL"/>
  </r>
  <r>
    <n v="210836"/>
    <s v="Associate Software Developer"/>
    <x v="0"/>
    <s v="New Application"/>
    <d v="2018-03-13T00:00:00"/>
    <s v="Website"/>
    <x v="1"/>
    <n v="2"/>
    <x v="0"/>
    <s v="NULL"/>
    <s v="NULL"/>
    <s v="NULL"/>
    <s v="NULL"/>
  </r>
  <r>
    <n v="211446"/>
    <s v="Associate Software Developer"/>
    <x v="0"/>
    <s v="New Application"/>
    <d v="2018-08-04T00:00:00"/>
    <s v="Campus Event"/>
    <x v="0"/>
    <n v="0"/>
    <x v="0"/>
    <s v="NULL"/>
    <s v="NULL"/>
    <s v="NULL"/>
    <s v="NULL"/>
  </r>
  <r>
    <n v="212093"/>
    <s v="Associate Software Developer"/>
    <x v="0"/>
    <s v="New Application"/>
    <d v="2018-12-15T00:00:00"/>
    <s v="Campus Job Board"/>
    <x v="0"/>
    <n v="0"/>
    <x v="0"/>
    <s v="NULL"/>
    <s v="NULL"/>
    <s v="NULL"/>
    <s v="NULL"/>
  </r>
  <r>
    <n v="212234"/>
    <s v="Associate Software Developer"/>
    <x v="0"/>
    <s v="In-House Interview"/>
    <d v="2018-09-09T00:00:00"/>
    <s v="Career Fair"/>
    <x v="0"/>
    <n v="0"/>
    <x v="0"/>
    <s v="NULL"/>
    <s v="NULL"/>
    <s v="NULL"/>
    <s v="NULL"/>
  </r>
  <r>
    <n v="212741"/>
    <s v="Associate Software Developer"/>
    <x v="0"/>
    <s v="New Application"/>
    <d v="2016-02-02T00:00:00"/>
    <s v="Career Fair"/>
    <x v="0"/>
    <n v="0"/>
    <x v="0"/>
    <s v="NULL"/>
    <s v="NULL"/>
    <s v="NULL"/>
    <s v="NULL"/>
  </r>
  <r>
    <n v="213390"/>
    <s v="Associate Software Developer"/>
    <x v="0"/>
    <s v="New Application"/>
    <d v="2016-10-10T00:00:00"/>
    <s v="Career Fair"/>
    <x v="0"/>
    <n v="0"/>
    <x v="0"/>
    <s v="NULL"/>
    <s v="NULL"/>
    <s v="NULL"/>
    <s v="NULL"/>
  </r>
  <r>
    <n v="214040"/>
    <s v="Associate Software Developer"/>
    <x v="0"/>
    <s v="New Application"/>
    <d v="2018-10-31T00:00:00"/>
    <s v="Career Fair"/>
    <x v="0"/>
    <n v="0"/>
    <x v="0"/>
    <s v="NULL"/>
    <s v="NULL"/>
    <s v="NULL"/>
    <s v="NULL"/>
  </r>
  <r>
    <n v="214112"/>
    <s v="Associate Software Developer"/>
    <x v="0"/>
    <s v="New Application"/>
    <d v="2017-11-20T00:00:00"/>
    <s v="Campus Event"/>
    <x v="1"/>
    <n v="0"/>
    <x v="0"/>
    <s v="NULL"/>
    <s v="NULL"/>
    <s v="NULL"/>
    <s v="NULL"/>
  </r>
  <r>
    <n v="214691"/>
    <s v="Associate Software Developer"/>
    <x v="0"/>
    <s v="New Application"/>
    <d v="2017-11-15T00:00:00"/>
    <s v="Campus Job Board"/>
    <x v="0"/>
    <n v="0"/>
    <x v="0"/>
    <s v="NULL"/>
    <s v="NULL"/>
    <s v="NULL"/>
    <s v="NULL"/>
  </r>
  <r>
    <n v="215057"/>
    <s v="Associate Software Developer"/>
    <x v="0"/>
    <s v="New Application"/>
    <d v="2017-11-20T00:00:00"/>
    <s v="Campus Job Board"/>
    <x v="0"/>
    <n v="0"/>
    <x v="0"/>
    <s v="NULL"/>
    <s v="NULL"/>
    <s v="NULL"/>
    <s v="NULL"/>
  </r>
  <r>
    <n v="215343"/>
    <s v="Associate Software Developer"/>
    <x v="0"/>
    <s v="New Application"/>
    <d v="2016-01-11T00:00:00"/>
    <s v="Campus Job Board"/>
    <x v="0"/>
    <n v="0"/>
    <x v="0"/>
    <s v="NULL"/>
    <s v="NULL"/>
    <s v="NULL"/>
    <s v="NULL"/>
  </r>
  <r>
    <n v="215996"/>
    <s v="Associate Software Developer"/>
    <x v="0"/>
    <s v="New Application"/>
    <d v="2017-11-15T00:00:00"/>
    <s v="Career Fair"/>
    <x v="0"/>
    <n v="0"/>
    <x v="0"/>
    <s v="NULL"/>
    <s v="NULL"/>
    <s v="NULL"/>
    <s v="NULL"/>
  </r>
  <r>
    <n v="216650"/>
    <s v="Associate Software Developer"/>
    <x v="0"/>
    <s v="New Application"/>
    <d v="2017-10-08T00:00:00"/>
    <s v="Campus Job Board"/>
    <x v="0"/>
    <n v="0"/>
    <x v="0"/>
    <s v="NULL"/>
    <s v="NULL"/>
    <s v="NULL"/>
    <s v="NULL"/>
  </r>
  <r>
    <n v="217305"/>
    <s v="Associate Software Developer"/>
    <x v="0"/>
    <s v="New Application"/>
    <d v="2018-10-10T00:00:00"/>
    <s v="Career Fair"/>
    <x v="0"/>
    <n v="0"/>
    <x v="0"/>
    <s v="NULL"/>
    <s v="NULL"/>
    <s v="NULL"/>
    <s v="NULL"/>
  </r>
  <r>
    <n v="217916"/>
    <s v="Associate Software Developer"/>
    <x v="0"/>
    <s v="New Application"/>
    <d v="2016-09-13T00:00:00"/>
    <s v="Career Fair"/>
    <x v="0"/>
    <n v="0"/>
    <x v="0"/>
    <s v="NULL"/>
    <s v="NULL"/>
    <s v="NULL"/>
    <s v="NULL"/>
  </r>
  <r>
    <n v="217961"/>
    <s v="Associate Software Developer"/>
    <x v="0"/>
    <s v="New Application"/>
    <d v="2017-03-19T00:00:00"/>
    <s v="Campus Job Board"/>
    <x v="0"/>
    <n v="0"/>
    <x v="0"/>
    <s v="NULL"/>
    <s v="NULL"/>
    <s v="NULL"/>
    <s v="NULL"/>
  </r>
  <r>
    <n v="143997"/>
    <s v="Sr. Product Manager"/>
    <x v="4"/>
    <s v="New Application"/>
    <d v="2017-05-01T00:00:00"/>
    <s v="Internal Referral"/>
    <x v="2"/>
    <n v="5"/>
    <x v="1"/>
    <s v="NULL"/>
    <s v="NULL"/>
    <s v="NULL"/>
    <s v="NULL"/>
  </r>
  <r>
    <n v="218618"/>
    <s v="Associate Software Developer"/>
    <x v="0"/>
    <s v="New Application"/>
    <d v="2016-10-01T00:00:00"/>
    <s v="Career Fair"/>
    <x v="0"/>
    <n v="0"/>
    <x v="0"/>
    <s v="NULL"/>
    <s v="NULL"/>
    <s v="NULL"/>
    <s v="NULL"/>
  </r>
  <r>
    <n v="218877"/>
    <s v="Associate Software Developer"/>
    <x v="0"/>
    <s v="New Application"/>
    <d v="2017-03-23T00:00:00"/>
    <s v="Advertisement"/>
    <x v="0"/>
    <n v="0"/>
    <x v="0"/>
    <s v="NULL"/>
    <s v="NULL"/>
    <s v="NULL"/>
    <s v="NULL"/>
  </r>
  <r>
    <n v="219276"/>
    <s v="Associate Software Developer"/>
    <x v="0"/>
    <s v="New Application"/>
    <d v="2017-09-08T00:00:00"/>
    <s v="Career Fair"/>
    <x v="0"/>
    <n v="0"/>
    <x v="0"/>
    <s v="NULL"/>
    <s v="NULL"/>
    <s v="NULL"/>
    <s v="NULL"/>
  </r>
  <r>
    <n v="219842"/>
    <s v="Associate Software Developer"/>
    <x v="0"/>
    <s v="New Application"/>
    <d v="2018-11-29T00:00:00"/>
    <s v="Campus Job Board"/>
    <x v="2"/>
    <n v="0"/>
    <x v="0"/>
    <s v="NULL"/>
    <s v="NULL"/>
    <s v="NULL"/>
    <s v="NULL"/>
  </r>
  <r>
    <n v="219935"/>
    <s v="Associate Software Developer"/>
    <x v="0"/>
    <s v="New Application"/>
    <d v="2018-09-04T00:00:00"/>
    <s v="Career Fair"/>
    <x v="0"/>
    <n v="0"/>
    <x v="0"/>
    <s v="NULL"/>
    <s v="NULL"/>
    <s v="NULL"/>
    <s v="NULL"/>
  </r>
  <r>
    <n v="220595"/>
    <s v="Associate Software Developer"/>
    <x v="0"/>
    <s v="New Application"/>
    <d v="2018-09-03T00:00:00"/>
    <s v="Career Fair"/>
    <x v="0"/>
    <n v="0"/>
    <x v="0"/>
    <s v="NULL"/>
    <s v="NULL"/>
    <s v="NULL"/>
    <s v="NULL"/>
  </r>
  <r>
    <n v="221256"/>
    <s v="Associate Software Developer"/>
    <x v="0"/>
    <s v="New Application"/>
    <d v="2018-11-01T00:00:00"/>
    <s v="Website"/>
    <x v="0"/>
    <n v="0"/>
    <x v="0"/>
    <s v="NULL"/>
    <s v="NULL"/>
    <s v="NULL"/>
    <s v="NULL"/>
  </r>
  <r>
    <n v="221297"/>
    <s v="Associate Software Developer"/>
    <x v="0"/>
    <s v="New Application"/>
    <d v="2016-09-29T00:00:00"/>
    <s v="Career Fair"/>
    <x v="2"/>
    <n v="1"/>
    <x v="0"/>
    <s v="NULL"/>
    <s v="NULL"/>
    <s v="NULL"/>
    <s v="NULL"/>
  </r>
  <r>
    <n v="221918"/>
    <s v="Associate Software Developer"/>
    <x v="0"/>
    <s v="New Application"/>
    <d v="2017-10-29T00:00:00"/>
    <s v="Campus Job Board"/>
    <x v="0"/>
    <n v="0"/>
    <x v="0"/>
    <s v="NULL"/>
    <s v="NULL"/>
    <s v="NULL"/>
    <s v="NULL"/>
  </r>
  <r>
    <n v="222272"/>
    <s v="Associate Software Developer"/>
    <x v="0"/>
    <s v="In-House Interview"/>
    <d v="2018-11-08T00:00:00"/>
    <s v="Campus Job Board"/>
    <x v="1"/>
    <n v="2"/>
    <x v="0"/>
    <s v="NULL"/>
    <s v="NULL"/>
    <s v="NULL"/>
    <s v="NULL"/>
  </r>
  <r>
    <n v="222581"/>
    <s v="Associate Software Developer"/>
    <x v="0"/>
    <s v="New Application"/>
    <d v="2018-10-24T00:00:00"/>
    <s v="Campus Job Board"/>
    <x v="0"/>
    <n v="0"/>
    <x v="0"/>
    <s v="NULL"/>
    <s v="NULL"/>
    <s v="NULL"/>
    <s v="NULL"/>
  </r>
  <r>
    <n v="146321"/>
    <s v="Sr. Product Manager"/>
    <x v="4"/>
    <s v="New Application"/>
    <d v="2017-09-28T00:00:00"/>
    <s v="Website"/>
    <x v="2"/>
    <n v="4"/>
    <x v="1"/>
    <s v="NULL"/>
    <s v="NULL"/>
    <s v="NULL"/>
    <s v="NULL"/>
  </r>
  <r>
    <n v="223245"/>
    <s v="Associate Software Developer"/>
    <x v="0"/>
    <s v="New Application"/>
    <d v="2016-10-07T00:00:00"/>
    <s v="Career Fair"/>
    <x v="0"/>
    <n v="0"/>
    <x v="0"/>
    <s v="NULL"/>
    <s v="NULL"/>
    <s v="NULL"/>
    <s v="NULL"/>
  </r>
  <r>
    <n v="223910"/>
    <s v="Associate Software Developer"/>
    <x v="0"/>
    <s v="New Application"/>
    <d v="2018-09-23T00:00:00"/>
    <s v="Career Fair"/>
    <x v="0"/>
    <n v="0"/>
    <x v="0"/>
    <s v="NULL"/>
    <s v="NULL"/>
    <s v="NULL"/>
    <s v="NULL"/>
  </r>
  <r>
    <n v="146912"/>
    <s v="Finance Manager"/>
    <x v="2"/>
    <s v="New Application"/>
    <d v="2016-12-19T00:00:00"/>
    <s v="Website"/>
    <x v="0"/>
    <n v="4"/>
    <x v="1"/>
    <s v="NULL"/>
    <s v="NULL"/>
    <s v="NULL"/>
    <s v="NULL"/>
  </r>
  <r>
    <n v="224234"/>
    <s v="Associate Software Developer"/>
    <x v="0"/>
    <s v="New Application"/>
    <d v="2016-11-20T00:00:00"/>
    <s v="Advertisement"/>
    <x v="0"/>
    <n v="0"/>
    <x v="0"/>
    <s v="NULL"/>
    <s v="NULL"/>
    <s v="NULL"/>
    <s v="NULL"/>
  </r>
  <r>
    <n v="224576"/>
    <s v="Associate Software Developer"/>
    <x v="0"/>
    <s v="New Application"/>
    <d v="2017-02-26T00:00:00"/>
    <s v="Advertisement"/>
    <x v="0"/>
    <n v="0"/>
    <x v="0"/>
    <s v="NULL"/>
    <s v="NULL"/>
    <s v="NULL"/>
    <s v="NULL"/>
  </r>
  <r>
    <n v="225243"/>
    <s v="Associate Software Developer"/>
    <x v="0"/>
    <s v="New Application"/>
    <d v="2018-10-28T00:00:00"/>
    <s v="Career Fair"/>
    <x v="0"/>
    <n v="0"/>
    <x v="0"/>
    <s v="NULL"/>
    <s v="NULL"/>
    <s v="NULL"/>
    <s v="NULL"/>
  </r>
  <r>
    <n v="225716"/>
    <s v="Associate Software Developer"/>
    <x v="0"/>
    <s v="New Application"/>
    <d v="2016-09-29T00:00:00"/>
    <s v="Career Fair"/>
    <x v="0"/>
    <n v="0"/>
    <x v="0"/>
    <s v="NULL"/>
    <s v="NULL"/>
    <s v="NULL"/>
    <s v="NULL"/>
  </r>
  <r>
    <n v="225911"/>
    <s v="Associate Software Developer"/>
    <x v="0"/>
    <s v="New Application"/>
    <d v="2017-11-06T00:00:00"/>
    <s v="Career Fair"/>
    <x v="0"/>
    <n v="0"/>
    <x v="0"/>
    <s v="NULL"/>
    <s v="NULL"/>
    <s v="NULL"/>
    <s v="NULL"/>
  </r>
  <r>
    <n v="226580"/>
    <s v="Associate Software Developer"/>
    <x v="0"/>
    <s v="New Application"/>
    <d v="2017-11-27T00:00:00"/>
    <s v="Career Fair"/>
    <x v="0"/>
    <n v="0"/>
    <x v="0"/>
    <s v="NULL"/>
    <s v="NULL"/>
    <s v="NULL"/>
    <s v="NULL"/>
  </r>
  <r>
    <n v="226709"/>
    <s v="Associate Software Developer"/>
    <x v="0"/>
    <s v="New Application"/>
    <d v="2017-01-06T00:00:00"/>
    <s v="Campus Job Board"/>
    <x v="1"/>
    <n v="0"/>
    <x v="0"/>
    <s v="NULL"/>
    <s v="NULL"/>
    <s v="NULL"/>
    <s v="NULL"/>
  </r>
  <r>
    <n v="148407"/>
    <s v="Sr. Product Manager"/>
    <x v="4"/>
    <s v="New Application"/>
    <d v="2018-08-08T00:00:00"/>
    <s v="Website"/>
    <x v="1"/>
    <n v="5"/>
    <x v="1"/>
    <s v="NULL"/>
    <s v="NULL"/>
    <s v="NULL"/>
    <s v="NULL"/>
  </r>
  <r>
    <n v="227250"/>
    <s v="Associate Software Developer"/>
    <x v="0"/>
    <s v="New Application"/>
    <d v="2018-08-30T00:00:00"/>
    <s v="Career Fair"/>
    <x v="0"/>
    <n v="0"/>
    <x v="0"/>
    <s v="NULL"/>
    <s v="NULL"/>
    <s v="NULL"/>
    <s v="NULL"/>
  </r>
  <r>
    <n v="148709"/>
    <s v="Sr. Business Analyst"/>
    <x v="3"/>
    <s v="New Application"/>
    <d v="2016-10-20T00:00:00"/>
    <s v="Agency"/>
    <x v="0"/>
    <n v="15"/>
    <x v="1"/>
    <s v="NULL"/>
    <s v="NULL"/>
    <s v="NULL"/>
    <s v="NULL"/>
  </r>
  <r>
    <n v="227921"/>
    <s v="Associate Software Developer"/>
    <x v="0"/>
    <s v="New Application"/>
    <d v="2018-08-04T00:00:00"/>
    <s v="Career Fair"/>
    <x v="0"/>
    <n v="0"/>
    <x v="0"/>
    <s v="NULL"/>
    <s v="NULL"/>
    <s v="NULL"/>
    <s v="NULL"/>
  </r>
  <r>
    <n v="228206"/>
    <s v="Associate Software Developer"/>
    <x v="0"/>
    <s v="New Application"/>
    <d v="2017-11-09T00:00:00"/>
    <s v="Career Fair"/>
    <x v="1"/>
    <n v="2"/>
    <x v="0"/>
    <s v="NULL"/>
    <s v="NULL"/>
    <s v="NULL"/>
    <s v="NULL"/>
  </r>
  <r>
    <n v="228593"/>
    <s v="Associate Software Developer"/>
    <x v="0"/>
    <s v="New Application"/>
    <d v="2016-10-09T00:00:00"/>
    <s v="Campus Job Board"/>
    <x v="0"/>
    <n v="0"/>
    <x v="0"/>
    <s v="NULL"/>
    <s v="NULL"/>
    <s v="NULL"/>
    <s v="NULL"/>
  </r>
  <r>
    <n v="229712"/>
    <s v="Associate Software Developer"/>
    <x v="0"/>
    <s v="New Application"/>
    <d v="2017-11-08T00:00:00"/>
    <s v="Career Fair"/>
    <x v="2"/>
    <n v="0"/>
    <x v="0"/>
    <s v="NULL"/>
    <s v="NULL"/>
    <s v="NULL"/>
    <s v="NULL"/>
  </r>
  <r>
    <n v="233261"/>
    <s v="Associate Software Developer"/>
    <x v="0"/>
    <s v="New Application"/>
    <d v="2018-08-08T00:00:00"/>
    <s v="Career Fair"/>
    <x v="0"/>
    <n v="0"/>
    <x v="0"/>
    <s v="NULL"/>
    <s v="NULL"/>
    <s v="NULL"/>
    <s v="NULL"/>
  </r>
  <r>
    <n v="235311"/>
    <s v="Associate Software Developer"/>
    <x v="0"/>
    <s v="In-House Interview"/>
    <d v="2018-01-20T00:00:00"/>
    <s v="Campus Job Board"/>
    <x v="1"/>
    <n v="2"/>
    <x v="0"/>
    <s v="NULL"/>
    <s v="NULL"/>
    <s v="NULL"/>
    <s v="NULL"/>
  </r>
  <r>
    <n v="236859"/>
    <s v="Associate Software Developer"/>
    <x v="0"/>
    <s v="In-House Interview"/>
    <d v="2018-11-01T00:00:00"/>
    <s v="Campus Job Board"/>
    <x v="0"/>
    <n v="0"/>
    <x v="0"/>
    <s v="NULL"/>
    <s v="NULL"/>
    <s v="NULL"/>
    <s v="NULL"/>
  </r>
  <r>
    <n v="237377"/>
    <s v="Associate Software Developer"/>
    <x v="0"/>
    <s v="New Application"/>
    <d v="2016-10-04T00:00:00"/>
    <s v="Career Fair"/>
    <x v="0"/>
    <n v="0"/>
    <x v="0"/>
    <s v="NULL"/>
    <s v="NULL"/>
    <s v="NULL"/>
    <s v="NULL"/>
  </r>
  <r>
    <n v="237896"/>
    <s v="Associate Software Developer"/>
    <x v="0"/>
    <s v="New Application"/>
    <d v="2016-12-10T00:00:00"/>
    <s v="Career Fair"/>
    <x v="0"/>
    <n v="0"/>
    <x v="0"/>
    <s v="NULL"/>
    <s v="NULL"/>
    <s v="NULL"/>
    <s v="NULL"/>
  </r>
  <r>
    <n v="238937"/>
    <s v="Associate Software Developer"/>
    <x v="0"/>
    <s v="New Application"/>
    <d v="2016-09-14T00:00:00"/>
    <s v="Career Fair"/>
    <x v="0"/>
    <n v="0"/>
    <x v="0"/>
    <s v="NULL"/>
    <s v="NULL"/>
    <s v="NULL"/>
    <s v="NULL"/>
  </r>
  <r>
    <n v="239459"/>
    <s v="Associate Software Developer"/>
    <x v="0"/>
    <s v="New Application"/>
    <d v="2016-01-17T00:00:00"/>
    <s v="Campus Job Board"/>
    <x v="0"/>
    <n v="0"/>
    <x v="0"/>
    <s v="NULL"/>
    <s v="NULL"/>
    <s v="NULL"/>
    <s v="NULL"/>
  </r>
  <r>
    <n v="242612"/>
    <s v="Associate Software Developer"/>
    <x v="0"/>
    <s v="New Application"/>
    <d v="2017-12-03T00:00:00"/>
    <s v="Campus Event"/>
    <x v="1"/>
    <n v="1"/>
    <x v="0"/>
    <s v="NULL"/>
    <s v="NULL"/>
    <s v="NULL"/>
    <s v="NULL"/>
  </r>
  <r>
    <n v="243671"/>
    <s v="Associate Software Developer"/>
    <x v="0"/>
    <s v="New Application"/>
    <d v="2017-10-04T00:00:00"/>
    <s v="Campus Job Board"/>
    <x v="2"/>
    <n v="0"/>
    <x v="0"/>
    <s v="NULL"/>
    <s v="NULL"/>
    <s v="NULL"/>
    <s v="NULL"/>
  </r>
  <r>
    <n v="245801"/>
    <s v="Associate Software Developer"/>
    <x v="0"/>
    <s v="New Application"/>
    <d v="2016-11-24T00:00:00"/>
    <s v="Campus Job Board"/>
    <x v="2"/>
    <n v="1"/>
    <x v="0"/>
    <s v="NULL"/>
    <s v="NULL"/>
    <s v="NULL"/>
    <s v="NULL"/>
  </r>
  <r>
    <n v="247947"/>
    <s v="Associate Software Developer"/>
    <x v="0"/>
    <s v="New Application"/>
    <d v="2016-10-28T00:00:00"/>
    <s v="Career Fair"/>
    <x v="0"/>
    <n v="0"/>
    <x v="0"/>
    <s v="NULL"/>
    <s v="NULL"/>
    <s v="NULL"/>
    <s v="NULL"/>
  </r>
  <r>
    <n v="249026"/>
    <s v="Associate Software Developer"/>
    <x v="0"/>
    <s v="New Application"/>
    <d v="2017-01-04T00:00:00"/>
    <s v="Career Fair"/>
    <x v="0"/>
    <n v="0"/>
    <x v="0"/>
    <s v="NULL"/>
    <s v="NULL"/>
    <s v="NULL"/>
    <s v="NULL"/>
  </r>
  <r>
    <n v="250109"/>
    <s v="Associate Software Developer"/>
    <x v="0"/>
    <s v="In-House Interview"/>
    <d v="2016-10-29T00:00:00"/>
    <s v="Campus Event"/>
    <x v="1"/>
    <n v="2"/>
    <x v="0"/>
    <s v="NULL"/>
    <s v="NULL"/>
    <s v="NULL"/>
    <s v="NULL"/>
  </r>
  <r>
    <n v="250652"/>
    <s v="Associate Software Developer"/>
    <x v="0"/>
    <s v="New Application"/>
    <d v="2016-10-16T00:00:00"/>
    <s v="Website"/>
    <x v="2"/>
    <n v="1"/>
    <x v="0"/>
    <s v="NULL"/>
    <s v="NULL"/>
    <s v="NULL"/>
    <s v="NULL"/>
  </r>
  <r>
    <n v="252834"/>
    <s v="Associate Software Developer"/>
    <x v="0"/>
    <s v="In-House Interview"/>
    <d v="2016-09-23T00:00:00"/>
    <s v="Career Fair"/>
    <x v="1"/>
    <n v="0"/>
    <x v="0"/>
    <s v="NULL"/>
    <s v="NULL"/>
    <s v="NULL"/>
    <s v="NULL"/>
  </r>
  <r>
    <n v="255584"/>
    <s v="Associate Software Developer"/>
    <x v="0"/>
    <s v="New Application"/>
    <d v="2018-09-18T00:00:00"/>
    <s v="Career Fair"/>
    <x v="0"/>
    <n v="0"/>
    <x v="0"/>
    <s v="NULL"/>
    <s v="NULL"/>
    <s v="NULL"/>
    <s v="NULL"/>
  </r>
  <r>
    <n v="257802"/>
    <s v="Associate Software Developer"/>
    <x v="0"/>
    <s v="New Application"/>
    <d v="2016-11-14T00:00:00"/>
    <s v="Campus Job Board"/>
    <x v="0"/>
    <n v="0"/>
    <x v="0"/>
    <s v="NULL"/>
    <s v="NULL"/>
    <s v="NULL"/>
    <s v="NULL"/>
  </r>
  <r>
    <n v="259476"/>
    <s v="Associate Software Developer"/>
    <x v="0"/>
    <s v="New Application"/>
    <d v="2018-09-02T00:00:00"/>
    <s v="Career Fair"/>
    <x v="0"/>
    <n v="0"/>
    <x v="0"/>
    <s v="NULL"/>
    <s v="NULL"/>
    <s v="NULL"/>
    <s v="NULL"/>
  </r>
  <r>
    <n v="261159"/>
    <s v="Associate Software Developer"/>
    <x v="0"/>
    <s v="In-House Interview"/>
    <d v="2018-08-08T00:00:00"/>
    <s v="Career Fair"/>
    <x v="0"/>
    <n v="0"/>
    <x v="0"/>
    <s v="NULL"/>
    <s v="NULL"/>
    <s v="NULL"/>
    <s v="NULL"/>
  </r>
  <r>
    <n v="262851"/>
    <s v="Associate Software Developer"/>
    <x v="0"/>
    <s v="New Application"/>
    <d v="2018-01-12T00:00:00"/>
    <s v="Campus Job Board"/>
    <x v="2"/>
    <n v="0"/>
    <x v="0"/>
    <s v="NULL"/>
    <s v="NULL"/>
    <s v="NULL"/>
    <s v="NULL"/>
  </r>
  <r>
    <n v="266262"/>
    <s v="Associate Software Developer"/>
    <x v="0"/>
    <s v="New Application"/>
    <d v="2018-08-05T00:00:00"/>
    <s v="Career Fair"/>
    <x v="0"/>
    <n v="0"/>
    <x v="0"/>
    <s v="NULL"/>
    <s v="NULL"/>
    <s v="NULL"/>
    <s v="NULL"/>
  </r>
  <r>
    <n v="267407"/>
    <s v="Associate Software Developer"/>
    <x v="0"/>
    <s v="New Application"/>
    <d v="2018-03-05T00:00:00"/>
    <s v="Campus Job Board"/>
    <x v="1"/>
    <n v="2"/>
    <x v="0"/>
    <s v="NULL"/>
    <s v="NULL"/>
    <s v="NULL"/>
    <s v="NULL"/>
  </r>
  <r>
    <n v="275534"/>
    <s v="Associate Software Developer"/>
    <x v="0"/>
    <s v="In-House Interview"/>
    <d v="2018-10-23T00:00:00"/>
    <s v="Advertisement"/>
    <x v="0"/>
    <n v="0"/>
    <x v="0"/>
    <s v="NULL"/>
    <s v="NULL"/>
    <s v="NULL"/>
    <s v="NULL"/>
  </r>
  <r>
    <n v="276122"/>
    <s v="Associate Software Developer"/>
    <x v="0"/>
    <s v="New Application"/>
    <d v="2017-10-22T00:00:00"/>
    <s v="Campus Job Board"/>
    <x v="2"/>
    <n v="0"/>
    <x v="0"/>
    <s v="NULL"/>
    <s v="NULL"/>
    <s v="NULL"/>
    <s v="NULL"/>
  </r>
  <r>
    <n v="278484"/>
    <s v="Associate Software Developer"/>
    <x v="0"/>
    <s v="New Application"/>
    <d v="2016-03-30T00:00:00"/>
    <s v="Website"/>
    <x v="1"/>
    <n v="2"/>
    <x v="0"/>
    <s v="NULL"/>
    <s v="NULL"/>
    <s v="NULL"/>
    <s v="NULL"/>
  </r>
  <r>
    <n v="279077"/>
    <s v="Associate Software Developer"/>
    <x v="0"/>
    <s v="New Application"/>
    <d v="2017-10-21T00:00:00"/>
    <s v="Campus Event"/>
    <x v="1"/>
    <n v="2"/>
    <x v="0"/>
    <s v="NULL"/>
    <s v="NULL"/>
    <s v="NULL"/>
    <s v="NULL"/>
  </r>
  <r>
    <n v="279671"/>
    <s v="Associate Software Developer"/>
    <x v="0"/>
    <s v="New Application"/>
    <d v="2018-09-09T00:00:00"/>
    <s v="Career Fair"/>
    <x v="2"/>
    <n v="1"/>
    <x v="0"/>
    <s v="NULL"/>
    <s v="NULL"/>
    <s v="NULL"/>
    <s v="NULL"/>
  </r>
  <r>
    <n v="280266"/>
    <s v="Associate Software Developer"/>
    <x v="0"/>
    <s v="New Application"/>
    <d v="2016-12-16T00:00:00"/>
    <s v="Campus Job Board"/>
    <x v="0"/>
    <n v="0"/>
    <x v="0"/>
    <s v="NULL"/>
    <s v="NULL"/>
    <s v="NULL"/>
    <s v="NULL"/>
  </r>
  <r>
    <n v="281459"/>
    <s v="Associate Software Developer"/>
    <x v="0"/>
    <s v="New Application"/>
    <d v="2018-10-14T00:00:00"/>
    <s v="Campus Job Board"/>
    <x v="1"/>
    <n v="3"/>
    <x v="0"/>
    <s v="NULL"/>
    <s v="NULL"/>
    <s v="NULL"/>
    <s v="NULL"/>
  </r>
  <r>
    <n v="155606"/>
    <s v="Sr. Product Manager"/>
    <x v="4"/>
    <s v="New Application"/>
    <d v="2017-08-05T00:00:00"/>
    <s v="Website"/>
    <x v="2"/>
    <n v="8"/>
    <x v="1"/>
    <s v="NULL"/>
    <s v="NULL"/>
    <s v="NULL"/>
    <s v="NULL"/>
  </r>
  <r>
    <n v="282057"/>
    <s v="Associate Software Developer"/>
    <x v="0"/>
    <s v="New Application"/>
    <d v="2016-09-02T00:00:00"/>
    <s v="Campus Job Board"/>
    <x v="0"/>
    <n v="0"/>
    <x v="0"/>
    <s v="NULL"/>
    <s v="NULL"/>
    <s v="NULL"/>
    <s v="NULL"/>
  </r>
  <r>
    <n v="155931"/>
    <s v="Finance Manager"/>
    <x v="2"/>
    <s v="New Application"/>
    <d v="2017-01-16T00:00:00"/>
    <s v="Website"/>
    <x v="2"/>
    <n v="6"/>
    <x v="1"/>
    <s v="NULL"/>
    <s v="NULL"/>
    <s v="NULL"/>
    <s v="NULL"/>
  </r>
  <r>
    <n v="282656"/>
    <s v="Associate Software Developer"/>
    <x v="0"/>
    <s v="In-House Interview"/>
    <d v="2018-10-11T00:00:00"/>
    <s v="Career Fair"/>
    <x v="1"/>
    <n v="0"/>
    <x v="0"/>
    <s v="NULL"/>
    <s v="NULL"/>
    <s v="NULL"/>
    <s v="NULL"/>
  </r>
  <r>
    <n v="286271"/>
    <s v="Associate Software Developer"/>
    <x v="0"/>
    <s v="New Application"/>
    <d v="2016-10-30T00:00:00"/>
    <s v="Career Fair"/>
    <x v="2"/>
    <n v="0"/>
    <x v="0"/>
    <s v="NULL"/>
    <s v="NULL"/>
    <s v="NULL"/>
    <s v="NULL"/>
  </r>
  <r>
    <n v="286877"/>
    <s v="Associate Software Developer"/>
    <x v="0"/>
    <s v="New Application"/>
    <d v="2017-12-24T00:00:00"/>
    <s v="Career Fair"/>
    <x v="0"/>
    <n v="0"/>
    <x v="0"/>
    <s v="NULL"/>
    <s v="NULL"/>
    <s v="NULL"/>
    <s v="NULL"/>
  </r>
  <r>
    <n v="289922"/>
    <s v="Associate Software Developer"/>
    <x v="0"/>
    <s v="In-House Interview"/>
    <d v="2016-11-22T00:00:00"/>
    <s v="Campus Event"/>
    <x v="1"/>
    <n v="2"/>
    <x v="0"/>
    <s v="NULL"/>
    <s v="NULL"/>
    <s v="NULL"/>
    <s v="NULL"/>
  </r>
  <r>
    <n v="292376"/>
    <s v="Associate Software Developer"/>
    <x v="0"/>
    <s v="New Application"/>
    <d v="2018-09-15T00:00:00"/>
    <s v="Career Fair"/>
    <x v="1"/>
    <n v="0"/>
    <x v="0"/>
    <s v="NULL"/>
    <s v="NULL"/>
    <s v="NULL"/>
    <s v="NULL"/>
  </r>
  <r>
    <n v="157241"/>
    <s v="Sr. Business Analyst"/>
    <x v="3"/>
    <s v="New Application"/>
    <d v="2017-05-21T00:00:00"/>
    <s v="Website"/>
    <x v="0"/>
    <n v="14"/>
    <x v="1"/>
    <s v="NULL"/>
    <s v="NULL"/>
    <s v="NULL"/>
    <s v="NULL"/>
  </r>
  <r>
    <n v="293609"/>
    <s v="Associate Software Developer"/>
    <x v="0"/>
    <s v="New Application"/>
    <d v="2017-01-13T00:00:00"/>
    <s v="Campus Job Board"/>
    <x v="0"/>
    <n v="0"/>
    <x v="0"/>
    <s v="NULL"/>
    <s v="NULL"/>
    <s v="NULL"/>
    <s v="NULL"/>
  </r>
  <r>
    <n v="294227"/>
    <s v="Associate Software Developer"/>
    <x v="0"/>
    <s v="New Application"/>
    <d v="2016-01-18T00:00:00"/>
    <s v="Website"/>
    <x v="0"/>
    <n v="0"/>
    <x v="0"/>
    <s v="NULL"/>
    <s v="NULL"/>
    <s v="NULL"/>
    <s v="NULL"/>
  </r>
  <r>
    <n v="296709"/>
    <s v="Associate Software Developer"/>
    <x v="0"/>
    <s v="New Application"/>
    <d v="2017-01-30T00:00:00"/>
    <s v="Advertisement"/>
    <x v="0"/>
    <n v="0"/>
    <x v="0"/>
    <s v="NULL"/>
    <s v="NULL"/>
    <s v="NULL"/>
    <s v="NULL"/>
  </r>
  <r>
    <n v="297332"/>
    <s v="Associate Software Developer"/>
    <x v="0"/>
    <s v="New Application"/>
    <d v="2017-01-10T00:00:00"/>
    <s v="Advertisement"/>
    <x v="1"/>
    <n v="2"/>
    <x v="0"/>
    <s v="NULL"/>
    <s v="NULL"/>
    <s v="NULL"/>
    <s v="NULL"/>
  </r>
  <r>
    <n v="299207"/>
    <s v="Associate Software Developer"/>
    <x v="0"/>
    <s v="In-House Interview"/>
    <d v="2018-01-06T00:00:00"/>
    <s v="Advertisement"/>
    <x v="1"/>
    <n v="1"/>
    <x v="0"/>
    <s v="NULL"/>
    <s v="NULL"/>
    <s v="NULL"/>
    <s v="NULL"/>
  </r>
  <r>
    <n v="299834"/>
    <s v="Associate Software Developer"/>
    <x v="0"/>
    <s v="In-House Interview"/>
    <d v="2016-10-05T00:00:00"/>
    <s v="Website"/>
    <x v="0"/>
    <n v="0"/>
    <x v="0"/>
    <s v="NULL"/>
    <s v="NULL"/>
    <s v="NULL"/>
    <s v="NULL"/>
  </r>
  <r>
    <n v="300462"/>
    <s v="Associate Software Developer"/>
    <x v="0"/>
    <s v="New Application"/>
    <d v="2018-03-16T00:00:00"/>
    <s v="Campus Job Board"/>
    <x v="1"/>
    <n v="1"/>
    <x v="0"/>
    <s v="NULL"/>
    <s v="NULL"/>
    <s v="NULL"/>
    <s v="NULL"/>
  </r>
  <r>
    <n v="303617"/>
    <s v="Associate Software Developer"/>
    <x v="0"/>
    <s v="New Application"/>
    <d v="2017-09-25T00:00:00"/>
    <s v="Career Fair"/>
    <x v="0"/>
    <n v="0"/>
    <x v="0"/>
    <s v="NULL"/>
    <s v="NULL"/>
    <s v="NULL"/>
    <s v="NULL"/>
  </r>
  <r>
    <n v="304251"/>
    <s v="Associate Software Developer"/>
    <x v="0"/>
    <s v="New Application"/>
    <d v="2018-10-27T00:00:00"/>
    <s v="Career Fair"/>
    <x v="2"/>
    <n v="1"/>
    <x v="0"/>
    <s v="NULL"/>
    <s v="NULL"/>
    <s v="NULL"/>
    <s v="NULL"/>
  </r>
  <r>
    <n v="307436"/>
    <s v="Associate Software Developer"/>
    <x v="0"/>
    <s v="In-House Interview"/>
    <d v="2018-08-03T00:00:00"/>
    <s v="Career Fair"/>
    <x v="0"/>
    <n v="1"/>
    <x v="0"/>
    <s v="NULL"/>
    <s v="NULL"/>
    <s v="NULL"/>
    <s v="NULL"/>
  </r>
  <r>
    <n v="308076"/>
    <s v="Associate Software Developer"/>
    <x v="0"/>
    <s v="New Application"/>
    <d v="2016-02-24T00:00:00"/>
    <s v="Campus Job Board"/>
    <x v="2"/>
    <n v="1"/>
    <x v="0"/>
    <s v="NULL"/>
    <s v="NULL"/>
    <s v="NULL"/>
    <s v="NULL"/>
  </r>
  <r>
    <n v="308717"/>
    <s v="Associate Software Developer"/>
    <x v="0"/>
    <s v="In-House Interview"/>
    <d v="2016-01-21T00:00:00"/>
    <s v="Campus Job Board"/>
    <x v="1"/>
    <n v="1"/>
    <x v="0"/>
    <s v="NULL"/>
    <s v="NULL"/>
    <s v="NULL"/>
    <s v="NULL"/>
  </r>
  <r>
    <n v="313881"/>
    <s v="Associate Software Developer"/>
    <x v="0"/>
    <s v="New Application"/>
    <d v="2018-09-20T00:00:00"/>
    <s v="Career Fair"/>
    <x v="0"/>
    <n v="0"/>
    <x v="0"/>
    <s v="NULL"/>
    <s v="NULL"/>
    <s v="NULL"/>
    <s v="NULL"/>
  </r>
  <r>
    <n v="317141"/>
    <s v="Associate Software Developer"/>
    <x v="0"/>
    <s v="New Application"/>
    <d v="2018-09-23T00:00:00"/>
    <s v="Career Fair"/>
    <x v="0"/>
    <n v="0"/>
    <x v="0"/>
    <s v="NULL"/>
    <s v="NULL"/>
    <s v="NULL"/>
    <s v="NULL"/>
  </r>
  <r>
    <n v="319109"/>
    <s v="Associate Software Developer"/>
    <x v="0"/>
    <s v="New Application"/>
    <d v="2018-01-20T00:00:00"/>
    <s v="Website"/>
    <x v="0"/>
    <n v="0"/>
    <x v="0"/>
    <s v="NULL"/>
    <s v="NULL"/>
    <s v="NULL"/>
    <s v="NULL"/>
  </r>
  <r>
    <n v="321086"/>
    <s v="Associate Software Developer"/>
    <x v="0"/>
    <s v="New Application"/>
    <d v="2018-11-12T00:00:00"/>
    <s v="Website"/>
    <x v="0"/>
    <n v="0"/>
    <x v="0"/>
    <s v="NULL"/>
    <s v="NULL"/>
    <s v="NULL"/>
    <s v="NULL"/>
  </r>
  <r>
    <n v="327071"/>
    <s v="Associate Software Developer"/>
    <x v="0"/>
    <s v="New Application"/>
    <d v="2017-12-17T00:00:00"/>
    <s v="Campus Event"/>
    <x v="1"/>
    <n v="3"/>
    <x v="0"/>
    <s v="NULL"/>
    <s v="NULL"/>
    <s v="NULL"/>
    <s v="NULL"/>
  </r>
  <r>
    <n v="160926"/>
    <s v="Sr. Customer Service Operations Associate"/>
    <x v="1"/>
    <s v="New Application"/>
    <d v="2018-03-22T00:00:00"/>
    <s v="Outsourced"/>
    <x v="0"/>
    <n v="15"/>
    <x v="1"/>
    <s v="NULL"/>
    <s v="NULL"/>
    <s v="NULL"/>
    <s v="NULL"/>
  </r>
  <r>
    <n v="327741"/>
    <s v="Associate Software Developer"/>
    <x v="0"/>
    <s v="New Application"/>
    <d v="2018-02-04T00:00:00"/>
    <s v="Campus Job Board"/>
    <x v="2"/>
    <n v="1"/>
    <x v="0"/>
    <s v="NULL"/>
    <s v="NULL"/>
    <s v="NULL"/>
    <s v="NULL"/>
  </r>
  <r>
    <n v="329757"/>
    <s v="Associate Software Developer"/>
    <x v="0"/>
    <s v="New Application"/>
    <d v="2016-01-28T00:00:00"/>
    <s v="Campus Job Board"/>
    <x v="2"/>
    <n v="0"/>
    <x v="0"/>
    <s v="NULL"/>
    <s v="NULL"/>
    <s v="NULL"/>
    <s v="NULL"/>
  </r>
  <r>
    <n v="331782"/>
    <s v="Associate Software Developer"/>
    <x v="0"/>
    <s v="In-House Interview"/>
    <d v="2018-10-11T00:00:00"/>
    <s v="Advertisement"/>
    <x v="1"/>
    <n v="3"/>
    <x v="0"/>
    <s v="NULL"/>
    <s v="NULL"/>
    <s v="NULL"/>
    <s v="NULL"/>
  </r>
  <r>
    <n v="335177"/>
    <s v="Associate Software Developer"/>
    <x v="0"/>
    <s v="New Application"/>
    <d v="2016-02-21T00:00:00"/>
    <s v="Advertisement"/>
    <x v="0"/>
    <n v="0"/>
    <x v="0"/>
    <s v="NULL"/>
    <s v="NULL"/>
    <s v="NULL"/>
    <s v="NULL"/>
  </r>
  <r>
    <n v="339284"/>
    <s v="Associate Software Developer"/>
    <x v="0"/>
    <s v="New Application"/>
    <d v="2017-11-25T00:00:00"/>
    <s v="Career Fair"/>
    <x v="0"/>
    <n v="0"/>
    <x v="0"/>
    <s v="NULL"/>
    <s v="NULL"/>
    <s v="NULL"/>
    <s v="NULL"/>
  </r>
  <r>
    <n v="341351"/>
    <s v="Associate Software Developer"/>
    <x v="0"/>
    <s v="In-House Interview"/>
    <d v="2017-10-31T00:00:00"/>
    <s v="Campus Event"/>
    <x v="1"/>
    <n v="1"/>
    <x v="0"/>
    <s v="NULL"/>
    <s v="NULL"/>
    <s v="NULL"/>
    <s v="NULL"/>
  </r>
  <r>
    <n v="343427"/>
    <s v="Associate Software Developer"/>
    <x v="0"/>
    <s v="New Application"/>
    <d v="2016-11-11T00:00:00"/>
    <s v="Career Fair"/>
    <x v="1"/>
    <n v="1"/>
    <x v="0"/>
    <s v="NULL"/>
    <s v="NULL"/>
    <s v="NULL"/>
    <s v="NULL"/>
  </r>
  <r>
    <n v="162641"/>
    <s v="Account Executive"/>
    <x v="5"/>
    <s v="New Application"/>
    <d v="2017-10-08T00:00:00"/>
    <s v="Advertisement"/>
    <x v="0"/>
    <n v="6"/>
    <x v="1"/>
    <s v="NULL"/>
    <s v="NULL"/>
    <s v="NULL"/>
    <s v="NULL"/>
  </r>
  <r>
    <n v="344816"/>
    <s v="Associate Software Developer"/>
    <x v="0"/>
    <s v="New Application"/>
    <d v="2017-12-31T00:00:00"/>
    <s v="Campus Job Board"/>
    <x v="0"/>
    <n v="0"/>
    <x v="0"/>
    <s v="NULL"/>
    <s v="NULL"/>
    <s v="NULL"/>
    <s v="NULL"/>
  </r>
  <r>
    <n v="345512"/>
    <s v="Associate Software Developer"/>
    <x v="0"/>
    <s v="New Application"/>
    <d v="2018-10-11T00:00:00"/>
    <s v="Campus Job Board"/>
    <x v="0"/>
    <n v="0"/>
    <x v="0"/>
    <s v="NULL"/>
    <s v="NULL"/>
    <s v="NULL"/>
    <s v="NULL"/>
  </r>
  <r>
    <n v="346907"/>
    <s v="Associate Software Developer"/>
    <x v="0"/>
    <s v="In-House Interview"/>
    <d v="2018-08-01T00:00:00"/>
    <s v="Campus Event"/>
    <x v="1"/>
    <n v="1"/>
    <x v="0"/>
    <s v="NULL"/>
    <s v="NULL"/>
    <s v="NULL"/>
    <s v="NULL"/>
  </r>
  <r>
    <n v="349007"/>
    <s v="Associate Software Developer"/>
    <x v="0"/>
    <s v="New Application"/>
    <d v="2017-11-19T00:00:00"/>
    <s v="Campus Job Board"/>
    <x v="2"/>
    <n v="1"/>
    <x v="0"/>
    <s v="NULL"/>
    <s v="NULL"/>
    <s v="NULL"/>
    <s v="NULL"/>
  </r>
  <r>
    <n v="353234"/>
    <s v="Associate Software Developer"/>
    <x v="0"/>
    <s v="New Application"/>
    <d v="2018-09-07T00:00:00"/>
    <s v="Career Fair"/>
    <x v="0"/>
    <n v="0"/>
    <x v="0"/>
    <s v="NULL"/>
    <s v="NULL"/>
    <s v="NULL"/>
    <s v="NULL"/>
  </r>
  <r>
    <n v="353942"/>
    <s v="Associate Software Developer"/>
    <x v="0"/>
    <s v="New Application"/>
    <d v="2016-09-30T00:00:00"/>
    <s v="Career Fair"/>
    <x v="0"/>
    <n v="0"/>
    <x v="0"/>
    <s v="NULL"/>
    <s v="NULL"/>
    <s v="NULL"/>
    <s v="NULL"/>
  </r>
  <r>
    <n v="357497"/>
    <s v="Associate Software Developer"/>
    <x v="0"/>
    <s v="New Application"/>
    <d v="2018-10-18T00:00:00"/>
    <s v="Career Fair"/>
    <x v="0"/>
    <n v="0"/>
    <x v="0"/>
    <s v="NULL"/>
    <s v="NULL"/>
    <s v="NULL"/>
    <s v="NULL"/>
  </r>
  <r>
    <n v="360359"/>
    <s v="Associate Software Developer"/>
    <x v="0"/>
    <s v="In-House Interview"/>
    <d v="2017-10-27T00:00:00"/>
    <s v="Career Fair"/>
    <x v="0"/>
    <n v="0"/>
    <x v="0"/>
    <s v="NULL"/>
    <s v="NULL"/>
    <s v="NULL"/>
    <s v="NULL"/>
  </r>
  <r>
    <n v="361077"/>
    <s v="Associate Software Developer"/>
    <x v="0"/>
    <s v="In-House Interview"/>
    <d v="2018-10-12T00:00:00"/>
    <s v="Website"/>
    <x v="1"/>
    <n v="3"/>
    <x v="0"/>
    <s v="NULL"/>
    <s v="NULL"/>
    <s v="NULL"/>
    <s v="NULL"/>
  </r>
  <r>
    <n v="361796"/>
    <s v="Associate Software Developer"/>
    <x v="0"/>
    <s v="In-House Interview"/>
    <d v="2018-11-11T00:00:00"/>
    <s v="Campus Event"/>
    <x v="0"/>
    <n v="0"/>
    <x v="0"/>
    <s v="NULL"/>
    <s v="NULL"/>
    <s v="NULL"/>
    <s v="NULL"/>
  </r>
  <r>
    <n v="165084"/>
    <s v="Sr. Product Manager"/>
    <x v="4"/>
    <s v="New Application"/>
    <d v="2017-05-03T00:00:00"/>
    <s v="Career Fair"/>
    <x v="0"/>
    <n v="4"/>
    <x v="1"/>
    <s v="NULL"/>
    <s v="NULL"/>
    <s v="NULL"/>
    <s v="NULL"/>
  </r>
  <r>
    <n v="363959"/>
    <s v="Associate Software Developer"/>
    <x v="0"/>
    <s v="New Application"/>
    <d v="2018-10-11T00:00:00"/>
    <s v="Campus Event"/>
    <x v="1"/>
    <n v="1"/>
    <x v="0"/>
    <s v="NULL"/>
    <s v="NULL"/>
    <s v="NULL"/>
    <s v="NULL"/>
  </r>
  <r>
    <n v="365406"/>
    <s v="Associate Software Developer"/>
    <x v="0"/>
    <s v="New Application"/>
    <d v="2017-09-22T00:00:00"/>
    <s v="Campus Job Board"/>
    <x v="2"/>
    <n v="1"/>
    <x v="0"/>
    <s v="NULL"/>
    <s v="NULL"/>
    <s v="NULL"/>
    <s v="NULL"/>
  </r>
  <r>
    <n v="366131"/>
    <s v="Associate Software Developer"/>
    <x v="0"/>
    <s v="New Application"/>
    <d v="2016-10-29T00:00:00"/>
    <s v="Website"/>
    <x v="1"/>
    <n v="0"/>
    <x v="0"/>
    <s v="NULL"/>
    <s v="NULL"/>
    <s v="NULL"/>
    <s v="NULL"/>
  </r>
  <r>
    <n v="370502"/>
    <s v="Associate Software Developer"/>
    <x v="0"/>
    <s v="In-House Interview"/>
    <d v="2018-08-06T00:00:00"/>
    <s v="Campus Event"/>
    <x v="1"/>
    <n v="2"/>
    <x v="0"/>
    <s v="NULL"/>
    <s v="NULL"/>
    <s v="NULL"/>
    <s v="NULL"/>
  </r>
  <r>
    <n v="166146"/>
    <s v="Sr. Product Manager"/>
    <x v="4"/>
    <s v="New Application"/>
    <d v="2018-07-17T00:00:00"/>
    <s v="Advertisement"/>
    <x v="2"/>
    <n v="7"/>
    <x v="1"/>
    <s v="NULL"/>
    <s v="NULL"/>
    <s v="NULL"/>
    <s v="NULL"/>
  </r>
  <r>
    <n v="371234"/>
    <s v="Associate Software Developer"/>
    <x v="0"/>
    <s v="New Application"/>
    <d v="2016-09-15T00:00:00"/>
    <s v="Campus Job Board"/>
    <x v="2"/>
    <n v="1"/>
    <x v="0"/>
    <s v="NULL"/>
    <s v="NULL"/>
    <s v="NULL"/>
    <s v="NULL"/>
  </r>
  <r>
    <n v="371967"/>
    <s v="Associate Software Developer"/>
    <x v="0"/>
    <s v="New Application"/>
    <d v="2016-09-12T00:00:00"/>
    <s v="Campus Event"/>
    <x v="1"/>
    <n v="1"/>
    <x v="0"/>
    <s v="NULL"/>
    <s v="NULL"/>
    <s v="NULL"/>
    <s v="NULL"/>
  </r>
  <r>
    <n v="373436"/>
    <s v="Associate Software Developer"/>
    <x v="0"/>
    <s v="New Application"/>
    <d v="2016-11-03T00:00:00"/>
    <s v="Website"/>
    <x v="1"/>
    <n v="2"/>
    <x v="0"/>
    <s v="NULL"/>
    <s v="NULL"/>
    <s v="NULL"/>
    <s v="NULL"/>
  </r>
  <r>
    <n v="374172"/>
    <s v="Associate Software Developer"/>
    <x v="0"/>
    <s v="New Application"/>
    <d v="2018-12-04T00:00:00"/>
    <s v="Campus Job Board"/>
    <x v="2"/>
    <n v="0"/>
    <x v="0"/>
    <s v="NULL"/>
    <s v="NULL"/>
    <s v="NULL"/>
    <s v="NULL"/>
  </r>
  <r>
    <n v="374909"/>
    <s v="Associate Software Developer"/>
    <x v="0"/>
    <s v="In-House Interview"/>
    <d v="2016-11-22T00:00:00"/>
    <s v="Campus Event"/>
    <x v="1"/>
    <n v="3"/>
    <x v="0"/>
    <s v="NULL"/>
    <s v="NULL"/>
    <s v="NULL"/>
    <s v="NULL"/>
  </r>
  <r>
    <n v="376386"/>
    <s v="Associate Software Developer"/>
    <x v="0"/>
    <s v="New Application"/>
    <d v="2016-11-27T00:00:00"/>
    <s v="Advertisement"/>
    <x v="0"/>
    <n v="0"/>
    <x v="0"/>
    <s v="NULL"/>
    <s v="NULL"/>
    <s v="NULL"/>
    <s v="NULL"/>
  </r>
  <r>
    <n v="377126"/>
    <s v="Associate Software Developer"/>
    <x v="0"/>
    <s v="In-House Interview"/>
    <d v="2018-09-15T00:00:00"/>
    <s v="Career Fair"/>
    <x v="0"/>
    <n v="0"/>
    <x v="0"/>
    <s v="NULL"/>
    <s v="NULL"/>
    <s v="NULL"/>
    <s v="NULL"/>
  </r>
  <r>
    <n v="167936"/>
    <s v="Business Operations Manager"/>
    <x v="1"/>
    <s v="New Application"/>
    <d v="2018-05-08T00:00:00"/>
    <s v="Internal Referral"/>
    <x v="0"/>
    <n v="6"/>
    <x v="1"/>
    <s v="NULL"/>
    <s v="NULL"/>
    <s v="NULL"/>
    <s v="NULL"/>
  </r>
  <r>
    <n v="377867"/>
    <s v="Associate Software Developer"/>
    <x v="0"/>
    <s v="New Application"/>
    <d v="2018-11-18T00:00:00"/>
    <s v="Campus Event"/>
    <x v="0"/>
    <n v="0"/>
    <x v="0"/>
    <s v="NULL"/>
    <s v="NULL"/>
    <s v="NULL"/>
    <s v="NULL"/>
  </r>
  <r>
    <n v="383831"/>
    <s v="Associate Software Developer"/>
    <x v="0"/>
    <s v="New Application"/>
    <d v="2016-12-30T00:00:00"/>
    <s v="Campus Job Board"/>
    <x v="1"/>
    <n v="1"/>
    <x v="0"/>
    <s v="NULL"/>
    <s v="NULL"/>
    <s v="NULL"/>
    <s v="NULL"/>
  </r>
  <r>
    <n v="386837"/>
    <s v="Associate Software Developer"/>
    <x v="0"/>
    <s v="New Application"/>
    <d v="2018-02-13T00:00:00"/>
    <s v="Campus Job Board"/>
    <x v="2"/>
    <n v="1"/>
    <x v="0"/>
    <s v="NULL"/>
    <s v="NULL"/>
    <s v="NULL"/>
    <s v="NULL"/>
  </r>
  <r>
    <n v="390617"/>
    <s v="Associate Software Developer"/>
    <x v="0"/>
    <s v="New Application"/>
    <d v="2017-09-06T00:00:00"/>
    <s v="Career Fair"/>
    <x v="0"/>
    <n v="0"/>
    <x v="0"/>
    <s v="NULL"/>
    <s v="NULL"/>
    <s v="NULL"/>
    <s v="NULL"/>
  </r>
  <r>
    <n v="392897"/>
    <s v="Associate Software Developer"/>
    <x v="0"/>
    <s v="New Application"/>
    <d v="2017-11-19T00:00:00"/>
    <s v="Campus Job Board"/>
    <x v="0"/>
    <n v="0"/>
    <x v="0"/>
    <s v="NULL"/>
    <s v="NULL"/>
    <s v="NULL"/>
    <s v="NULL"/>
  </r>
  <r>
    <n v="395951"/>
    <s v="Associate Software Developer"/>
    <x v="0"/>
    <s v="New Application"/>
    <d v="2016-10-24T00:00:00"/>
    <s v="Career Fair"/>
    <x v="0"/>
    <n v="0"/>
    <x v="0"/>
    <s v="NULL"/>
    <s v="NULL"/>
    <s v="NULL"/>
    <s v="NULL"/>
  </r>
  <r>
    <n v="397484"/>
    <s v="Associate Software Developer"/>
    <x v="0"/>
    <s v="New Application"/>
    <d v="2017-02-22T00:00:00"/>
    <s v="Campus Job Board"/>
    <x v="2"/>
    <n v="1"/>
    <x v="0"/>
    <s v="NULL"/>
    <s v="NULL"/>
    <s v="NULL"/>
    <s v="NULL"/>
  </r>
  <r>
    <n v="169751"/>
    <s v="Sr. Product Manager"/>
    <x v="4"/>
    <s v="In-House Interview"/>
    <d v="2017-05-22T00:00:00"/>
    <s v="Agency"/>
    <x v="0"/>
    <n v="3"/>
    <x v="1"/>
    <s v="NULL"/>
    <s v="NULL"/>
    <s v="NULL"/>
    <s v="NULL"/>
  </r>
  <r>
    <n v="398252"/>
    <s v="Associate Software Developer"/>
    <x v="0"/>
    <s v="New Application"/>
    <d v="2016-09-16T00:00:00"/>
    <s v="Campus Job Board"/>
    <x v="0"/>
    <n v="0"/>
    <x v="0"/>
    <s v="NULL"/>
    <s v="NULL"/>
    <s v="NULL"/>
    <s v="NULL"/>
  </r>
  <r>
    <n v="170117"/>
    <s v="Finance Manager"/>
    <x v="2"/>
    <s v="New Application"/>
    <d v="2018-02-28T00:00:00"/>
    <s v="Agency"/>
    <x v="2"/>
    <n v="6"/>
    <x v="1"/>
    <s v="NULL"/>
    <s v="NULL"/>
    <s v="NULL"/>
    <s v="NULL"/>
  </r>
  <r>
    <n v="402107"/>
    <s v="Associate Software Developer"/>
    <x v="0"/>
    <s v="In-House Interview"/>
    <d v="2016-10-25T00:00:00"/>
    <s v="Campus Event"/>
    <x v="0"/>
    <n v="0"/>
    <x v="0"/>
    <s v="NULL"/>
    <s v="NULL"/>
    <s v="NULL"/>
    <s v="NULL"/>
  </r>
  <r>
    <n v="404432"/>
    <s v="Associate Software Developer"/>
    <x v="0"/>
    <s v="New Application"/>
    <d v="2017-12-19T00:00:00"/>
    <s v="Campus Job Board"/>
    <x v="0"/>
    <n v="0"/>
    <x v="0"/>
    <s v="NULL"/>
    <s v="NULL"/>
    <s v="NULL"/>
    <s v="NULL"/>
  </r>
  <r>
    <n v="405987"/>
    <s v="Associate Software Developer"/>
    <x v="0"/>
    <s v="New Application"/>
    <d v="2018-10-15T00:00:00"/>
    <s v="Campus Event"/>
    <x v="0"/>
    <n v="0"/>
    <x v="0"/>
    <s v="NULL"/>
    <s v="NULL"/>
    <s v="NULL"/>
    <s v="NULL"/>
  </r>
  <r>
    <n v="409892"/>
    <s v="Associate Software Developer"/>
    <x v="0"/>
    <s v="New Application"/>
    <d v="2016-12-26T00:00:00"/>
    <s v="Campus Job Board"/>
    <x v="2"/>
    <n v="0"/>
    <x v="0"/>
    <s v="NULL"/>
    <s v="NULL"/>
    <s v="NULL"/>
    <s v="NULL"/>
  </r>
  <r>
    <n v="410676"/>
    <s v="Associate Software Developer"/>
    <x v="0"/>
    <s v="New Application"/>
    <d v="2017-09-02T00:00:00"/>
    <s v="Career Fair"/>
    <x v="2"/>
    <n v="0"/>
    <x v="0"/>
    <s v="NULL"/>
    <s v="NULL"/>
    <s v="NULL"/>
    <s v="NULL"/>
  </r>
  <r>
    <n v="411461"/>
    <s v="Associate Software Developer"/>
    <x v="0"/>
    <s v="New Application"/>
    <d v="2016-11-21T00:00:00"/>
    <s v="Campus Event"/>
    <x v="1"/>
    <n v="2"/>
    <x v="0"/>
    <s v="NULL"/>
    <s v="NULL"/>
    <s v="NULL"/>
    <s v="NULL"/>
  </r>
  <r>
    <n v="413034"/>
    <s v="Associate Software Developer"/>
    <x v="0"/>
    <s v="New Application"/>
    <d v="2016-01-14T00:00:00"/>
    <s v="Website"/>
    <x v="1"/>
    <n v="3"/>
    <x v="0"/>
    <s v="NULL"/>
    <s v="NULL"/>
    <s v="NULL"/>
    <s v="NULL"/>
  </r>
  <r>
    <n v="415401"/>
    <s v="Associate Software Developer"/>
    <x v="0"/>
    <s v="New Application"/>
    <d v="2018-09-25T00:00:00"/>
    <s v="Campus Job Board"/>
    <x v="2"/>
    <n v="1"/>
    <x v="0"/>
    <s v="NULL"/>
    <s v="NULL"/>
    <s v="NULL"/>
    <s v="NULL"/>
  </r>
  <r>
    <n v="416192"/>
    <s v="Associate Software Developer"/>
    <x v="0"/>
    <s v="In-House Interview"/>
    <d v="2016-09-08T00:00:00"/>
    <s v="Advertisement"/>
    <x v="1"/>
    <n v="0"/>
    <x v="0"/>
    <s v="NULL"/>
    <s v="NULL"/>
    <s v="NULL"/>
    <s v="NULL"/>
  </r>
  <r>
    <n v="418571"/>
    <s v="Associate Software Developer"/>
    <x v="0"/>
    <s v="In-House Interview"/>
    <d v="2018-08-28T00:00:00"/>
    <s v="Campus Event"/>
    <x v="0"/>
    <n v="0"/>
    <x v="0"/>
    <s v="NULL"/>
    <s v="NULL"/>
    <s v="NULL"/>
    <s v="NULL"/>
  </r>
  <r>
    <n v="421757"/>
    <s v="Associate Software Developer"/>
    <x v="0"/>
    <s v="New Application"/>
    <d v="2016-11-28T00:00:00"/>
    <s v="Campus Job Board"/>
    <x v="0"/>
    <n v="0"/>
    <x v="0"/>
    <s v="NULL"/>
    <s v="NULL"/>
    <s v="NULL"/>
    <s v="NULL"/>
  </r>
  <r>
    <n v="422556"/>
    <s v="Associate Software Developer"/>
    <x v="0"/>
    <s v="In-House Interview"/>
    <d v="2018-01-07T00:00:00"/>
    <s v="Campus Job Board"/>
    <x v="1"/>
    <n v="2"/>
    <x v="0"/>
    <s v="NULL"/>
    <s v="NULL"/>
    <s v="NULL"/>
    <s v="NULL"/>
  </r>
  <r>
    <n v="425762"/>
    <s v="Associate Software Developer"/>
    <x v="0"/>
    <s v="New Application"/>
    <d v="2018-08-30T00:00:00"/>
    <s v="Career Fair"/>
    <x v="0"/>
    <n v="0"/>
    <x v="0"/>
    <s v="NULL"/>
    <s v="NULL"/>
    <s v="NULL"/>
    <s v="NULL"/>
  </r>
  <r>
    <n v="428177"/>
    <s v="Associate Software Developer"/>
    <x v="0"/>
    <s v="In-House Interview"/>
    <d v="2016-12-27T00:00:00"/>
    <s v="Campus Job Board"/>
    <x v="0"/>
    <n v="0"/>
    <x v="0"/>
    <s v="NULL"/>
    <s v="NULL"/>
    <s v="NULL"/>
    <s v="NULL"/>
  </r>
  <r>
    <n v="428984"/>
    <s v="Associate Software Developer"/>
    <x v="0"/>
    <s v="New Application"/>
    <d v="2018-01-18T00:00:00"/>
    <s v="Campus Job Board"/>
    <x v="2"/>
    <n v="0"/>
    <x v="0"/>
    <s v="NULL"/>
    <s v="NULL"/>
    <s v="NULL"/>
    <s v="NULL"/>
  </r>
  <r>
    <n v="429792"/>
    <s v="Associate Software Developer"/>
    <x v="0"/>
    <s v="New Application"/>
    <d v="2016-10-28T00:00:00"/>
    <s v="Campus Job Board"/>
    <x v="0"/>
    <n v="0"/>
    <x v="0"/>
    <s v="NULL"/>
    <s v="NULL"/>
    <s v="NULL"/>
    <s v="NULL"/>
  </r>
  <r>
    <n v="433847"/>
    <s v="Associate Software Developer"/>
    <x v="0"/>
    <s v="New Application"/>
    <d v="2017-03-18T00:00:00"/>
    <s v="Advertisement"/>
    <x v="0"/>
    <n v="0"/>
    <x v="0"/>
    <s v="NULL"/>
    <s v="NULL"/>
    <s v="NULL"/>
    <s v="NULL"/>
  </r>
  <r>
    <n v="434661"/>
    <s v="Associate Software Developer"/>
    <x v="0"/>
    <s v="New Application"/>
    <d v="2016-09-05T00:00:00"/>
    <s v="Campus Job Board"/>
    <x v="0"/>
    <n v="0"/>
    <x v="0"/>
    <s v="NULL"/>
    <s v="NULL"/>
    <s v="NULL"/>
    <s v="NULL"/>
  </r>
  <r>
    <n v="436292"/>
    <s v="Associate Software Developer"/>
    <x v="0"/>
    <s v="New Application"/>
    <d v="2016-10-25T00:00:00"/>
    <s v="Career Fair"/>
    <x v="0"/>
    <n v="0"/>
    <x v="0"/>
    <s v="NULL"/>
    <s v="NULL"/>
    <s v="NULL"/>
    <s v="NULL"/>
  </r>
  <r>
    <n v="440387"/>
    <s v="Associate Software Developer"/>
    <x v="0"/>
    <s v="New Application"/>
    <d v="2016-01-21T00:00:00"/>
    <s v="Career Fair"/>
    <x v="2"/>
    <n v="0"/>
    <x v="0"/>
    <s v="NULL"/>
    <s v="NULL"/>
    <s v="NULL"/>
    <s v="NULL"/>
  </r>
  <r>
    <n v="441209"/>
    <s v="Associate Software Developer"/>
    <x v="0"/>
    <s v="In-House Interview"/>
    <d v="2018-08-30T00:00:00"/>
    <s v="Campus Event"/>
    <x v="1"/>
    <n v="1"/>
    <x v="0"/>
    <s v="NULL"/>
    <s v="NULL"/>
    <s v="NULL"/>
    <s v="NULL"/>
  </r>
  <r>
    <n v="442032"/>
    <s v="Associate Software Developer"/>
    <x v="0"/>
    <s v="New Application"/>
    <d v="2018-01-04T00:00:00"/>
    <s v="Campus Event"/>
    <x v="1"/>
    <n v="0"/>
    <x v="0"/>
    <s v="NULL"/>
    <s v="NULL"/>
    <s v="NULL"/>
    <s v="NULL"/>
  </r>
  <r>
    <n v="442856"/>
    <s v="Associate Software Developer"/>
    <x v="0"/>
    <s v="In-House Interview"/>
    <d v="2017-11-09T00:00:00"/>
    <s v="Campus Event"/>
    <x v="1"/>
    <n v="3"/>
    <x v="0"/>
    <s v="NULL"/>
    <s v="NULL"/>
    <s v="NULL"/>
    <s v="NULL"/>
  </r>
  <r>
    <n v="446991"/>
    <s v="Associate Software Developer"/>
    <x v="0"/>
    <s v="New Application"/>
    <d v="2018-11-27T00:00:00"/>
    <s v="Campus Job Board"/>
    <x v="2"/>
    <n v="1"/>
    <x v="0"/>
    <s v="NULL"/>
    <s v="NULL"/>
    <s v="NULL"/>
    <s v="NULL"/>
  </r>
  <r>
    <n v="447821"/>
    <s v="Associate Software Developer"/>
    <x v="0"/>
    <s v="New Application"/>
    <d v="2017-01-07T00:00:00"/>
    <s v="Campus Job Board"/>
    <x v="2"/>
    <n v="0"/>
    <x v="0"/>
    <s v="NULL"/>
    <s v="NULL"/>
    <s v="NULL"/>
    <s v="NULL"/>
  </r>
  <r>
    <n v="448652"/>
    <s v="Associate Software Developer"/>
    <x v="0"/>
    <s v="New Application"/>
    <d v="2016-10-05T00:00:00"/>
    <s v="Career Fair"/>
    <x v="0"/>
    <n v="0"/>
    <x v="0"/>
    <s v="NULL"/>
    <s v="NULL"/>
    <s v="NULL"/>
    <s v="NULL"/>
  </r>
  <r>
    <n v="449484"/>
    <s v="Associate Software Developer"/>
    <x v="0"/>
    <s v="New Application"/>
    <d v="2018-08-03T00:00:00"/>
    <s v="Website"/>
    <x v="2"/>
    <n v="0"/>
    <x v="0"/>
    <s v="NULL"/>
    <s v="NULL"/>
    <s v="NULL"/>
    <s v="NULL"/>
  </r>
  <r>
    <n v="450317"/>
    <s v="Associate Software Developer"/>
    <x v="0"/>
    <s v="New Application"/>
    <d v="2018-01-19T00:00:00"/>
    <s v="Campus Job Board"/>
    <x v="1"/>
    <n v="1"/>
    <x v="0"/>
    <s v="NULL"/>
    <s v="NULL"/>
    <s v="NULL"/>
    <s v="NULL"/>
  </r>
  <r>
    <n v="451151"/>
    <s v="Associate Software Developer"/>
    <x v="0"/>
    <s v="In-House Interview"/>
    <d v="2016-01-09T00:00:00"/>
    <s v="Website"/>
    <x v="1"/>
    <n v="0"/>
    <x v="0"/>
    <s v="NULL"/>
    <s v="NULL"/>
    <s v="NULL"/>
    <s v="NULL"/>
  </r>
  <r>
    <n v="451986"/>
    <s v="Associate Software Developer"/>
    <x v="0"/>
    <s v="New Application"/>
    <d v="2017-12-08T00:00:00"/>
    <s v="Campus Job Board"/>
    <x v="2"/>
    <n v="1"/>
    <x v="0"/>
    <s v="NULL"/>
    <s v="NULL"/>
    <s v="NULL"/>
    <s v="NULL"/>
  </r>
  <r>
    <n v="452822"/>
    <s v="Associate Software Developer"/>
    <x v="0"/>
    <s v="New Application"/>
    <d v="2018-08-14T00:00:00"/>
    <s v="Career Fair"/>
    <x v="0"/>
    <n v="0"/>
    <x v="0"/>
    <s v="NULL"/>
    <s v="NULL"/>
    <s v="NULL"/>
    <s v="NULL"/>
  </r>
  <r>
    <n v="454497"/>
    <s v="Associate Software Developer"/>
    <x v="0"/>
    <s v="New Application"/>
    <d v="2018-02-09T00:00:00"/>
    <s v="Campus Job Board"/>
    <x v="2"/>
    <n v="0"/>
    <x v="0"/>
    <s v="NULL"/>
    <s v="NULL"/>
    <s v="NULL"/>
    <s v="NULL"/>
  </r>
  <r>
    <n v="461237"/>
    <s v="Associate Software Developer"/>
    <x v="0"/>
    <s v="In-House Interview"/>
    <d v="2016-01-19T00:00:00"/>
    <s v="Campus Event"/>
    <x v="1"/>
    <n v="3"/>
    <x v="0"/>
    <s v="NULL"/>
    <s v="NULL"/>
    <s v="NULL"/>
    <s v="NULL"/>
  </r>
  <r>
    <n v="463781"/>
    <s v="Associate Software Developer"/>
    <x v="0"/>
    <s v="In-House Interview"/>
    <d v="2017-12-09T00:00:00"/>
    <s v="Website"/>
    <x v="1"/>
    <n v="3"/>
    <x v="0"/>
    <s v="NULL"/>
    <s v="NULL"/>
    <s v="NULL"/>
    <s v="NULL"/>
  </r>
  <r>
    <n v="467187"/>
    <s v="Associate Software Developer"/>
    <x v="0"/>
    <s v="New Application"/>
    <d v="2017-01-12T00:00:00"/>
    <s v="Campus Event"/>
    <x v="1"/>
    <n v="2"/>
    <x v="0"/>
    <s v="NULL"/>
    <s v="NULL"/>
    <s v="NULL"/>
    <s v="NULL"/>
  </r>
  <r>
    <n v="469752"/>
    <s v="Associate Software Developer"/>
    <x v="0"/>
    <s v="In-House Interview"/>
    <d v="2017-09-12T00:00:00"/>
    <s v="Campus Event"/>
    <x v="0"/>
    <n v="0"/>
    <x v="0"/>
    <s v="NULL"/>
    <s v="NULL"/>
    <s v="NULL"/>
    <s v="NULL"/>
  </r>
  <r>
    <n v="470609"/>
    <s v="Associate Software Developer"/>
    <x v="0"/>
    <s v="In-House Interview"/>
    <d v="2018-08-05T00:00:00"/>
    <s v="Campus Event"/>
    <x v="1"/>
    <n v="1"/>
    <x v="0"/>
    <s v="NULL"/>
    <s v="NULL"/>
    <s v="NULL"/>
    <s v="NULL"/>
  </r>
  <r>
    <n v="472326"/>
    <s v="Associate Software Developer"/>
    <x v="0"/>
    <s v="New Application"/>
    <d v="2017-11-11T00:00:00"/>
    <s v="Campus Job Board"/>
    <x v="0"/>
    <n v="0"/>
    <x v="0"/>
    <s v="NULL"/>
    <s v="NULL"/>
    <s v="NULL"/>
    <s v="NULL"/>
  </r>
  <r>
    <n v="474909"/>
    <s v="Associate Software Developer"/>
    <x v="0"/>
    <s v="New Application"/>
    <d v="2018-10-28T00:00:00"/>
    <s v="Campus Event"/>
    <x v="1"/>
    <n v="2"/>
    <x v="0"/>
    <s v="NULL"/>
    <s v="NULL"/>
    <s v="NULL"/>
    <s v="NULL"/>
  </r>
  <r>
    <n v="475772"/>
    <s v="Associate Software Developer"/>
    <x v="0"/>
    <s v="New Application"/>
    <d v="2016-02-01T00:00:00"/>
    <s v="Career Fair"/>
    <x v="2"/>
    <n v="0"/>
    <x v="0"/>
    <s v="NULL"/>
    <s v="NULL"/>
    <s v="NULL"/>
    <s v="NULL"/>
  </r>
  <r>
    <n v="179592"/>
    <s v="Business Operations Manager"/>
    <x v="1"/>
    <s v="In-House Interview"/>
    <d v="2017-11-09T00:00:00"/>
    <s v="Website"/>
    <x v="0"/>
    <n v="8"/>
    <x v="1"/>
    <s v="NULL"/>
    <s v="NULL"/>
    <s v="NULL"/>
    <s v="NULL"/>
  </r>
  <r>
    <n v="479234"/>
    <s v="Associate Software Developer"/>
    <x v="0"/>
    <s v="New Application"/>
    <d v="2016-10-28T00:00:00"/>
    <s v="Career Fair"/>
    <x v="1"/>
    <n v="2"/>
    <x v="0"/>
    <s v="NULL"/>
    <s v="NULL"/>
    <s v="NULL"/>
    <s v="NULL"/>
  </r>
  <r>
    <n v="480971"/>
    <s v="Associate Software Developer"/>
    <x v="0"/>
    <s v="New Application"/>
    <d v="2016-12-01T00:00:00"/>
    <s v="Website"/>
    <x v="1"/>
    <n v="1"/>
    <x v="0"/>
    <s v="NULL"/>
    <s v="NULL"/>
    <s v="NULL"/>
    <s v="NULL"/>
  </r>
  <r>
    <n v="481841"/>
    <s v="Associate Software Developer"/>
    <x v="0"/>
    <s v="New Application"/>
    <d v="2016-10-15T00:00:00"/>
    <s v="Campus Job Board"/>
    <x v="0"/>
    <n v="0"/>
    <x v="0"/>
    <s v="NULL"/>
    <s v="NULL"/>
    <s v="NULL"/>
    <s v="NULL"/>
  </r>
  <r>
    <n v="180377"/>
    <s v="Sr. Customer Service Operations Associate"/>
    <x v="1"/>
    <s v="In-House Interview"/>
    <d v="2017-02-09T00:00:00"/>
    <s v="Outsourced"/>
    <x v="2"/>
    <n v="15"/>
    <x v="1"/>
    <s v="NULL"/>
    <s v="NULL"/>
    <s v="NULL"/>
    <s v="NULL"/>
  </r>
  <r>
    <n v="483584"/>
    <s v="Associate Software Developer"/>
    <x v="0"/>
    <s v="New Application"/>
    <d v="2016-01-31T00:00:00"/>
    <s v="Campus Job Board"/>
    <x v="0"/>
    <n v="0"/>
    <x v="0"/>
    <s v="NULL"/>
    <s v="NULL"/>
    <s v="NULL"/>
    <s v="NULL"/>
  </r>
  <r>
    <n v="495011"/>
    <s v="Associate Software Developer"/>
    <x v="0"/>
    <s v="New Application"/>
    <d v="2016-08-08T00:00:00"/>
    <s v="Campus Job Board"/>
    <x v="2"/>
    <n v="1"/>
    <x v="0"/>
    <s v="NULL"/>
    <s v="NULL"/>
    <s v="NULL"/>
    <s v="NULL"/>
  </r>
  <r>
    <n v="495897"/>
    <s v="Associate Software Developer"/>
    <x v="0"/>
    <s v="New Application"/>
    <d v="2018-02-24T00:00:00"/>
    <s v="Campus Job Board"/>
    <x v="2"/>
    <n v="1"/>
    <x v="0"/>
    <s v="NULL"/>
    <s v="NULL"/>
    <s v="NULL"/>
    <s v="NULL"/>
  </r>
  <r>
    <n v="498561"/>
    <s v="Associate Software Developer"/>
    <x v="0"/>
    <s v="New Application"/>
    <d v="2017-09-06T00:00:00"/>
    <s v="Campus Event"/>
    <x v="1"/>
    <n v="2"/>
    <x v="0"/>
    <s v="NULL"/>
    <s v="NULL"/>
    <s v="NULL"/>
    <s v="NULL"/>
  </r>
  <r>
    <n v="500342"/>
    <s v="Associate Software Developer"/>
    <x v="0"/>
    <s v="In-House Interview"/>
    <d v="2018-08-05T00:00:00"/>
    <s v="Campus Event"/>
    <x v="0"/>
    <n v="0"/>
    <x v="0"/>
    <s v="NULL"/>
    <s v="NULL"/>
    <s v="NULL"/>
    <s v="NULL"/>
  </r>
  <r>
    <n v="503916"/>
    <s v="Associate Software Developer"/>
    <x v="0"/>
    <s v="In-House Interview"/>
    <d v="2017-10-13T00:00:00"/>
    <s v="Career Fair"/>
    <x v="2"/>
    <n v="0"/>
    <x v="0"/>
    <s v="NULL"/>
    <s v="NULL"/>
    <s v="NULL"/>
    <s v="NULL"/>
  </r>
  <r>
    <n v="505709"/>
    <s v="Associate Software Developer"/>
    <x v="0"/>
    <s v="New Application"/>
    <d v="2018-08-02T00:00:00"/>
    <s v="Career Fair"/>
    <x v="0"/>
    <n v="0"/>
    <x v="0"/>
    <s v="NULL"/>
    <s v="NULL"/>
    <s v="NULL"/>
    <s v="NULL"/>
  </r>
  <r>
    <n v="182357"/>
    <s v="Business Operations Manager"/>
    <x v="1"/>
    <s v="New Application"/>
    <d v="2018-04-18T00:00:00"/>
    <s v="Advertisement"/>
    <x v="0"/>
    <n v="6"/>
    <x v="1"/>
    <s v="NULL"/>
    <s v="NULL"/>
    <s v="NULL"/>
    <s v="NULL"/>
  </r>
  <r>
    <n v="507506"/>
    <s v="Associate Software Developer"/>
    <x v="0"/>
    <s v="New Application"/>
    <d v="2018-10-09T00:00:00"/>
    <s v="Career Fair"/>
    <x v="0"/>
    <n v="0"/>
    <x v="0"/>
    <s v="NULL"/>
    <s v="NULL"/>
    <s v="NULL"/>
    <s v="NULL"/>
  </r>
  <r>
    <n v="509307"/>
    <s v="Associate Software Developer"/>
    <x v="0"/>
    <s v="New Application"/>
    <d v="2017-10-24T00:00:00"/>
    <s v="Career Fair"/>
    <x v="0"/>
    <n v="0"/>
    <x v="0"/>
    <s v="NULL"/>
    <s v="NULL"/>
    <s v="NULL"/>
    <s v="NULL"/>
  </r>
  <r>
    <n v="510209"/>
    <s v="Associate Software Developer"/>
    <x v="0"/>
    <s v="New Application"/>
    <d v="2018-09-07T00:00:00"/>
    <s v="Career Fair"/>
    <x v="0"/>
    <n v="0"/>
    <x v="0"/>
    <s v="NULL"/>
    <s v="NULL"/>
    <s v="NULL"/>
    <s v="NULL"/>
  </r>
  <r>
    <n v="511112"/>
    <s v="Associate Software Developer"/>
    <x v="0"/>
    <s v="New Application"/>
    <d v="2018-03-18T00:00:00"/>
    <s v="Campus Job Board"/>
    <x v="2"/>
    <n v="1"/>
    <x v="0"/>
    <s v="NULL"/>
    <s v="NULL"/>
    <s v="NULL"/>
    <s v="NULL"/>
  </r>
  <r>
    <n v="512016"/>
    <s v="Associate Software Developer"/>
    <x v="0"/>
    <s v="In-House Interview"/>
    <d v="2016-09-10T00:00:00"/>
    <s v="Campus Event"/>
    <x v="1"/>
    <n v="3"/>
    <x v="0"/>
    <s v="NULL"/>
    <s v="NULL"/>
    <s v="NULL"/>
    <s v="NULL"/>
  </r>
  <r>
    <n v="512921"/>
    <s v="Associate Software Developer"/>
    <x v="0"/>
    <s v="New Application"/>
    <d v="2016-01-13T00:00:00"/>
    <s v="Advertisement"/>
    <x v="2"/>
    <n v="1"/>
    <x v="0"/>
    <s v="NULL"/>
    <s v="NULL"/>
    <s v="NULL"/>
    <s v="NULL"/>
  </r>
  <r>
    <n v="513827"/>
    <s v="Associate Software Developer"/>
    <x v="0"/>
    <s v="New Application"/>
    <d v="2016-01-27T00:00:00"/>
    <s v="Campus Job Board"/>
    <x v="2"/>
    <n v="0"/>
    <x v="0"/>
    <s v="NULL"/>
    <s v="NULL"/>
    <s v="NULL"/>
    <s v="NULL"/>
  </r>
  <r>
    <n v="516551"/>
    <s v="Associate Software Developer"/>
    <x v="0"/>
    <s v="New Application"/>
    <d v="2016-03-19T00:00:00"/>
    <s v="Advertisement"/>
    <x v="2"/>
    <n v="1"/>
    <x v="0"/>
    <s v="NULL"/>
    <s v="NULL"/>
    <s v="NULL"/>
    <s v="NULL"/>
  </r>
  <r>
    <n v="518372"/>
    <s v="Associate Software Developer"/>
    <x v="0"/>
    <s v="In-House Interview"/>
    <d v="2018-10-24T00:00:00"/>
    <s v="Career Fair"/>
    <x v="1"/>
    <n v="3"/>
    <x v="0"/>
    <s v="NULL"/>
    <s v="NULL"/>
    <s v="NULL"/>
    <s v="NULL"/>
  </r>
  <r>
    <n v="519284"/>
    <s v="Associate Software Developer"/>
    <x v="0"/>
    <s v="In-House Interview"/>
    <d v="2017-02-19T00:00:00"/>
    <s v="Advertisement"/>
    <x v="0"/>
    <n v="0"/>
    <x v="0"/>
    <s v="NULL"/>
    <s v="NULL"/>
    <s v="NULL"/>
    <s v="NULL"/>
  </r>
  <r>
    <n v="521111"/>
    <s v="Associate Software Developer"/>
    <x v="0"/>
    <s v="New Application"/>
    <d v="2018-08-27T00:00:00"/>
    <s v="Career Fair"/>
    <x v="0"/>
    <n v="0"/>
    <x v="0"/>
    <s v="NULL"/>
    <s v="NULL"/>
    <s v="NULL"/>
    <s v="NULL"/>
  </r>
  <r>
    <n v="522942"/>
    <s v="Associate Software Developer"/>
    <x v="0"/>
    <s v="New Application"/>
    <d v="2017-01-28T00:00:00"/>
    <s v="Advertisement"/>
    <x v="0"/>
    <n v="0"/>
    <x v="0"/>
    <s v="NULL"/>
    <s v="NULL"/>
    <s v="NULL"/>
    <s v="NULL"/>
  </r>
  <r>
    <n v="185577"/>
    <s v="Sr. Customer Service Operations Associate"/>
    <x v="1"/>
    <s v="New Application"/>
    <d v="2016-02-27T00:00:00"/>
    <s v="Outsourced"/>
    <x v="0"/>
    <n v="9"/>
    <x v="1"/>
    <s v="NULL"/>
    <s v="NULL"/>
    <s v="NULL"/>
    <s v="NULL"/>
  </r>
  <r>
    <n v="525696"/>
    <s v="Associate Software Developer"/>
    <x v="0"/>
    <s v="New Application"/>
    <d v="2018-03-19T00:00:00"/>
    <s v="Campus Job Board"/>
    <x v="2"/>
    <n v="0"/>
    <x v="0"/>
    <s v="NULL"/>
    <s v="NULL"/>
    <s v="NULL"/>
    <s v="NULL"/>
  </r>
  <r>
    <n v="526616"/>
    <s v="Associate Software Developer"/>
    <x v="0"/>
    <s v="New Application"/>
    <d v="2018-10-06T00:00:00"/>
    <s v="Career Fair"/>
    <x v="0"/>
    <n v="0"/>
    <x v="0"/>
    <s v="NULL"/>
    <s v="NULL"/>
    <s v="NULL"/>
    <s v="NULL"/>
  </r>
  <r>
    <n v="527537"/>
    <s v="Associate Software Developer"/>
    <x v="0"/>
    <s v="In-House Interview"/>
    <d v="2018-02-27T00:00:00"/>
    <s v="Campus Event"/>
    <x v="1"/>
    <n v="0"/>
    <x v="0"/>
    <s v="NULL"/>
    <s v="NULL"/>
    <s v="NULL"/>
    <s v="NULL"/>
  </r>
  <r>
    <n v="186392"/>
    <s v="Account Executive"/>
    <x v="5"/>
    <s v="New Application"/>
    <d v="2018-08-18T00:00:00"/>
    <s v="Advertisement"/>
    <x v="0"/>
    <n v="4"/>
    <x v="1"/>
    <s v="NULL"/>
    <s v="NULL"/>
    <s v="NULL"/>
    <s v="NULL"/>
  </r>
  <r>
    <n v="186801"/>
    <s v="Sr. Business Analyst"/>
    <x v="3"/>
    <s v="In-House Interview"/>
    <d v="2017-03-24T00:00:00"/>
    <s v="Agency"/>
    <x v="0"/>
    <n v="15"/>
    <x v="1"/>
    <s v="NULL"/>
    <s v="NULL"/>
    <s v="NULL"/>
    <s v="NULL"/>
  </r>
  <r>
    <n v="530306"/>
    <s v="Associate Software Developer"/>
    <x v="0"/>
    <s v="In-House Interview"/>
    <d v="2017-10-05T00:00:00"/>
    <s v="Career Fair"/>
    <x v="0"/>
    <n v="0"/>
    <x v="0"/>
    <s v="NULL"/>
    <s v="NULL"/>
    <s v="NULL"/>
    <s v="NULL"/>
  </r>
  <r>
    <n v="531231"/>
    <s v="Associate Software Developer"/>
    <x v="0"/>
    <s v="New Application"/>
    <d v="2017-03-14T00:00:00"/>
    <s v="Advertisement"/>
    <x v="2"/>
    <n v="1"/>
    <x v="0"/>
    <s v="NULL"/>
    <s v="NULL"/>
    <s v="NULL"/>
    <s v="NULL"/>
  </r>
  <r>
    <n v="535871"/>
    <s v="Associate Software Developer"/>
    <x v="0"/>
    <s v="New Application"/>
    <d v="2018-01-31T00:00:00"/>
    <s v="Campus Job Board"/>
    <x v="1"/>
    <n v="0"/>
    <x v="0"/>
    <s v="NULL"/>
    <s v="NULL"/>
    <s v="NULL"/>
    <s v="NULL"/>
  </r>
  <r>
    <n v="536802"/>
    <s v="Associate Software Developer"/>
    <x v="0"/>
    <s v="In-House Interview"/>
    <d v="2016-10-10T00:00:00"/>
    <s v="Campus Event"/>
    <x v="0"/>
    <n v="0"/>
    <x v="0"/>
    <s v="NULL"/>
    <s v="NULL"/>
    <s v="NULL"/>
    <s v="NULL"/>
  </r>
  <r>
    <n v="537734"/>
    <s v="Associate Software Developer"/>
    <x v="0"/>
    <s v="In-House Interview"/>
    <d v="2018-09-30T00:00:00"/>
    <s v="Career Fair"/>
    <x v="1"/>
    <n v="1"/>
    <x v="0"/>
    <s v="NULL"/>
    <s v="NULL"/>
    <s v="NULL"/>
    <s v="NULL"/>
  </r>
  <r>
    <n v="539601"/>
    <s v="Associate Software Developer"/>
    <x v="0"/>
    <s v="New Application"/>
    <d v="2016-10-21T00:00:00"/>
    <s v="Campus Job Board"/>
    <x v="0"/>
    <n v="0"/>
    <x v="0"/>
    <s v="NULL"/>
    <s v="NULL"/>
    <s v="NULL"/>
    <s v="NULL"/>
  </r>
  <r>
    <n v="548996"/>
    <s v="Associate Software Developer"/>
    <x v="0"/>
    <s v="New Application"/>
    <d v="2016-09-21T00:00:00"/>
    <s v="Campus Event"/>
    <x v="1"/>
    <n v="1"/>
    <x v="0"/>
    <s v="NULL"/>
    <s v="NULL"/>
    <s v="NULL"/>
    <s v="NULL"/>
  </r>
  <r>
    <n v="549941"/>
    <s v="Associate Software Developer"/>
    <x v="0"/>
    <s v="In-House Interview"/>
    <d v="2017-10-30T00:00:00"/>
    <s v="Website"/>
    <x v="0"/>
    <n v="0"/>
    <x v="0"/>
    <s v="NULL"/>
    <s v="NULL"/>
    <s v="NULL"/>
    <s v="NULL"/>
  </r>
  <r>
    <n v="551834"/>
    <s v="Associate Software Developer"/>
    <x v="0"/>
    <s v="New Application"/>
    <d v="2018-10-29T00:00:00"/>
    <s v="Career Fair"/>
    <x v="0"/>
    <n v="0"/>
    <x v="0"/>
    <s v="NULL"/>
    <s v="NULL"/>
    <s v="NULL"/>
    <s v="NULL"/>
  </r>
  <r>
    <n v="189276"/>
    <s v="Sr. Product Manager"/>
    <x v="4"/>
    <s v="New Application"/>
    <d v="2017-01-23T00:00:00"/>
    <s v="Advertisement"/>
    <x v="0"/>
    <n v="6"/>
    <x v="1"/>
    <s v="NULL"/>
    <s v="NULL"/>
    <s v="NULL"/>
    <s v="NULL"/>
  </r>
  <r>
    <n v="553731"/>
    <s v="Associate Software Developer"/>
    <x v="0"/>
    <s v="New Application"/>
    <d v="2018-09-09T00:00:00"/>
    <s v="Career Fair"/>
    <x v="0"/>
    <n v="0"/>
    <x v="0"/>
    <s v="NULL"/>
    <s v="NULL"/>
    <s v="NULL"/>
    <s v="NULL"/>
  </r>
  <r>
    <n v="554681"/>
    <s v="Associate Software Developer"/>
    <x v="0"/>
    <s v="New Application"/>
    <d v="2018-10-22T00:00:00"/>
    <s v="Career Fair"/>
    <x v="0"/>
    <n v="0"/>
    <x v="0"/>
    <s v="NULL"/>
    <s v="NULL"/>
    <s v="NULL"/>
    <s v="NULL"/>
  </r>
  <r>
    <n v="555632"/>
    <s v="Associate Software Developer"/>
    <x v="0"/>
    <s v="New Application"/>
    <d v="2018-01-14T00:00:00"/>
    <s v="Campus Job Board"/>
    <x v="2"/>
    <n v="1"/>
    <x v="0"/>
    <s v="NULL"/>
    <s v="NULL"/>
    <s v="NULL"/>
    <s v="NULL"/>
  </r>
  <r>
    <n v="558491"/>
    <s v="Associate Software Developer"/>
    <x v="0"/>
    <s v="New Application"/>
    <d v="2018-08-15T00:00:00"/>
    <s v="Campus Job Board"/>
    <x v="2"/>
    <n v="0"/>
    <x v="0"/>
    <s v="NULL"/>
    <s v="NULL"/>
    <s v="NULL"/>
    <s v="NULL"/>
  </r>
  <r>
    <n v="559446"/>
    <s v="Associate Software Developer"/>
    <x v="0"/>
    <s v="New Application"/>
    <d v="2018-09-27T00:00:00"/>
    <s v="Career Fair"/>
    <x v="0"/>
    <n v="0"/>
    <x v="0"/>
    <s v="NULL"/>
    <s v="NULL"/>
    <s v="NULL"/>
    <s v="NULL"/>
  </r>
  <r>
    <n v="561359"/>
    <s v="Associate Software Developer"/>
    <x v="0"/>
    <s v="New Application"/>
    <d v="2018-01-19T00:00:00"/>
    <s v="Campus Job Board"/>
    <x v="2"/>
    <n v="0"/>
    <x v="0"/>
    <s v="NULL"/>
    <s v="NULL"/>
    <s v="NULL"/>
    <s v="NULL"/>
  </r>
  <r>
    <n v="562317"/>
    <s v="Associate Software Developer"/>
    <x v="0"/>
    <s v="New Application"/>
    <d v="2018-10-03T00:00:00"/>
    <s v="Campus Job Board"/>
    <x v="2"/>
    <n v="1"/>
    <x v="0"/>
    <s v="NULL"/>
    <s v="NULL"/>
    <s v="NULL"/>
    <s v="NULL"/>
  </r>
  <r>
    <n v="563276"/>
    <s v="Associate Software Developer"/>
    <x v="0"/>
    <s v="New Application"/>
    <d v="2018-10-11T00:00:00"/>
    <s v="Career Fair"/>
    <x v="0"/>
    <n v="0"/>
    <x v="0"/>
    <s v="NULL"/>
    <s v="NULL"/>
    <s v="NULL"/>
    <s v="NULL"/>
  </r>
  <r>
    <n v="565197"/>
    <s v="Associate Software Developer"/>
    <x v="0"/>
    <s v="In-House Interview"/>
    <d v="2017-01-02T00:00:00"/>
    <s v="Campus Job Board"/>
    <x v="1"/>
    <n v="1"/>
    <x v="0"/>
    <s v="NULL"/>
    <s v="NULL"/>
    <s v="NULL"/>
    <s v="NULL"/>
  </r>
  <r>
    <n v="566159"/>
    <s v="Associate Software Developer"/>
    <x v="0"/>
    <s v="New Application"/>
    <d v="2017-01-11T00:00:00"/>
    <s v="Campus Job Board"/>
    <x v="1"/>
    <n v="2"/>
    <x v="0"/>
    <s v="NULL"/>
    <s v="NULL"/>
    <s v="NULL"/>
    <s v="NULL"/>
  </r>
  <r>
    <n v="569051"/>
    <s v="Associate Software Developer"/>
    <x v="0"/>
    <s v="New Application"/>
    <d v="2016-01-13T00:00:00"/>
    <s v="Campus Job Board"/>
    <x v="2"/>
    <n v="1"/>
    <x v="0"/>
    <s v="NULL"/>
    <s v="NULL"/>
    <s v="NULL"/>
    <s v="NULL"/>
  </r>
  <r>
    <n v="192209"/>
    <s v="Sr. Customer Service Operations Associate"/>
    <x v="1"/>
    <s v="New Application"/>
    <d v="2016-03-27T00:00:00"/>
    <s v="Outsourced"/>
    <x v="0"/>
    <n v="11"/>
    <x v="1"/>
    <s v="NULL"/>
    <s v="NULL"/>
    <s v="NULL"/>
    <s v="NULL"/>
  </r>
  <r>
    <n v="576807"/>
    <s v="Associate Software Developer"/>
    <x v="0"/>
    <s v="In-House Interview"/>
    <d v="2018-08-02T00:00:00"/>
    <s v="Campus Event"/>
    <x v="1"/>
    <n v="1"/>
    <x v="0"/>
    <s v="NULL"/>
    <s v="NULL"/>
    <s v="NULL"/>
    <s v="NULL"/>
  </r>
  <r>
    <n v="577781"/>
    <s v="Associate Software Developer"/>
    <x v="0"/>
    <s v="In-House Interview"/>
    <d v="2018-11-17T00:00:00"/>
    <s v="Campus Event"/>
    <x v="0"/>
    <n v="0"/>
    <x v="0"/>
    <s v="NULL"/>
    <s v="NULL"/>
    <s v="NULL"/>
    <s v="NULL"/>
  </r>
  <r>
    <n v="578756"/>
    <s v="Associate Software Developer"/>
    <x v="0"/>
    <s v="New Application"/>
    <d v="2018-10-03T00:00:00"/>
    <s v="Campus Job Board"/>
    <x v="1"/>
    <n v="2"/>
    <x v="0"/>
    <s v="NULL"/>
    <s v="NULL"/>
    <s v="NULL"/>
    <s v="NULL"/>
  </r>
  <r>
    <n v="581687"/>
    <s v="Associate Software Developer"/>
    <x v="0"/>
    <s v="New Application"/>
    <d v="2016-11-18T00:00:00"/>
    <s v="Career Fair"/>
    <x v="0"/>
    <n v="0"/>
    <x v="0"/>
    <s v="NULL"/>
    <s v="NULL"/>
    <s v="NULL"/>
    <s v="NULL"/>
  </r>
  <r>
    <n v="586592"/>
    <s v="Associate Software Developer"/>
    <x v="0"/>
    <s v="New Application"/>
    <d v="2017-10-07T00:00:00"/>
    <s v="Career Fair"/>
    <x v="0"/>
    <n v="0"/>
    <x v="0"/>
    <s v="NULL"/>
    <s v="NULL"/>
    <s v="NULL"/>
    <s v="NULL"/>
  </r>
  <r>
    <n v="590534"/>
    <s v="Associate Software Developer"/>
    <x v="0"/>
    <s v="New Application"/>
    <d v="2018-03-29T00:00:00"/>
    <s v="Website"/>
    <x v="0"/>
    <n v="0"/>
    <x v="0"/>
    <s v="NULL"/>
    <s v="NULL"/>
    <s v="NULL"/>
    <s v="NULL"/>
  </r>
  <r>
    <n v="592511"/>
    <s v="Associate Software Developer"/>
    <x v="0"/>
    <s v="In-House Interview"/>
    <d v="2016-10-21T00:00:00"/>
    <s v="Campus Event"/>
    <x v="0"/>
    <n v="6"/>
    <x v="0"/>
    <s v="NULL"/>
    <s v="NULL"/>
    <s v="NULL"/>
    <s v="NULL"/>
  </r>
  <r>
    <n v="194334"/>
    <s v="Finance Manager"/>
    <x v="2"/>
    <s v="New Application"/>
    <d v="2018-03-09T00:00:00"/>
    <s v="Website"/>
    <x v="2"/>
    <n v="4"/>
    <x v="1"/>
    <s v="NULL"/>
    <s v="NULL"/>
    <s v="NULL"/>
    <s v="NULL"/>
  </r>
  <r>
    <n v="594492"/>
    <s v="Associate Software Developer"/>
    <x v="0"/>
    <s v="New Application"/>
    <d v="2018-01-16T00:00:00"/>
    <s v="Campus Job Board"/>
    <x v="1"/>
    <n v="2"/>
    <x v="0"/>
    <s v="NULL"/>
    <s v="NULL"/>
    <s v="NULL"/>
    <s v="NULL"/>
  </r>
  <r>
    <n v="194762"/>
    <s v="Sr. Customer Service Operations Associate"/>
    <x v="1"/>
    <s v="New Application"/>
    <d v="2017-11-13T00:00:00"/>
    <s v="Outsourced"/>
    <x v="0"/>
    <n v="12"/>
    <x v="1"/>
    <s v="NULL"/>
    <s v="NULL"/>
    <s v="NULL"/>
    <s v="NULL"/>
  </r>
  <r>
    <n v="598466"/>
    <s v="Associate Software Developer"/>
    <x v="0"/>
    <s v="New Application"/>
    <d v="2017-03-20T00:00:00"/>
    <s v="Campus Job Board"/>
    <x v="2"/>
    <n v="1"/>
    <x v="0"/>
    <s v="NULL"/>
    <s v="NULL"/>
    <s v="NULL"/>
    <s v="NULL"/>
  </r>
  <r>
    <n v="599462"/>
    <s v="Associate Software Developer"/>
    <x v="0"/>
    <s v="New Application"/>
    <d v="2017-09-06T00:00:00"/>
    <s v="Campus Event"/>
    <x v="1"/>
    <n v="2"/>
    <x v="0"/>
    <s v="NULL"/>
    <s v="NULL"/>
    <s v="NULL"/>
    <s v="NULL"/>
  </r>
  <r>
    <n v="600459"/>
    <s v="Associate Software Developer"/>
    <x v="0"/>
    <s v="New Application"/>
    <d v="2018-12-19T00:00:00"/>
    <s v="Campus Job Board"/>
    <x v="0"/>
    <n v="0"/>
    <x v="0"/>
    <s v="NULL"/>
    <s v="NULL"/>
    <s v="NULL"/>
    <s v="NULL"/>
  </r>
  <r>
    <n v="601457"/>
    <s v="Associate Software Developer"/>
    <x v="0"/>
    <s v="New Application"/>
    <d v="2018-08-10T00:00:00"/>
    <s v="Campus Job Board"/>
    <x v="2"/>
    <n v="1"/>
    <x v="0"/>
    <s v="NULL"/>
    <s v="NULL"/>
    <s v="NULL"/>
    <s v="NULL"/>
  </r>
  <r>
    <n v="605459"/>
    <s v="Associate Software Developer"/>
    <x v="0"/>
    <s v="New Application"/>
    <d v="2018-08-30T00:00:00"/>
    <s v="Career Fair"/>
    <x v="0"/>
    <n v="0"/>
    <x v="0"/>
    <s v="NULL"/>
    <s v="NULL"/>
    <s v="NULL"/>
    <s v="NULL"/>
  </r>
  <r>
    <n v="606462"/>
    <s v="Associate Software Developer"/>
    <x v="0"/>
    <s v="New Application"/>
    <d v="2016-09-14T00:00:00"/>
    <s v="Campus Job Board"/>
    <x v="1"/>
    <n v="2"/>
    <x v="0"/>
    <s v="NULL"/>
    <s v="NULL"/>
    <s v="NULL"/>
    <s v="NULL"/>
  </r>
  <r>
    <n v="609477"/>
    <s v="Associate Software Developer"/>
    <x v="0"/>
    <s v="New Application"/>
    <d v="2017-12-09T00:00:00"/>
    <s v="Campus Event"/>
    <x v="1"/>
    <n v="0"/>
    <x v="0"/>
    <s v="NULL"/>
    <s v="NULL"/>
    <s v="NULL"/>
    <s v="NULL"/>
  </r>
  <r>
    <n v="614522"/>
    <s v="Associate Software Developer"/>
    <x v="0"/>
    <s v="New Application"/>
    <d v="2016-12-07T00:00:00"/>
    <s v="Career Fair"/>
    <x v="0"/>
    <n v="0"/>
    <x v="0"/>
    <s v="NULL"/>
    <s v="NULL"/>
    <s v="NULL"/>
    <s v="NULL"/>
  </r>
  <r>
    <n v="615534"/>
    <s v="Associate Software Developer"/>
    <x v="0"/>
    <s v="New Application"/>
    <d v="2018-02-10T00:00:00"/>
    <s v="Campus Job Board"/>
    <x v="1"/>
    <n v="1"/>
    <x v="0"/>
    <s v="NULL"/>
    <s v="NULL"/>
    <s v="NULL"/>
    <s v="NULL"/>
  </r>
  <r>
    <n v="620609"/>
    <s v="Associate Software Developer"/>
    <x v="0"/>
    <s v="In-House Interview"/>
    <d v="2016-12-14T00:00:00"/>
    <s v="Website"/>
    <x v="2"/>
    <n v="0"/>
    <x v="0"/>
    <s v="NULL"/>
    <s v="NULL"/>
    <s v="NULL"/>
    <s v="NULL"/>
  </r>
  <r>
    <n v="625709"/>
    <s v="Associate Software Developer"/>
    <x v="0"/>
    <s v="New Application"/>
    <d v="2017-11-22T00:00:00"/>
    <s v="Campus Job Board"/>
    <x v="0"/>
    <n v="0"/>
    <x v="0"/>
    <s v="NULL"/>
    <s v="NULL"/>
    <s v="NULL"/>
    <s v="NULL"/>
  </r>
  <r>
    <n v="626732"/>
    <s v="Associate Software Developer"/>
    <x v="0"/>
    <s v="New Application"/>
    <d v="2016-10-26T00:00:00"/>
    <s v="Career Fair"/>
    <x v="0"/>
    <n v="0"/>
    <x v="0"/>
    <s v="NULL"/>
    <s v="NULL"/>
    <s v="NULL"/>
    <s v="NULL"/>
  </r>
  <r>
    <n v="630834"/>
    <s v="Associate Software Developer"/>
    <x v="0"/>
    <s v="In-House Interview"/>
    <d v="2016-09-12T00:00:00"/>
    <s v="Campus Job Board"/>
    <x v="0"/>
    <n v="0"/>
    <x v="0"/>
    <s v="NULL"/>
    <s v="NULL"/>
    <s v="NULL"/>
    <s v="NULL"/>
  </r>
  <r>
    <n v="198222"/>
    <s v="Finance Manager"/>
    <x v="2"/>
    <s v="New Application"/>
    <d v="2018-06-30T00:00:00"/>
    <s v="Internal Referral"/>
    <x v="2"/>
    <n v="6"/>
    <x v="1"/>
    <s v="NULL"/>
    <s v="NULL"/>
    <s v="NULL"/>
    <s v="NULL"/>
  </r>
  <r>
    <n v="634952"/>
    <s v="Associate Software Developer"/>
    <x v="0"/>
    <s v="In-House Interview"/>
    <d v="2016-01-27T00:00:00"/>
    <s v="Campus Event"/>
    <x v="1"/>
    <n v="1"/>
    <x v="0"/>
    <s v="NULL"/>
    <s v="NULL"/>
    <s v="NULL"/>
    <s v="NULL"/>
  </r>
  <r>
    <n v="638051"/>
    <s v="Associate Software Developer"/>
    <x v="0"/>
    <s v="New Application"/>
    <d v="2016-10-23T00:00:00"/>
    <s v="Career Fair"/>
    <x v="0"/>
    <n v="0"/>
    <x v="0"/>
    <s v="NULL"/>
    <s v="NULL"/>
    <s v="NULL"/>
    <s v="NULL"/>
  </r>
  <r>
    <n v="642197"/>
    <s v="Associate Software Developer"/>
    <x v="0"/>
    <s v="New Application"/>
    <d v="2017-11-20T00:00:00"/>
    <s v="Advertisement"/>
    <x v="2"/>
    <n v="0"/>
    <x v="0"/>
    <s v="NULL"/>
    <s v="NULL"/>
    <s v="NULL"/>
    <s v="NULL"/>
  </r>
  <r>
    <n v="644276"/>
    <s v="Associate Software Developer"/>
    <x v="0"/>
    <s v="New Application"/>
    <d v="2018-08-19T00:00:00"/>
    <s v="Campus Job Board"/>
    <x v="1"/>
    <n v="2"/>
    <x v="0"/>
    <s v="NULL"/>
    <s v="NULL"/>
    <s v="NULL"/>
    <s v="NULL"/>
  </r>
  <r>
    <n v="648446"/>
    <s v="Associate Software Developer"/>
    <x v="0"/>
    <s v="In-House Interview"/>
    <d v="2016-08-17T00:00:00"/>
    <s v="Campus Event"/>
    <x v="1"/>
    <n v="3"/>
    <x v="0"/>
    <s v="NULL"/>
    <s v="NULL"/>
    <s v="NULL"/>
    <s v="NULL"/>
  </r>
  <r>
    <n v="650537"/>
    <s v="Associate Software Developer"/>
    <x v="0"/>
    <s v="New Application"/>
    <d v="2018-09-19T00:00:00"/>
    <s v="Career Fair"/>
    <x v="0"/>
    <n v="0"/>
    <x v="0"/>
    <s v="NULL"/>
    <s v="NULL"/>
    <s v="NULL"/>
    <s v="NULL"/>
  </r>
  <r>
    <n v="654731"/>
    <s v="Associate Software Developer"/>
    <x v="0"/>
    <s v="New Application"/>
    <d v="2016-01-12T00:00:00"/>
    <s v="Campus Job Board"/>
    <x v="0"/>
    <n v="0"/>
    <x v="0"/>
    <s v="NULL"/>
    <s v="NULL"/>
    <s v="NULL"/>
    <s v="NULL"/>
  </r>
  <r>
    <n v="657887"/>
    <s v="Associate Software Developer"/>
    <x v="0"/>
    <s v="New Application"/>
    <d v="2016-02-22T00:00:00"/>
    <s v="Campus Event"/>
    <x v="1"/>
    <n v="2"/>
    <x v="0"/>
    <s v="NULL"/>
    <s v="NULL"/>
    <s v="NULL"/>
    <s v="NULL"/>
  </r>
  <r>
    <n v="659996"/>
    <s v="Associate Software Developer"/>
    <x v="0"/>
    <s v="New Application"/>
    <d v="2018-02-14T00:00:00"/>
    <s v="Advertisement"/>
    <x v="1"/>
    <n v="2"/>
    <x v="0"/>
    <s v="NULL"/>
    <s v="NULL"/>
    <s v="NULL"/>
    <s v="NULL"/>
  </r>
  <r>
    <n v="666347"/>
    <s v="Associate Software Developer"/>
    <x v="0"/>
    <s v="New Application"/>
    <d v="2016-09-24T00:00:00"/>
    <s v="Career Fair"/>
    <x v="0"/>
    <n v="0"/>
    <x v="0"/>
    <s v="NULL"/>
    <s v="NULL"/>
    <s v="NULL"/>
    <s v="NULL"/>
  </r>
  <r>
    <n v="671667"/>
    <s v="Associate Software Developer"/>
    <x v="0"/>
    <s v="New Application"/>
    <d v="2017-01-02T00:00:00"/>
    <s v="Campus Job Board"/>
    <x v="1"/>
    <n v="2"/>
    <x v="0"/>
    <s v="NULL"/>
    <s v="NULL"/>
    <s v="NULL"/>
    <s v="NULL"/>
  </r>
  <r>
    <n v="672734"/>
    <s v="Associate Software Developer"/>
    <x v="0"/>
    <s v="New Application"/>
    <d v="2018-10-28T00:00:00"/>
    <s v="Career Fair"/>
    <x v="0"/>
    <n v="0"/>
    <x v="0"/>
    <s v="NULL"/>
    <s v="NULL"/>
    <s v="NULL"/>
    <s v="NULL"/>
  </r>
  <r>
    <n v="201746"/>
    <s v="Business Operations Manager"/>
    <x v="1"/>
    <s v="New Application"/>
    <d v="2017-04-22T00:00:00"/>
    <s v="Website"/>
    <x v="2"/>
    <n v="8"/>
    <x v="1"/>
    <s v="NULL"/>
    <s v="NULL"/>
    <s v="NULL"/>
    <s v="NULL"/>
  </r>
  <r>
    <n v="675941"/>
    <s v="Associate Software Developer"/>
    <x v="0"/>
    <s v="In-House Interview"/>
    <d v="2018-09-21T00:00:00"/>
    <s v="Campus Event"/>
    <x v="1"/>
    <n v="0"/>
    <x v="0"/>
    <s v="NULL"/>
    <s v="NULL"/>
    <s v="NULL"/>
    <s v="NULL"/>
  </r>
  <r>
    <n v="678084"/>
    <s v="Associate Software Developer"/>
    <x v="0"/>
    <s v="New Application"/>
    <d v="2016-09-14T00:00:00"/>
    <s v="Campus Job Board"/>
    <x v="0"/>
    <n v="0"/>
    <x v="0"/>
    <s v="NULL"/>
    <s v="NULL"/>
    <s v="NULL"/>
    <s v="NULL"/>
  </r>
  <r>
    <n v="680231"/>
    <s v="Associate Software Developer"/>
    <x v="0"/>
    <s v="New Application"/>
    <d v="2016-11-28T00:00:00"/>
    <s v="Campus Job Board"/>
    <x v="2"/>
    <n v="1"/>
    <x v="0"/>
    <s v="NULL"/>
    <s v="NULL"/>
    <s v="NULL"/>
    <s v="NULL"/>
  </r>
  <r>
    <n v="681306"/>
    <s v="Associate Software Developer"/>
    <x v="0"/>
    <s v="New Application"/>
    <d v="2016-01-04T00:00:00"/>
    <s v="Advertisement"/>
    <x v="0"/>
    <n v="0"/>
    <x v="0"/>
    <s v="NULL"/>
    <s v="NULL"/>
    <s v="NULL"/>
    <s v="NULL"/>
  </r>
  <r>
    <n v="684537"/>
    <s v="Associate Software Developer"/>
    <x v="0"/>
    <s v="New Application"/>
    <d v="2018-11-16T00:00:00"/>
    <s v="Website"/>
    <x v="1"/>
    <n v="2"/>
    <x v="0"/>
    <s v="NULL"/>
    <s v="NULL"/>
    <s v="NULL"/>
    <s v="NULL"/>
  </r>
  <r>
    <n v="686696"/>
    <s v="Associate Software Developer"/>
    <x v="0"/>
    <s v="New Application"/>
    <d v="2018-10-03T00:00:00"/>
    <s v="Campus Job Board"/>
    <x v="2"/>
    <n v="0"/>
    <x v="0"/>
    <s v="NULL"/>
    <s v="NULL"/>
    <s v="NULL"/>
    <s v="NULL"/>
  </r>
  <r>
    <n v="687777"/>
    <s v="Associate Software Developer"/>
    <x v="0"/>
    <s v="New Application"/>
    <d v="2016-09-05T00:00:00"/>
    <s v="Career Fair"/>
    <x v="2"/>
    <n v="0"/>
    <x v="0"/>
    <s v="NULL"/>
    <s v="NULL"/>
    <s v="NULL"/>
    <s v="NULL"/>
  </r>
  <r>
    <n v="697551"/>
    <s v="Associate Software Developer"/>
    <x v="0"/>
    <s v="In-House Interview"/>
    <d v="2017-10-12T00:00:00"/>
    <s v="Campus Event"/>
    <x v="1"/>
    <n v="2"/>
    <x v="0"/>
    <s v="NULL"/>
    <s v="NULL"/>
    <s v="NULL"/>
    <s v="NULL"/>
  </r>
  <r>
    <n v="698642"/>
    <s v="Associate Software Developer"/>
    <x v="0"/>
    <s v="In-House Interview"/>
    <d v="2017-10-27T00:00:00"/>
    <s v="Career Fair"/>
    <x v="0"/>
    <n v="0"/>
    <x v="0"/>
    <s v="NULL"/>
    <s v="NULL"/>
    <s v="NULL"/>
    <s v="NULL"/>
  </r>
  <r>
    <n v="706307"/>
    <s v="Associate Software Developer"/>
    <x v="0"/>
    <s v="New Application"/>
    <d v="2017-09-25T00:00:00"/>
    <s v="Advertisement"/>
    <x v="0"/>
    <n v="0"/>
    <x v="0"/>
    <s v="NULL"/>
    <s v="NULL"/>
    <s v="NULL"/>
    <s v="NULL"/>
  </r>
  <r>
    <n v="707406"/>
    <s v="Associate Software Developer"/>
    <x v="0"/>
    <s v="New Application"/>
    <d v="2018-08-23T00:00:00"/>
    <s v="Advertisement"/>
    <x v="2"/>
    <n v="0"/>
    <x v="0"/>
    <s v="NULL"/>
    <s v="NULL"/>
    <s v="NULL"/>
    <s v="NULL"/>
  </r>
  <r>
    <n v="204882"/>
    <s v="Sr. Software Engineer"/>
    <x v="0"/>
    <s v="New Application"/>
    <d v="2018-03-20T00:00:00"/>
    <s v="Agency"/>
    <x v="1"/>
    <n v="10"/>
    <x v="1"/>
    <s v="NULL"/>
    <s v="NULL"/>
    <s v="NULL"/>
    <s v="NULL"/>
  </r>
  <r>
    <n v="708506"/>
    <s v="Associate Software Developer"/>
    <x v="0"/>
    <s v="New Application"/>
    <d v="2016-03-20T00:00:00"/>
    <s v="Advertisement"/>
    <x v="0"/>
    <n v="0"/>
    <x v="0"/>
    <s v="NULL"/>
    <s v="NULL"/>
    <s v="NULL"/>
    <s v="NULL"/>
  </r>
  <r>
    <n v="712916"/>
    <s v="Associate Software Developer"/>
    <x v="0"/>
    <s v="In-House Interview"/>
    <d v="2018-08-26T00:00:00"/>
    <s v="Campus Event"/>
    <x v="1"/>
    <n v="2"/>
    <x v="0"/>
    <s v="NULL"/>
    <s v="NULL"/>
    <s v="NULL"/>
    <s v="NULL"/>
  </r>
  <r>
    <n v="714021"/>
    <s v="Associate Software Developer"/>
    <x v="0"/>
    <s v="New Application"/>
    <d v="2017-10-20T00:00:00"/>
    <s v="Career Fair"/>
    <x v="0"/>
    <n v="0"/>
    <x v="0"/>
    <s v="NULL"/>
    <s v="NULL"/>
    <s v="NULL"/>
    <s v="NULL"/>
  </r>
  <r>
    <n v="719561"/>
    <s v="Associate Software Developer"/>
    <x v="0"/>
    <s v="New Application"/>
    <d v="2017-11-22T00:00:00"/>
    <s v="Campus Job Board"/>
    <x v="0"/>
    <n v="0"/>
    <x v="0"/>
    <s v="NULL"/>
    <s v="NULL"/>
    <s v="NULL"/>
    <s v="NULL"/>
  </r>
  <r>
    <n v="721784"/>
    <s v="Associate Software Developer"/>
    <x v="0"/>
    <s v="New Application"/>
    <d v="2018-08-09T00:00:00"/>
    <s v="Career Fair"/>
    <x v="1"/>
    <n v="2"/>
    <x v="0"/>
    <s v="NULL"/>
    <s v="NULL"/>
    <s v="NULL"/>
    <s v="NULL"/>
  </r>
  <r>
    <n v="725126"/>
    <s v="Associate Software Developer"/>
    <x v="0"/>
    <s v="New Application"/>
    <d v="2017-09-11T00:00:00"/>
    <s v="Advertisement"/>
    <x v="1"/>
    <n v="2"/>
    <x v="0"/>
    <s v="NULL"/>
    <s v="NULL"/>
    <s v="NULL"/>
    <s v="NULL"/>
  </r>
  <r>
    <n v="728477"/>
    <s v="Associate Software Developer"/>
    <x v="0"/>
    <s v="New Application"/>
    <d v="2018-09-03T00:00:00"/>
    <s v="Campus Job Board"/>
    <x v="1"/>
    <n v="0"/>
    <x v="0"/>
    <s v="NULL"/>
    <s v="NULL"/>
    <s v="NULL"/>
    <s v="NULL"/>
  </r>
  <r>
    <n v="731837"/>
    <s v="Associate Software Developer"/>
    <x v="0"/>
    <s v="New Application"/>
    <d v="2017-11-13T00:00:00"/>
    <s v="Campus Job Board"/>
    <x v="2"/>
    <n v="1"/>
    <x v="0"/>
    <s v="NULL"/>
    <s v="NULL"/>
    <s v="NULL"/>
    <s v="NULL"/>
  </r>
  <r>
    <n v="732959"/>
    <s v="Associate Software Developer"/>
    <x v="0"/>
    <s v="New Application"/>
    <d v="2018-02-13T00:00:00"/>
    <s v="Campus Job Board"/>
    <x v="2"/>
    <n v="1"/>
    <x v="0"/>
    <s v="NULL"/>
    <s v="NULL"/>
    <s v="NULL"/>
    <s v="NULL"/>
  </r>
  <r>
    <n v="734082"/>
    <s v="Associate Software Developer"/>
    <x v="0"/>
    <s v="New Application"/>
    <d v="2016-09-19T00:00:00"/>
    <s v="Career Fair"/>
    <x v="0"/>
    <n v="0"/>
    <x v="0"/>
    <s v="NULL"/>
    <s v="NULL"/>
    <s v="NULL"/>
    <s v="NULL"/>
  </r>
  <r>
    <n v="207609"/>
    <s v="Sr. Business Analyst"/>
    <x v="3"/>
    <s v="In-House Interview"/>
    <d v="2017-07-05T00:00:00"/>
    <s v="Website"/>
    <x v="0"/>
    <n v="12"/>
    <x v="1"/>
    <s v="NULL"/>
    <s v="NULL"/>
    <s v="NULL"/>
    <s v="NULL"/>
  </r>
  <r>
    <n v="745367"/>
    <s v="Associate Software Developer"/>
    <x v="0"/>
    <s v="New Application"/>
    <d v="2018-02-22T00:00:00"/>
    <s v="Campus Job Board"/>
    <x v="2"/>
    <n v="0"/>
    <x v="0"/>
    <s v="NULL"/>
    <s v="NULL"/>
    <s v="NULL"/>
    <s v="NULL"/>
  </r>
  <r>
    <n v="748772"/>
    <s v="Associate Software Developer"/>
    <x v="0"/>
    <s v="In-House Interview"/>
    <d v="2018-09-20T00:00:00"/>
    <s v="Career Fair"/>
    <x v="0"/>
    <n v="0"/>
    <x v="0"/>
    <s v="NULL"/>
    <s v="NULL"/>
    <s v="NULL"/>
    <s v="NULL"/>
  </r>
  <r>
    <n v="761334"/>
    <s v="Associate Software Developer"/>
    <x v="0"/>
    <s v="In-House Interview"/>
    <d v="2018-08-10T00:00:00"/>
    <s v="Campus Event"/>
    <x v="1"/>
    <n v="1"/>
    <x v="0"/>
    <s v="NULL"/>
    <s v="NULL"/>
    <s v="NULL"/>
    <s v="NULL"/>
  </r>
  <r>
    <n v="763631"/>
    <s v="Associate Software Developer"/>
    <x v="0"/>
    <s v="New Application"/>
    <d v="2017-12-15T00:00:00"/>
    <s v="Career Fair"/>
    <x v="2"/>
    <n v="0"/>
    <x v="0"/>
    <s v="NULL"/>
    <s v="NULL"/>
    <s v="NULL"/>
    <s v="NULL"/>
  </r>
  <r>
    <n v="768237"/>
    <s v="Associate Software Developer"/>
    <x v="0"/>
    <s v="In-House Interview"/>
    <d v="2018-03-04T00:00:00"/>
    <s v="Campus Job Board"/>
    <x v="2"/>
    <n v="3"/>
    <x v="0"/>
    <s v="NULL"/>
    <s v="NULL"/>
    <s v="NULL"/>
    <s v="NULL"/>
  </r>
  <r>
    <n v="771702"/>
    <s v="Associate Software Developer"/>
    <x v="0"/>
    <s v="New Application"/>
    <d v="2016-09-09T00:00:00"/>
    <s v="Career Fair"/>
    <x v="0"/>
    <n v="0"/>
    <x v="0"/>
    <s v="NULL"/>
    <s v="NULL"/>
    <s v="NULL"/>
    <s v="NULL"/>
  </r>
  <r>
    <n v="772859"/>
    <s v="Associate Software Developer"/>
    <x v="0"/>
    <s v="New Application"/>
    <d v="2018-09-07T00:00:00"/>
    <s v="Campus Job Board"/>
    <x v="2"/>
    <n v="1"/>
    <x v="0"/>
    <s v="NULL"/>
    <s v="NULL"/>
    <s v="NULL"/>
    <s v="NULL"/>
  </r>
  <r>
    <n v="775176"/>
    <s v="Associate Software Developer"/>
    <x v="0"/>
    <s v="New Application"/>
    <d v="2016-09-02T00:00:00"/>
    <s v="Career Fair"/>
    <x v="0"/>
    <n v="0"/>
    <x v="0"/>
    <s v="NULL"/>
    <s v="NULL"/>
    <s v="NULL"/>
    <s v="NULL"/>
  </r>
  <r>
    <n v="778659"/>
    <s v="Associate Software Developer"/>
    <x v="0"/>
    <s v="New Application"/>
    <d v="2017-01-10T00:00:00"/>
    <s v="Campus Job Board"/>
    <x v="1"/>
    <n v="2"/>
    <x v="0"/>
    <s v="NULL"/>
    <s v="NULL"/>
    <s v="NULL"/>
    <s v="NULL"/>
  </r>
  <r>
    <n v="782151"/>
    <s v="Associate Software Developer"/>
    <x v="0"/>
    <s v="New Application"/>
    <d v="2016-03-26T00:00:00"/>
    <s v="Website"/>
    <x v="0"/>
    <n v="0"/>
    <x v="0"/>
    <s v="NULL"/>
    <s v="NULL"/>
    <s v="NULL"/>
    <s v="NULL"/>
  </r>
  <r>
    <n v="786821"/>
    <s v="Associate Software Developer"/>
    <x v="0"/>
    <s v="New Application"/>
    <d v="2017-02-19T00:00:00"/>
    <s v="Campus Job Board"/>
    <x v="0"/>
    <n v="0"/>
    <x v="0"/>
    <s v="NULL"/>
    <s v="NULL"/>
    <s v="NULL"/>
    <s v="NULL"/>
  </r>
  <r>
    <n v="789162"/>
    <s v="Associate Software Developer"/>
    <x v="0"/>
    <s v="New Application"/>
    <d v="2016-12-28T00:00:00"/>
    <s v="Career Fair"/>
    <x v="0"/>
    <n v="0"/>
    <x v="0"/>
    <s v="NULL"/>
    <s v="NULL"/>
    <s v="NULL"/>
    <s v="NULL"/>
  </r>
  <r>
    <n v="791507"/>
    <s v="Associate Software Developer"/>
    <x v="0"/>
    <s v="New Application"/>
    <d v="2017-12-28T00:00:00"/>
    <s v="Website"/>
    <x v="1"/>
    <n v="2"/>
    <x v="0"/>
    <s v="NULL"/>
    <s v="NULL"/>
    <s v="NULL"/>
    <s v="NULL"/>
  </r>
  <r>
    <n v="795032"/>
    <s v="Associate Software Developer"/>
    <x v="0"/>
    <s v="New Application"/>
    <d v="2016-10-31T00:00:00"/>
    <s v="Career Fair"/>
    <x v="0"/>
    <n v="0"/>
    <x v="0"/>
    <s v="NULL"/>
    <s v="NULL"/>
    <s v="NULL"/>
    <s v="NULL"/>
  </r>
  <r>
    <n v="797387"/>
    <s v="Associate Software Developer"/>
    <x v="0"/>
    <s v="New Application"/>
    <d v="2016-03-03T00:00:00"/>
    <s v="Website"/>
    <x v="0"/>
    <n v="0"/>
    <x v="0"/>
    <s v="NULL"/>
    <s v="NULL"/>
    <s v="NULL"/>
    <s v="NULL"/>
  </r>
  <r>
    <n v="806847"/>
    <s v="Associate Software Developer"/>
    <x v="0"/>
    <s v="New Application"/>
    <d v="2018-10-27T00:00:00"/>
    <s v="Campus Job Board"/>
    <x v="0"/>
    <n v="0"/>
    <x v="0"/>
    <s v="NULL"/>
    <s v="NULL"/>
    <s v="NULL"/>
    <s v="NULL"/>
  </r>
  <r>
    <n v="808034"/>
    <s v="Associate Software Developer"/>
    <x v="0"/>
    <s v="New Application"/>
    <d v="2016-09-23T00:00:00"/>
    <s v="Career Fair"/>
    <x v="0"/>
    <n v="0"/>
    <x v="0"/>
    <s v="NULL"/>
    <s v="NULL"/>
    <s v="NULL"/>
    <s v="NULL"/>
  </r>
  <r>
    <n v="212702"/>
    <s v="Account Executive"/>
    <x v="5"/>
    <s v="In-House Interview"/>
    <d v="2017-10-04T00:00:00"/>
    <s v="Website"/>
    <x v="0"/>
    <n v="3"/>
    <x v="1"/>
    <s v="NULL"/>
    <s v="NULL"/>
    <s v="NULL"/>
    <s v="NULL"/>
  </r>
  <r>
    <n v="811601"/>
    <s v="Associate Software Developer"/>
    <x v="0"/>
    <s v="New Application"/>
    <d v="2017-10-04T00:00:00"/>
    <s v="Campus Job Board"/>
    <x v="1"/>
    <n v="2"/>
    <x v="0"/>
    <s v="NULL"/>
    <s v="NULL"/>
    <s v="NULL"/>
    <s v="NULL"/>
  </r>
  <r>
    <n v="812792"/>
    <s v="Associate Software Developer"/>
    <x v="0"/>
    <s v="New Application"/>
    <d v="2018-11-13T00:00:00"/>
    <s v="Career Fair"/>
    <x v="0"/>
    <n v="0"/>
    <x v="0"/>
    <s v="NULL"/>
    <s v="NULL"/>
    <s v="NULL"/>
    <s v="NULL"/>
  </r>
  <r>
    <n v="816371"/>
    <s v="Associate Software Developer"/>
    <x v="0"/>
    <s v="New Application"/>
    <d v="2018-08-30T00:00:00"/>
    <s v="Career Fair"/>
    <x v="2"/>
    <n v="1"/>
    <x v="0"/>
    <s v="NULL"/>
    <s v="NULL"/>
    <s v="NULL"/>
    <s v="NULL"/>
  </r>
  <r>
    <n v="817566"/>
    <s v="Associate Software Developer"/>
    <x v="0"/>
    <s v="New Application"/>
    <d v="2018-10-14T00:00:00"/>
    <s v="Campus Job Board"/>
    <x v="1"/>
    <n v="1"/>
    <x v="0"/>
    <s v="NULL"/>
    <s v="NULL"/>
    <s v="NULL"/>
    <s v="NULL"/>
  </r>
  <r>
    <n v="824757"/>
    <s v="Associate Software Developer"/>
    <x v="0"/>
    <s v="In-House Interview"/>
    <d v="2016-10-22T00:00:00"/>
    <s v="Career Fair"/>
    <x v="0"/>
    <n v="0"/>
    <x v="0"/>
    <s v="NULL"/>
    <s v="NULL"/>
    <s v="NULL"/>
    <s v="NULL"/>
  </r>
  <r>
    <n v="830777"/>
    <s v="Associate Software Developer"/>
    <x v="0"/>
    <s v="In-House Interview"/>
    <d v="2017-01-09T00:00:00"/>
    <s v="Campus Job Board"/>
    <x v="2"/>
    <n v="1"/>
    <x v="0"/>
    <s v="NULL"/>
    <s v="NULL"/>
    <s v="NULL"/>
    <s v="NULL"/>
  </r>
  <r>
    <n v="834401"/>
    <s v="Associate Software Developer"/>
    <x v="0"/>
    <s v="New Application"/>
    <d v="2018-11-01T00:00:00"/>
    <s v="Career Fair"/>
    <x v="2"/>
    <n v="1"/>
    <x v="0"/>
    <s v="NULL"/>
    <s v="NULL"/>
    <s v="NULL"/>
    <s v="NULL"/>
  </r>
  <r>
    <n v="838034"/>
    <s v="Associate Software Developer"/>
    <x v="0"/>
    <s v="In-House Interview"/>
    <d v="2016-12-09T00:00:00"/>
    <s v="Campus Job Board"/>
    <x v="0"/>
    <n v="0"/>
    <x v="0"/>
    <s v="NULL"/>
    <s v="NULL"/>
    <s v="NULL"/>
    <s v="NULL"/>
  </r>
  <r>
    <n v="845327"/>
    <s v="Associate Software Developer"/>
    <x v="0"/>
    <s v="New Application"/>
    <d v="2016-09-25T00:00:00"/>
    <s v="Career Fair"/>
    <x v="1"/>
    <n v="2"/>
    <x v="0"/>
    <s v="NULL"/>
    <s v="NULL"/>
    <s v="NULL"/>
    <s v="NULL"/>
  </r>
  <r>
    <n v="848987"/>
    <s v="Associate Software Developer"/>
    <x v="0"/>
    <s v="New Application"/>
    <d v="2018-01-26T00:00:00"/>
    <s v="Campus Job Board"/>
    <x v="2"/>
    <n v="0"/>
    <x v="0"/>
    <s v="NULL"/>
    <s v="NULL"/>
    <s v="NULL"/>
    <s v="NULL"/>
  </r>
  <r>
    <n v="851432"/>
    <s v="Associate Software Developer"/>
    <x v="0"/>
    <s v="New Application"/>
    <d v="2018-01-16T00:00:00"/>
    <s v="Campus Job Board"/>
    <x v="2"/>
    <n v="0"/>
    <x v="0"/>
    <s v="NULL"/>
    <s v="NULL"/>
    <s v="NULL"/>
    <s v="NULL"/>
  </r>
  <r>
    <n v="861252"/>
    <s v="Associate Software Developer"/>
    <x v="0"/>
    <s v="New Application"/>
    <d v="2018-10-18T00:00:00"/>
    <s v="Advertisement"/>
    <x v="2"/>
    <n v="1"/>
    <x v="0"/>
    <s v="NULL"/>
    <s v="NULL"/>
    <s v="NULL"/>
    <s v="NULL"/>
  </r>
  <r>
    <n v="216006"/>
    <s v="Business Operations Manager"/>
    <x v="1"/>
    <s v="New Application"/>
    <d v="2017-03-15T00:00:00"/>
    <s v="Career Fair"/>
    <x v="0"/>
    <n v="6"/>
    <x v="1"/>
    <s v="NULL"/>
    <s v="NULL"/>
    <s v="NULL"/>
    <s v="NULL"/>
  </r>
  <r>
    <n v="863717"/>
    <s v="Associate Software Developer"/>
    <x v="0"/>
    <s v="New Application"/>
    <d v="2017-12-08T00:00:00"/>
    <s v="Website"/>
    <x v="2"/>
    <n v="0"/>
    <x v="0"/>
    <s v="NULL"/>
    <s v="NULL"/>
    <s v="NULL"/>
    <s v="NULL"/>
  </r>
  <r>
    <n v="864951"/>
    <s v="Associate Software Developer"/>
    <x v="0"/>
    <s v="New Application"/>
    <d v="2017-09-23T00:00:00"/>
    <s v="Campus Event"/>
    <x v="1"/>
    <n v="2"/>
    <x v="0"/>
    <s v="NULL"/>
    <s v="NULL"/>
    <s v="NULL"/>
    <s v="NULL"/>
  </r>
  <r>
    <n v="867422"/>
    <s v="Associate Software Developer"/>
    <x v="0"/>
    <s v="In-House Interview"/>
    <d v="2018-11-19T00:00:00"/>
    <s v="Campus Job Board"/>
    <x v="2"/>
    <n v="1"/>
    <x v="0"/>
    <s v="NULL"/>
    <s v="NULL"/>
    <s v="NULL"/>
    <s v="NULL"/>
  </r>
  <r>
    <n v="869897"/>
    <s v="Associate Software Developer"/>
    <x v="0"/>
    <s v="New Application"/>
    <d v="2018-08-13T00:00:00"/>
    <s v="Career Fair"/>
    <x v="2"/>
    <n v="1"/>
    <x v="0"/>
    <s v="NULL"/>
    <s v="NULL"/>
    <s v="NULL"/>
    <s v="NULL"/>
  </r>
  <r>
    <n v="871136"/>
    <s v="Associate Software Developer"/>
    <x v="0"/>
    <s v="In-House Interview"/>
    <d v="2018-11-30T00:00:00"/>
    <s v="Campus Job Board"/>
    <x v="2"/>
    <n v="0"/>
    <x v="0"/>
    <s v="NULL"/>
    <s v="NULL"/>
    <s v="NULL"/>
    <s v="NULL"/>
  </r>
  <r>
    <n v="884831"/>
    <s v="Associate Software Developer"/>
    <x v="0"/>
    <s v="New Application"/>
    <d v="2017-01-02T00:00:00"/>
    <s v="Campus Job Board"/>
    <x v="2"/>
    <n v="0"/>
    <x v="0"/>
    <s v="NULL"/>
    <s v="NULL"/>
    <s v="NULL"/>
    <s v="NULL"/>
  </r>
  <r>
    <n v="891096"/>
    <s v="Associate Software Developer"/>
    <x v="0"/>
    <s v="New Application"/>
    <d v="2016-09-10T00:00:00"/>
    <s v="Career Fair"/>
    <x v="0"/>
    <n v="0"/>
    <x v="0"/>
    <s v="NULL"/>
    <s v="NULL"/>
    <s v="NULL"/>
    <s v="NULL"/>
  </r>
  <r>
    <n v="892352"/>
    <s v="Associate Software Developer"/>
    <x v="0"/>
    <s v="In-House Interview"/>
    <d v="2017-11-23T00:00:00"/>
    <s v="Website"/>
    <x v="0"/>
    <n v="0"/>
    <x v="0"/>
    <s v="NULL"/>
    <s v="NULL"/>
    <s v="NULL"/>
    <s v="NULL"/>
  </r>
  <r>
    <n v="893609"/>
    <s v="Associate Software Developer"/>
    <x v="0"/>
    <s v="New Application"/>
    <d v="2017-12-17T00:00:00"/>
    <s v="Career Fair"/>
    <x v="2"/>
    <n v="1"/>
    <x v="0"/>
    <s v="NULL"/>
    <s v="NULL"/>
    <s v="NULL"/>
    <s v="NULL"/>
  </r>
  <r>
    <n v="894867"/>
    <s v="Associate Software Developer"/>
    <x v="0"/>
    <s v="New Application"/>
    <d v="2017-09-06T00:00:00"/>
    <s v="Career Fair"/>
    <x v="0"/>
    <n v="0"/>
    <x v="0"/>
    <s v="NULL"/>
    <s v="NULL"/>
    <s v="NULL"/>
    <s v="NULL"/>
  </r>
  <r>
    <n v="898647"/>
    <s v="Associate Software Developer"/>
    <x v="0"/>
    <s v="New Application"/>
    <d v="2018-09-20T00:00:00"/>
    <s v="Career Fair"/>
    <x v="0"/>
    <n v="0"/>
    <x v="0"/>
    <s v="NULL"/>
    <s v="NULL"/>
    <s v="NULL"/>
    <s v="NULL"/>
  </r>
  <r>
    <n v="219359"/>
    <s v="Account Executive"/>
    <x v="5"/>
    <s v="New Application"/>
    <d v="2017-11-26T00:00:00"/>
    <s v="Agency"/>
    <x v="0"/>
    <n v="6"/>
    <x v="1"/>
    <s v="NULL"/>
    <s v="NULL"/>
    <s v="NULL"/>
    <s v="NULL"/>
  </r>
  <r>
    <n v="907502"/>
    <s v="Associate Software Developer"/>
    <x v="0"/>
    <s v="New Application"/>
    <d v="2018-09-27T00:00:00"/>
    <s v="Career Fair"/>
    <x v="0"/>
    <n v="0"/>
    <x v="0"/>
    <s v="NULL"/>
    <s v="NULL"/>
    <s v="NULL"/>
    <s v="NULL"/>
  </r>
  <r>
    <n v="915131"/>
    <s v="Associate Software Developer"/>
    <x v="0"/>
    <s v="New Application"/>
    <d v="2017-02-08T00:00:00"/>
    <s v="Website"/>
    <x v="2"/>
    <n v="1"/>
    <x v="0"/>
    <s v="NULL"/>
    <s v="NULL"/>
    <s v="NULL"/>
    <s v="NULL"/>
  </r>
  <r>
    <n v="917682"/>
    <s v="Associate Software Developer"/>
    <x v="0"/>
    <s v="New Application"/>
    <d v="2017-12-02T00:00:00"/>
    <s v="Advertisement"/>
    <x v="0"/>
    <n v="0"/>
    <x v="0"/>
    <s v="NULL"/>
    <s v="NULL"/>
    <s v="NULL"/>
    <s v="NULL"/>
  </r>
  <r>
    <n v="924077"/>
    <s v="Associate Software Developer"/>
    <x v="0"/>
    <s v="New Application"/>
    <d v="2016-02-14T00:00:00"/>
    <s v="Website"/>
    <x v="1"/>
    <n v="1"/>
    <x v="0"/>
    <s v="NULL"/>
    <s v="NULL"/>
    <s v="NULL"/>
    <s v="NULL"/>
  </r>
  <r>
    <n v="926642"/>
    <s v="Associate Software Developer"/>
    <x v="0"/>
    <s v="New Application"/>
    <d v="2018-08-29T00:00:00"/>
    <s v="Advertisement"/>
    <x v="1"/>
    <n v="0"/>
    <x v="0"/>
    <s v="NULL"/>
    <s v="NULL"/>
    <s v="NULL"/>
    <s v="NULL"/>
  </r>
  <r>
    <n v="931784"/>
    <s v="Associate Software Developer"/>
    <x v="0"/>
    <s v="New Application"/>
    <d v="2017-10-12T00:00:00"/>
    <s v="Career Fair"/>
    <x v="0"/>
    <n v="0"/>
    <x v="0"/>
    <s v="NULL"/>
    <s v="NULL"/>
    <s v="NULL"/>
    <s v="NULL"/>
  </r>
  <r>
    <n v="943412"/>
    <s v="Associate Software Developer"/>
    <x v="0"/>
    <s v="New Application"/>
    <d v="2018-02-09T00:00:00"/>
    <s v="Campus Job Board"/>
    <x v="2"/>
    <n v="1"/>
    <x v="0"/>
    <s v="NULL"/>
    <s v="NULL"/>
    <s v="NULL"/>
    <s v="NULL"/>
  </r>
  <r>
    <n v="221784"/>
    <s v="Sr. Customer Service Operations Associate"/>
    <x v="1"/>
    <s v="New Application"/>
    <d v="2016-04-23T00:00:00"/>
    <s v="Outsourced"/>
    <x v="0"/>
    <n v="11"/>
    <x v="1"/>
    <s v="NULL"/>
    <s v="NULL"/>
    <s v="NULL"/>
    <s v="NULL"/>
  </r>
  <r>
    <n v="944709"/>
    <s v="Associate Software Developer"/>
    <x v="0"/>
    <s v="In-House Interview"/>
    <d v="2016-10-18T00:00:00"/>
    <s v="Career Fair"/>
    <x v="1"/>
    <n v="2"/>
    <x v="0"/>
    <s v="NULL"/>
    <s v="NULL"/>
    <s v="NULL"/>
    <s v="NULL"/>
  </r>
  <r>
    <n v="946007"/>
    <s v="Associate Software Developer"/>
    <x v="0"/>
    <s v="In-House Interview"/>
    <d v="2017-09-26T00:00:00"/>
    <s v="Career Fair"/>
    <x v="0"/>
    <n v="0"/>
    <x v="0"/>
    <s v="NULL"/>
    <s v="NULL"/>
    <s v="NULL"/>
    <s v="NULL"/>
  </r>
  <r>
    <n v="957734"/>
    <s v="Associate Software Developer"/>
    <x v="0"/>
    <s v="New Application"/>
    <d v="2018-09-29T00:00:00"/>
    <s v="Career Fair"/>
    <x v="0"/>
    <n v="0"/>
    <x v="0"/>
    <s v="NULL"/>
    <s v="NULL"/>
    <s v="NULL"/>
    <s v="NULL"/>
  </r>
  <r>
    <n v="222761"/>
    <s v="Sr. Business Analyst"/>
    <x v="3"/>
    <s v="In-House Interview"/>
    <d v="2017-04-28T00:00:00"/>
    <s v="Agency"/>
    <x v="0"/>
    <n v="9"/>
    <x v="1"/>
    <s v="NULL"/>
    <s v="NULL"/>
    <s v="NULL"/>
    <s v="NULL"/>
  </r>
  <r>
    <n v="959042"/>
    <s v="Associate Software Developer"/>
    <x v="0"/>
    <s v="In-House Interview"/>
    <d v="2018-02-02T00:00:00"/>
    <s v="Website"/>
    <x v="1"/>
    <n v="3"/>
    <x v="0"/>
    <s v="NULL"/>
    <s v="NULL"/>
    <s v="NULL"/>
    <s v="NULL"/>
  </r>
  <r>
    <n v="960351"/>
    <s v="Associate Software Developer"/>
    <x v="0"/>
    <s v="In-House Interview"/>
    <d v="2018-02-27T00:00:00"/>
    <s v="Campus Job Board"/>
    <x v="1"/>
    <n v="3"/>
    <x v="0"/>
    <s v="NULL"/>
    <s v="NULL"/>
    <s v="NULL"/>
    <s v="NULL"/>
  </r>
  <r>
    <n v="964284"/>
    <s v="Associate Software Developer"/>
    <x v="0"/>
    <s v="New Application"/>
    <d v="2018-09-13T00:00:00"/>
    <s v="Career Fair"/>
    <x v="0"/>
    <n v="0"/>
    <x v="0"/>
    <s v="NULL"/>
    <s v="NULL"/>
    <s v="NULL"/>
    <s v="NULL"/>
  </r>
  <r>
    <n v="965597"/>
    <s v="Associate Software Developer"/>
    <x v="0"/>
    <s v="New Application"/>
    <d v="2018-10-31T00:00:00"/>
    <s v="Campus Job Board"/>
    <x v="2"/>
    <n v="0"/>
    <x v="0"/>
    <s v="NULL"/>
    <s v="NULL"/>
    <s v="NULL"/>
    <s v="NULL"/>
  </r>
  <r>
    <n v="969542"/>
    <s v="Associate Software Developer"/>
    <x v="0"/>
    <s v="In-House Interview"/>
    <d v="2017-12-25T00:00:00"/>
    <s v="Advertisement"/>
    <x v="1"/>
    <n v="3"/>
    <x v="0"/>
    <s v="NULL"/>
    <s v="NULL"/>
    <s v="NULL"/>
    <s v="NULL"/>
  </r>
  <r>
    <n v="970859"/>
    <s v="Associate Software Developer"/>
    <x v="0"/>
    <s v="New Application"/>
    <d v="2018-09-30T00:00:00"/>
    <s v="Career Fair"/>
    <x v="1"/>
    <n v="0"/>
    <x v="0"/>
    <s v="NULL"/>
    <s v="NULL"/>
    <s v="NULL"/>
    <s v="NULL"/>
  </r>
  <r>
    <n v="972177"/>
    <s v="Associate Software Developer"/>
    <x v="0"/>
    <s v="In-House Interview"/>
    <d v="2016-12-14T00:00:00"/>
    <s v="Campus Job Board"/>
    <x v="2"/>
    <n v="0"/>
    <x v="0"/>
    <s v="NULL"/>
    <s v="NULL"/>
    <s v="NULL"/>
    <s v="NULL"/>
  </r>
  <r>
    <n v="984084"/>
    <s v="Associate Software Developer"/>
    <x v="0"/>
    <s v="New Application"/>
    <d v="2018-08-18T00:00:00"/>
    <s v="Career Fair"/>
    <x v="0"/>
    <n v="0"/>
    <x v="0"/>
    <s v="NULL"/>
    <s v="NULL"/>
    <s v="NULL"/>
    <s v="NULL"/>
  </r>
  <r>
    <n v="985412"/>
    <s v="Associate Software Developer"/>
    <x v="0"/>
    <s v="New Application"/>
    <d v="2017-10-19T00:00:00"/>
    <s v="Campus Event"/>
    <x v="1"/>
    <n v="1"/>
    <x v="0"/>
    <s v="NULL"/>
    <s v="NULL"/>
    <s v="NULL"/>
    <s v="NULL"/>
  </r>
  <r>
    <n v="988071"/>
    <s v="Associate Software Developer"/>
    <x v="0"/>
    <s v="New Application"/>
    <d v="2017-12-22T00:00:00"/>
    <s v="Campus Event"/>
    <x v="1"/>
    <n v="0"/>
    <x v="0"/>
    <s v="NULL"/>
    <s v="NULL"/>
    <s v="NULL"/>
    <s v="NULL"/>
  </r>
  <r>
    <n v="990734"/>
    <s v="Associate Software Developer"/>
    <x v="0"/>
    <s v="New Application"/>
    <d v="2018-02-23T00:00:00"/>
    <s v="Campus Job Board"/>
    <x v="1"/>
    <n v="0"/>
    <x v="0"/>
    <s v="NULL"/>
    <s v="NULL"/>
    <s v="NULL"/>
    <s v="NULL"/>
  </r>
  <r>
    <n v="998747"/>
    <s v="Associate Software Developer"/>
    <x v="0"/>
    <s v="New Application"/>
    <d v="2016-01-28T00:00:00"/>
    <s v="Campus Job Board"/>
    <x v="1"/>
    <n v="1"/>
    <x v="0"/>
    <s v="NULL"/>
    <s v="NULL"/>
    <s v="NULL"/>
    <s v="NULL"/>
  </r>
  <r>
    <n v="1004109"/>
    <s v="Associate Software Developer"/>
    <x v="0"/>
    <s v="New Application"/>
    <d v="2017-10-03T00:00:00"/>
    <s v="Career Fair"/>
    <x v="0"/>
    <n v="0"/>
    <x v="0"/>
    <s v="NULL"/>
    <s v="NULL"/>
    <s v="NULL"/>
    <s v="NULL"/>
  </r>
  <r>
    <n v="1008141"/>
    <s v="Associate Software Developer"/>
    <x v="0"/>
    <s v="New Application"/>
    <d v="2016-12-03T00:00:00"/>
    <s v="Campus Event"/>
    <x v="1"/>
    <n v="0"/>
    <x v="0"/>
    <s v="NULL"/>
    <s v="NULL"/>
    <s v="NULL"/>
    <s v="NULL"/>
  </r>
  <r>
    <n v="227207"/>
    <s v="Account Executive"/>
    <x v="5"/>
    <s v="New Application"/>
    <d v="2017-03-25T00:00:00"/>
    <s v="Agency"/>
    <x v="0"/>
    <n v="3"/>
    <x v="1"/>
    <s v="NULL"/>
    <s v="NULL"/>
    <s v="NULL"/>
    <s v="NULL"/>
  </r>
  <r>
    <n v="1013531"/>
    <s v="Associate Software Developer"/>
    <x v="0"/>
    <s v="New Application"/>
    <d v="2017-03-21T00:00:00"/>
    <s v="Advertisement"/>
    <x v="0"/>
    <n v="0"/>
    <x v="0"/>
    <s v="NULL"/>
    <s v="NULL"/>
    <s v="NULL"/>
    <s v="NULL"/>
  </r>
  <r>
    <n v="227706"/>
    <s v="Business Operations Manager"/>
    <x v="1"/>
    <s v="New Application"/>
    <d v="2017-06-14T00:00:00"/>
    <s v="Website"/>
    <x v="0"/>
    <n v="5"/>
    <x v="1"/>
    <s v="NULL"/>
    <s v="NULL"/>
    <s v="NULL"/>
    <s v="NULL"/>
  </r>
  <r>
    <n v="1014881"/>
    <s v="Associate Software Developer"/>
    <x v="0"/>
    <s v="New Application"/>
    <d v="2016-11-15T00:00:00"/>
    <s v="Campus Event"/>
    <x v="1"/>
    <n v="1"/>
    <x v="0"/>
    <s v="NULL"/>
    <s v="NULL"/>
    <s v="NULL"/>
    <s v="NULL"/>
  </r>
  <r>
    <n v="1017584"/>
    <s v="Associate Software Developer"/>
    <x v="0"/>
    <s v="New Application"/>
    <d v="2016-02-24T00:00:00"/>
    <s v="Campus Event"/>
    <x v="1"/>
    <n v="2"/>
    <x v="0"/>
    <s v="NULL"/>
    <s v="NULL"/>
    <s v="NULL"/>
    <s v="NULL"/>
  </r>
  <r>
    <n v="1018937"/>
    <s v="Associate Software Developer"/>
    <x v="0"/>
    <s v="In-House Interview"/>
    <d v="2017-09-22T00:00:00"/>
    <s v="Campus Event"/>
    <x v="1"/>
    <n v="2"/>
    <x v="0"/>
    <s v="NULL"/>
    <s v="NULL"/>
    <s v="NULL"/>
    <s v="NULL"/>
  </r>
  <r>
    <n v="1027076"/>
    <s v="Associate Software Developer"/>
    <x v="0"/>
    <s v="New Application"/>
    <d v="2018-09-26T00:00:00"/>
    <s v="Career Fair"/>
    <x v="0"/>
    <n v="0"/>
    <x v="0"/>
    <s v="NULL"/>
    <s v="NULL"/>
    <s v="NULL"/>
    <s v="NULL"/>
  </r>
  <r>
    <n v="1029797"/>
    <s v="Associate Software Developer"/>
    <x v="0"/>
    <s v="In-House Interview"/>
    <d v="2017-12-01T00:00:00"/>
    <s v="Campus Event"/>
    <x v="1"/>
    <n v="2"/>
    <x v="0"/>
    <s v="NULL"/>
    <s v="NULL"/>
    <s v="NULL"/>
    <s v="NULL"/>
  </r>
  <r>
    <n v="1031159"/>
    <s v="Associate Software Developer"/>
    <x v="0"/>
    <s v="New Application"/>
    <d v="2018-08-30T00:00:00"/>
    <s v="Advertisement"/>
    <x v="1"/>
    <n v="1"/>
    <x v="0"/>
    <s v="NULL"/>
    <s v="NULL"/>
    <s v="NULL"/>
    <s v="NULL"/>
  </r>
  <r>
    <n v="230216"/>
    <s v="Sr. Product Manager"/>
    <x v="4"/>
    <s v="In-House Interview"/>
    <d v="2017-01-05T00:00:00"/>
    <s v="Agency"/>
    <x v="2"/>
    <n v="6"/>
    <x v="1"/>
    <s v="NULL"/>
    <s v="NULL"/>
    <s v="NULL"/>
    <s v="NULL"/>
  </r>
  <r>
    <n v="1042091"/>
    <s v="Associate Software Developer"/>
    <x v="0"/>
    <s v="In-House Interview"/>
    <d v="2018-09-10T00:00:00"/>
    <s v="Campus Event"/>
    <x v="1"/>
    <n v="2"/>
    <x v="0"/>
    <s v="NULL"/>
    <s v="NULL"/>
    <s v="NULL"/>
    <s v="NULL"/>
  </r>
  <r>
    <n v="1046207"/>
    <s v="Associate Software Developer"/>
    <x v="0"/>
    <s v="New Application"/>
    <d v="2016-03-08T00:00:00"/>
    <s v="Advertisement"/>
    <x v="0"/>
    <n v="0"/>
    <x v="0"/>
    <s v="NULL"/>
    <s v="NULL"/>
    <s v="NULL"/>
    <s v="NULL"/>
  </r>
  <r>
    <n v="1051709"/>
    <s v="Associate Software Developer"/>
    <x v="0"/>
    <s v="New Application"/>
    <d v="2018-03-23T00:00:00"/>
    <s v="Website"/>
    <x v="1"/>
    <n v="0"/>
    <x v="0"/>
    <s v="NULL"/>
    <s v="NULL"/>
    <s v="NULL"/>
    <s v="NULL"/>
  </r>
  <r>
    <n v="232242"/>
    <s v="Account Executive"/>
    <x v="5"/>
    <s v="New Application"/>
    <d v="2018-03-04T00:00:00"/>
    <s v="Advertisement"/>
    <x v="0"/>
    <n v="7"/>
    <x v="1"/>
    <s v="NULL"/>
    <s v="NULL"/>
    <s v="NULL"/>
    <s v="NULL"/>
  </r>
  <r>
    <n v="1059992"/>
    <s v="Associate Software Developer"/>
    <x v="0"/>
    <s v="In-House Interview"/>
    <d v="2018-02-06T00:00:00"/>
    <s v="Website"/>
    <x v="1"/>
    <n v="0"/>
    <x v="0"/>
    <s v="NULL"/>
    <s v="NULL"/>
    <s v="NULL"/>
    <s v="NULL"/>
  </r>
  <r>
    <n v="1061376"/>
    <s v="Associate Software Developer"/>
    <x v="0"/>
    <s v="New Application"/>
    <d v="2016-12-01T00:00:00"/>
    <s v="Campus Job Board"/>
    <x v="0"/>
    <n v="0"/>
    <x v="0"/>
    <s v="NULL"/>
    <s v="NULL"/>
    <s v="NULL"/>
    <s v="NULL"/>
  </r>
  <r>
    <n v="1064147"/>
    <s v="Associate Software Developer"/>
    <x v="0"/>
    <s v="New Application"/>
    <d v="2016-01-10T00:00:00"/>
    <s v="Advertisement"/>
    <x v="0"/>
    <n v="0"/>
    <x v="0"/>
    <s v="NULL"/>
    <s v="NULL"/>
    <s v="NULL"/>
    <s v="NULL"/>
  </r>
  <r>
    <n v="1066922"/>
    <s v="Associate Software Developer"/>
    <x v="0"/>
    <s v="New Application"/>
    <d v="2017-09-05T00:00:00"/>
    <s v="Career Fair"/>
    <x v="0"/>
    <n v="0"/>
    <x v="0"/>
    <s v="NULL"/>
    <s v="NULL"/>
    <s v="NULL"/>
    <s v="NULL"/>
  </r>
  <r>
    <n v="234797"/>
    <s v="Sr. Business Analyst"/>
    <x v="3"/>
    <s v="New Application"/>
    <d v="2017-07-07T00:00:00"/>
    <s v="Agency"/>
    <x v="0"/>
    <n v="11"/>
    <x v="1"/>
    <s v="NULL"/>
    <s v="NULL"/>
    <s v="NULL"/>
    <s v="NULL"/>
  </r>
  <r>
    <n v="1069701"/>
    <s v="Associate Software Developer"/>
    <x v="0"/>
    <s v="In-House Interview"/>
    <d v="2017-09-15T00:00:00"/>
    <s v="Advertisement"/>
    <x v="2"/>
    <n v="3"/>
    <x v="0"/>
    <s v="NULL"/>
    <s v="NULL"/>
    <s v="NULL"/>
    <s v="NULL"/>
  </r>
  <r>
    <n v="1080857"/>
    <s v="Associate Software Developer"/>
    <x v="0"/>
    <s v="In-House Interview"/>
    <d v="2016-11-07T00:00:00"/>
    <s v="Campus Job Board"/>
    <x v="1"/>
    <n v="1"/>
    <x v="0"/>
    <s v="NULL"/>
    <s v="NULL"/>
    <s v="NULL"/>
    <s v="NULL"/>
  </r>
  <r>
    <n v="1083656"/>
    <s v="Associate Software Developer"/>
    <x v="0"/>
    <s v="New Application"/>
    <d v="2016-10-23T00:00:00"/>
    <s v="Career Fair"/>
    <x v="2"/>
    <n v="1"/>
    <x v="0"/>
    <s v="NULL"/>
    <s v="NULL"/>
    <s v="NULL"/>
    <s v="NULL"/>
  </r>
  <r>
    <n v="1085057"/>
    <s v="Associate Software Developer"/>
    <x v="0"/>
    <s v="In-House Interview"/>
    <d v="2016-09-21T00:00:00"/>
    <s v="Campus Event"/>
    <x v="1"/>
    <n v="2"/>
    <x v="0"/>
    <s v="NULL"/>
    <s v="NULL"/>
    <s v="NULL"/>
    <s v="NULL"/>
  </r>
  <r>
    <n v="1086459"/>
    <s v="Associate Software Developer"/>
    <x v="0"/>
    <s v="New Application"/>
    <d v="2016-02-16T00:00:00"/>
    <s v="Campus Job Board"/>
    <x v="2"/>
    <n v="1"/>
    <x v="0"/>
    <s v="NULL"/>
    <s v="NULL"/>
    <s v="NULL"/>
    <s v="NULL"/>
  </r>
  <r>
    <n v="1090671"/>
    <s v="Associate Software Developer"/>
    <x v="0"/>
    <s v="In-House Interview"/>
    <d v="2018-08-22T00:00:00"/>
    <s v="Campus Event"/>
    <x v="1"/>
    <n v="0"/>
    <x v="0"/>
    <s v="NULL"/>
    <s v="NULL"/>
    <s v="NULL"/>
    <s v="NULL"/>
  </r>
  <r>
    <n v="238416"/>
    <s v="Finance Manager"/>
    <x v="2"/>
    <s v="New Application"/>
    <d v="2018-11-23T00:00:00"/>
    <s v="Agency"/>
    <x v="2"/>
    <n v="4"/>
    <x v="1"/>
    <s v="NULL"/>
    <s v="NULL"/>
    <s v="NULL"/>
    <s v="NULL"/>
  </r>
  <r>
    <n v="1092077"/>
    <s v="Associate Software Developer"/>
    <x v="0"/>
    <s v="New Application"/>
    <d v="2018-08-21T00:00:00"/>
    <s v="Career Fair"/>
    <x v="0"/>
    <n v="0"/>
    <x v="0"/>
    <s v="NULL"/>
    <s v="NULL"/>
    <s v="NULL"/>
    <s v="NULL"/>
  </r>
  <r>
    <n v="1107609"/>
    <s v="Associate Software Developer"/>
    <x v="0"/>
    <s v="New Application"/>
    <d v="2017-01-19T00:00:00"/>
    <s v="Campus Job Board"/>
    <x v="0"/>
    <n v="0"/>
    <x v="0"/>
    <s v="NULL"/>
    <s v="NULL"/>
    <s v="NULL"/>
    <s v="NULL"/>
  </r>
  <r>
    <n v="239982"/>
    <s v="Business Operations Manager"/>
    <x v="1"/>
    <s v="In-House Interview"/>
    <d v="2018-01-27T00:00:00"/>
    <s v="Agency"/>
    <x v="0"/>
    <n v="6"/>
    <x v="1"/>
    <s v="NULL"/>
    <s v="NULL"/>
    <s v="NULL"/>
    <s v="NULL"/>
  </r>
  <r>
    <n v="240506"/>
    <s v="Business Operations Manager"/>
    <x v="1"/>
    <s v="New Application"/>
    <d v="2016-01-12T00:00:00"/>
    <s v="Agency"/>
    <x v="2"/>
    <n v="4"/>
    <x v="1"/>
    <s v="NULL"/>
    <s v="NULL"/>
    <s v="NULL"/>
    <s v="NULL"/>
  </r>
  <r>
    <n v="241031"/>
    <s v="Sr. Product Manager"/>
    <x v="4"/>
    <s v="New Application"/>
    <d v="2018-09-12T00:00:00"/>
    <s v="Agency"/>
    <x v="0"/>
    <n v="5"/>
    <x v="1"/>
    <s v="NULL"/>
    <s v="NULL"/>
    <s v="NULL"/>
    <s v="NULL"/>
  </r>
  <r>
    <n v="241557"/>
    <s v="Sr. Software Engineer"/>
    <x v="0"/>
    <s v="In-House Interview"/>
    <d v="2018-05-20T00:00:00"/>
    <s v="Agency"/>
    <x v="1"/>
    <n v="11"/>
    <x v="1"/>
    <s v="NULL"/>
    <s v="NULL"/>
    <s v="NULL"/>
    <s v="NULL"/>
  </r>
  <r>
    <n v="1116132"/>
    <s v="Associate Software Developer"/>
    <x v="0"/>
    <s v="New Application"/>
    <d v="2016-10-02T00:00:00"/>
    <s v="Advertisement"/>
    <x v="0"/>
    <n v="0"/>
    <x v="0"/>
    <s v="NULL"/>
    <s v="NULL"/>
    <s v="NULL"/>
    <s v="NULL"/>
  </r>
  <r>
    <n v="1117556"/>
    <s v="Associate Software Developer"/>
    <x v="0"/>
    <s v="New Application"/>
    <d v="2016-01-18T00:00:00"/>
    <s v="Campus Job Board"/>
    <x v="0"/>
    <n v="0"/>
    <x v="0"/>
    <s v="NULL"/>
    <s v="NULL"/>
    <s v="NULL"/>
    <s v="NULL"/>
  </r>
  <r>
    <n v="1120407"/>
    <s v="Associate Software Developer"/>
    <x v="0"/>
    <s v="In-House Interview"/>
    <d v="2016-10-23T00:00:00"/>
    <s v="Campus Event"/>
    <x v="1"/>
    <n v="0"/>
    <x v="0"/>
    <s v="NULL"/>
    <s v="NULL"/>
    <s v="NULL"/>
    <s v="NULL"/>
  </r>
  <r>
    <n v="1126121"/>
    <s v="Associate Software Developer"/>
    <x v="0"/>
    <s v="New Application"/>
    <d v="2018-09-22T00:00:00"/>
    <s v="Career Fair"/>
    <x v="0"/>
    <n v="0"/>
    <x v="0"/>
    <s v="NULL"/>
    <s v="NULL"/>
    <s v="NULL"/>
    <s v="NULL"/>
  </r>
  <r>
    <n v="244202"/>
    <s v="Business Operations Manager"/>
    <x v="1"/>
    <s v="In-House Interview"/>
    <d v="2018-07-26T00:00:00"/>
    <s v="Agency"/>
    <x v="2"/>
    <n v="5"/>
    <x v="1"/>
    <s v="NULL"/>
    <s v="NULL"/>
    <s v="NULL"/>
    <s v="NULL"/>
  </r>
  <r>
    <n v="1127552"/>
    <s v="Associate Software Developer"/>
    <x v="0"/>
    <s v="In-House Interview"/>
    <d v="2017-09-19T00:00:00"/>
    <s v="Campus Event"/>
    <x v="1"/>
    <n v="2"/>
    <x v="0"/>
    <s v="NULL"/>
    <s v="NULL"/>
    <s v="NULL"/>
    <s v="NULL"/>
  </r>
  <r>
    <n v="1130417"/>
    <s v="Associate Software Developer"/>
    <x v="0"/>
    <s v="New Application"/>
    <d v="2016-03-23T00:00:00"/>
    <s v="Website"/>
    <x v="1"/>
    <n v="2"/>
    <x v="0"/>
    <s v="NULL"/>
    <s v="NULL"/>
    <s v="NULL"/>
    <s v="NULL"/>
  </r>
  <r>
    <n v="1131851"/>
    <s v="Associate Software Developer"/>
    <x v="0"/>
    <s v="New Application"/>
    <d v="2018-10-12T00:00:00"/>
    <s v="Campus Job Board"/>
    <x v="2"/>
    <n v="1"/>
    <x v="0"/>
    <s v="NULL"/>
    <s v="NULL"/>
    <s v="NULL"/>
    <s v="NULL"/>
  </r>
  <r>
    <n v="246336"/>
    <s v="Business Operations Manager"/>
    <x v="1"/>
    <s v="New Application"/>
    <d v="2017-05-29T00:00:00"/>
    <s v="Agency"/>
    <x v="2"/>
    <n v="7"/>
    <x v="1"/>
    <s v="NULL"/>
    <s v="NULL"/>
    <s v="NULL"/>
    <s v="NULL"/>
  </r>
  <r>
    <n v="246872"/>
    <s v="Business Operations Manager"/>
    <x v="1"/>
    <s v="In-House Interview"/>
    <d v="2017-10-17T00:00:00"/>
    <s v="Internal Referral"/>
    <x v="0"/>
    <n v="4"/>
    <x v="1"/>
    <s v="NULL"/>
    <s v="NULL"/>
    <s v="NULL"/>
    <s v="NULL"/>
  </r>
  <r>
    <n v="1133286"/>
    <s v="Associate Software Developer"/>
    <x v="0"/>
    <s v="In-House Interview"/>
    <d v="2017-12-26T00:00:00"/>
    <s v="Campus Job Board"/>
    <x v="1"/>
    <n v="0"/>
    <x v="0"/>
    <s v="NULL"/>
    <s v="NULL"/>
    <s v="NULL"/>
    <s v="NULL"/>
  </r>
  <r>
    <n v="1137597"/>
    <s v="Associate Software Developer"/>
    <x v="0"/>
    <s v="In-House Interview"/>
    <d v="2018-11-12T00:00:00"/>
    <s v="Campus Event"/>
    <x v="1"/>
    <n v="0"/>
    <x v="0"/>
    <s v="NULL"/>
    <s v="NULL"/>
    <s v="NULL"/>
    <s v="NULL"/>
  </r>
  <r>
    <n v="1139036"/>
    <s v="Associate Software Developer"/>
    <x v="0"/>
    <s v="New Application"/>
    <d v="2017-10-28T00:00:00"/>
    <s v="Campus Job Board"/>
    <x v="2"/>
    <n v="1"/>
    <x v="0"/>
    <s v="NULL"/>
    <s v="NULL"/>
    <s v="NULL"/>
    <s v="NULL"/>
  </r>
  <r>
    <n v="1143359"/>
    <s v="Associate Software Developer"/>
    <x v="0"/>
    <s v="New Application"/>
    <d v="2018-08-15T00:00:00"/>
    <s v="Campus Job Board"/>
    <x v="2"/>
    <n v="0"/>
    <x v="0"/>
    <s v="NULL"/>
    <s v="NULL"/>
    <s v="NULL"/>
    <s v="NULL"/>
  </r>
  <r>
    <n v="1153481"/>
    <s v="Associate Software Developer"/>
    <x v="0"/>
    <s v="New Application"/>
    <d v="2017-11-11T00:00:00"/>
    <s v="Career Fair"/>
    <x v="0"/>
    <n v="0"/>
    <x v="0"/>
    <s v="NULL"/>
    <s v="NULL"/>
    <s v="NULL"/>
    <s v="NULL"/>
  </r>
  <r>
    <n v="1154931"/>
    <s v="Associate Software Developer"/>
    <x v="0"/>
    <s v="New Application"/>
    <d v="2017-12-13T00:00:00"/>
    <s v="Campus Job Board"/>
    <x v="2"/>
    <n v="1"/>
    <x v="0"/>
    <s v="NULL"/>
    <s v="NULL"/>
    <s v="NULL"/>
    <s v="NULL"/>
  </r>
  <r>
    <n v="1160741"/>
    <s v="Associate Software Developer"/>
    <x v="0"/>
    <s v="New Application"/>
    <d v="2016-12-28T00:00:00"/>
    <s v="Website"/>
    <x v="2"/>
    <n v="1"/>
    <x v="0"/>
    <s v="NULL"/>
    <s v="NULL"/>
    <s v="NULL"/>
    <s v="NULL"/>
  </r>
  <r>
    <n v="1163652"/>
    <s v="Associate Software Developer"/>
    <x v="0"/>
    <s v="New Application"/>
    <d v="2017-10-28T00:00:00"/>
    <s v="Campus Job Board"/>
    <x v="0"/>
    <n v="0"/>
    <x v="0"/>
    <s v="NULL"/>
    <s v="NULL"/>
    <s v="NULL"/>
    <s v="NULL"/>
  </r>
  <r>
    <n v="1166567"/>
    <s v="Associate Software Developer"/>
    <x v="0"/>
    <s v="New Application"/>
    <d v="2017-11-12T00:00:00"/>
    <s v="Campus Event"/>
    <x v="1"/>
    <n v="3"/>
    <x v="0"/>
    <s v="NULL"/>
    <s v="NULL"/>
    <s v="NULL"/>
    <s v="NULL"/>
  </r>
  <r>
    <n v="1168026"/>
    <s v="Associate Software Developer"/>
    <x v="0"/>
    <s v="New Application"/>
    <d v="2018-08-03T00:00:00"/>
    <s v="Campus Event"/>
    <x v="1"/>
    <n v="2"/>
    <x v="0"/>
    <s v="NULL"/>
    <s v="NULL"/>
    <s v="NULL"/>
    <s v="NULL"/>
  </r>
  <r>
    <n v="1169486"/>
    <s v="Associate Software Developer"/>
    <x v="0"/>
    <s v="New Application"/>
    <d v="2017-03-16T00:00:00"/>
    <s v="Advertisement"/>
    <x v="0"/>
    <n v="0"/>
    <x v="0"/>
    <s v="NULL"/>
    <s v="NULL"/>
    <s v="NULL"/>
    <s v="NULL"/>
  </r>
  <r>
    <n v="1172409"/>
    <s v="Associate Software Developer"/>
    <x v="0"/>
    <s v="New Application"/>
    <d v="2016-09-30T00:00:00"/>
    <s v="Campus Job Board"/>
    <x v="1"/>
    <n v="2"/>
    <x v="0"/>
    <s v="NULL"/>
    <s v="NULL"/>
    <s v="NULL"/>
    <s v="NULL"/>
  </r>
  <r>
    <n v="253931"/>
    <s v="Sr. Business Analyst"/>
    <x v="3"/>
    <s v="New Application"/>
    <d v="2017-04-12T00:00:00"/>
    <s v="Website"/>
    <x v="2"/>
    <n v="15"/>
    <x v="1"/>
    <s v="NULL"/>
    <s v="NULL"/>
    <s v="NULL"/>
    <s v="NULL"/>
  </r>
  <r>
    <n v="254481"/>
    <s v="Finance Manager"/>
    <x v="2"/>
    <s v="In-House Interview"/>
    <d v="2016-10-17T00:00:00"/>
    <s v="Advertisement"/>
    <x v="0"/>
    <n v="4"/>
    <x v="1"/>
    <s v="NULL"/>
    <s v="NULL"/>
    <s v="NULL"/>
    <s v="NULL"/>
  </r>
  <r>
    <n v="255032"/>
    <s v="Finance Manager"/>
    <x v="2"/>
    <s v="New Application"/>
    <d v="2018-09-24T00:00:00"/>
    <s v="Career Fair"/>
    <x v="0"/>
    <n v="4"/>
    <x v="1"/>
    <s v="NULL"/>
    <s v="NULL"/>
    <s v="NULL"/>
    <s v="NULL"/>
  </r>
  <r>
    <n v="1173872"/>
    <s v="Associate Software Developer"/>
    <x v="0"/>
    <s v="In-House Interview"/>
    <d v="2016-09-28T00:00:00"/>
    <s v="Campus Event"/>
    <x v="1"/>
    <n v="0"/>
    <x v="0"/>
    <s v="NULL"/>
    <s v="NULL"/>
    <s v="NULL"/>
    <s v="NULL"/>
  </r>
  <r>
    <n v="1175336"/>
    <s v="Associate Software Developer"/>
    <x v="0"/>
    <s v="New Application"/>
    <d v="2017-01-18T00:00:00"/>
    <s v="Campus Event"/>
    <x v="1"/>
    <n v="3"/>
    <x v="0"/>
    <s v="NULL"/>
    <s v="NULL"/>
    <s v="NULL"/>
    <s v="NULL"/>
  </r>
  <r>
    <n v="256691"/>
    <s v="Finance Manager"/>
    <x v="2"/>
    <s v="New Application"/>
    <d v="2016-12-06T00:00:00"/>
    <s v="Website"/>
    <x v="1"/>
    <n v="7"/>
    <x v="1"/>
    <s v="NULL"/>
    <s v="NULL"/>
    <s v="NULL"/>
    <s v="NULL"/>
  </r>
  <r>
    <n v="1176801"/>
    <s v="Associate Software Developer"/>
    <x v="0"/>
    <s v="In-House Interview"/>
    <d v="2018-08-20T00:00:00"/>
    <s v="Campus Event"/>
    <x v="1"/>
    <n v="1"/>
    <x v="0"/>
    <s v="NULL"/>
    <s v="NULL"/>
    <s v="NULL"/>
    <s v="NULL"/>
  </r>
  <r>
    <n v="1181202"/>
    <s v="Associate Software Developer"/>
    <x v="0"/>
    <s v="New Application"/>
    <d v="2016-01-10T00:00:00"/>
    <s v="Campus Job Board"/>
    <x v="2"/>
    <n v="0"/>
    <x v="0"/>
    <s v="NULL"/>
    <s v="NULL"/>
    <s v="NULL"/>
    <s v="NULL"/>
  </r>
  <r>
    <n v="1182671"/>
    <s v="Associate Software Developer"/>
    <x v="0"/>
    <s v="New Application"/>
    <d v="2018-11-04T00:00:00"/>
    <s v="Campus Job Board"/>
    <x v="2"/>
    <n v="1"/>
    <x v="0"/>
    <s v="NULL"/>
    <s v="NULL"/>
    <s v="NULL"/>
    <s v="NULL"/>
  </r>
  <r>
    <n v="258917"/>
    <s v="Sr. Business Analyst"/>
    <x v="3"/>
    <s v="New Application"/>
    <d v="2016-05-15T00:00:00"/>
    <s v="Agency"/>
    <x v="0"/>
    <n v="13"/>
    <x v="1"/>
    <s v="NULL"/>
    <s v="NULL"/>
    <s v="NULL"/>
    <s v="NULL"/>
  </r>
  <r>
    <n v="1185612"/>
    <s v="Associate Software Developer"/>
    <x v="0"/>
    <s v="In-House Interview"/>
    <d v="2018-09-26T00:00:00"/>
    <s v="Campus Event"/>
    <x v="1"/>
    <n v="2"/>
    <x v="0"/>
    <s v="NULL"/>
    <s v="NULL"/>
    <s v="NULL"/>
    <s v="NULL"/>
  </r>
  <r>
    <n v="260036"/>
    <s v="Sr. Customer Service Operations Associate"/>
    <x v="1"/>
    <s v="New Application"/>
    <d v="2017-06-13T00:00:00"/>
    <s v="Outsourced"/>
    <x v="2"/>
    <n v="11"/>
    <x v="1"/>
    <s v="NULL"/>
    <s v="NULL"/>
    <s v="NULL"/>
    <s v="NULL"/>
  </r>
  <r>
    <n v="260597"/>
    <s v="Sr. Business Analyst"/>
    <x v="3"/>
    <s v="New Application"/>
    <d v="2016-10-20T00:00:00"/>
    <s v="Website"/>
    <x v="2"/>
    <n v="9"/>
    <x v="1"/>
    <s v="NULL"/>
    <s v="NULL"/>
    <s v="NULL"/>
    <s v="NULL"/>
  </r>
  <r>
    <n v="1188557"/>
    <s v="Associate Software Developer"/>
    <x v="0"/>
    <s v="New Application"/>
    <d v="2016-11-16T00:00:00"/>
    <s v="Campus Job Board"/>
    <x v="2"/>
    <n v="0"/>
    <x v="0"/>
    <s v="NULL"/>
    <s v="NULL"/>
    <s v="NULL"/>
    <s v="NULL"/>
  </r>
  <r>
    <n v="1190031"/>
    <s v="Associate Software Developer"/>
    <x v="0"/>
    <s v="New Application"/>
    <d v="2017-01-20T00:00:00"/>
    <s v="Campus Job Board"/>
    <x v="0"/>
    <n v="0"/>
    <x v="0"/>
    <s v="NULL"/>
    <s v="NULL"/>
    <s v="NULL"/>
    <s v="NULL"/>
  </r>
  <r>
    <n v="1195937"/>
    <s v="Associate Software Developer"/>
    <x v="0"/>
    <s v="New Application"/>
    <d v="2016-12-07T00:00:00"/>
    <s v="Career Fair"/>
    <x v="0"/>
    <n v="0"/>
    <x v="0"/>
    <s v="NULL"/>
    <s v="NULL"/>
    <s v="NULL"/>
    <s v="NULL"/>
  </r>
  <r>
    <n v="1215242"/>
    <s v="Associate Software Developer"/>
    <x v="0"/>
    <s v="New Application"/>
    <d v="2018-11-29T00:00:00"/>
    <s v="Campus Job Board"/>
    <x v="2"/>
    <n v="1"/>
    <x v="0"/>
    <s v="NULL"/>
    <s v="NULL"/>
    <s v="NULL"/>
    <s v="NULL"/>
  </r>
  <r>
    <n v="1224209"/>
    <s v="Associate Software Developer"/>
    <x v="0"/>
    <s v="New Application"/>
    <d v="2017-02-02T00:00:00"/>
    <s v="Campus Job Board"/>
    <x v="2"/>
    <n v="1"/>
    <x v="0"/>
    <s v="NULL"/>
    <s v="NULL"/>
    <s v="NULL"/>
    <s v="NULL"/>
  </r>
  <r>
    <n v="1242251"/>
    <s v="Associate Software Developer"/>
    <x v="0"/>
    <s v="New Application"/>
    <d v="2017-11-01T00:00:00"/>
    <s v="Career Fair"/>
    <x v="0"/>
    <n v="0"/>
    <x v="0"/>
    <s v="NULL"/>
    <s v="NULL"/>
    <s v="NULL"/>
    <s v="NULL"/>
  </r>
  <r>
    <n v="1251326"/>
    <s v="Associate Software Developer"/>
    <x v="0"/>
    <s v="In-House Interview"/>
    <d v="2016-01-30T00:00:00"/>
    <s v="Campus Event"/>
    <x v="1"/>
    <n v="2"/>
    <x v="0"/>
    <s v="NULL"/>
    <s v="NULL"/>
    <s v="NULL"/>
    <s v="NULL"/>
  </r>
  <r>
    <n v="1252842"/>
    <s v="Associate Software Developer"/>
    <x v="0"/>
    <s v="In-House Interview"/>
    <d v="2018-11-01T00:00:00"/>
    <s v="Campus Job Board"/>
    <x v="0"/>
    <n v="0"/>
    <x v="0"/>
    <s v="NULL"/>
    <s v="NULL"/>
    <s v="NULL"/>
    <s v="NULL"/>
  </r>
  <r>
    <n v="1257396"/>
    <s v="Associate Software Developer"/>
    <x v="0"/>
    <s v="New Application"/>
    <d v="2018-02-06T00:00:00"/>
    <s v="Website"/>
    <x v="2"/>
    <n v="0"/>
    <x v="0"/>
    <s v="NULL"/>
    <s v="NULL"/>
    <s v="NULL"/>
    <s v="NULL"/>
  </r>
  <r>
    <n v="1258916"/>
    <s v="Associate Software Developer"/>
    <x v="0"/>
    <s v="New Application"/>
    <d v="2018-10-27T00:00:00"/>
    <s v="Campus Event"/>
    <x v="1"/>
    <n v="0"/>
    <x v="0"/>
    <s v="NULL"/>
    <s v="NULL"/>
    <s v="NULL"/>
    <s v="NULL"/>
  </r>
  <r>
    <n v="1261959"/>
    <s v="Associate Software Developer"/>
    <x v="0"/>
    <s v="New Application"/>
    <d v="2017-12-22T00:00:00"/>
    <s v="Advertisement"/>
    <x v="0"/>
    <n v="0"/>
    <x v="0"/>
    <s v="NULL"/>
    <s v="NULL"/>
    <s v="NULL"/>
    <s v="NULL"/>
  </r>
  <r>
    <n v="1263482"/>
    <s v="Associate Software Developer"/>
    <x v="0"/>
    <s v="In-House Interview"/>
    <d v="2018-02-25T00:00:00"/>
    <s v="Website"/>
    <x v="1"/>
    <n v="0"/>
    <x v="0"/>
    <s v="NULL"/>
    <s v="NULL"/>
    <s v="NULL"/>
    <s v="NULL"/>
  </r>
  <r>
    <n v="1266531"/>
    <s v="Associate Software Developer"/>
    <x v="0"/>
    <s v="New Application"/>
    <d v="2017-12-28T00:00:00"/>
    <s v="Campus Job Board"/>
    <x v="2"/>
    <n v="1"/>
    <x v="0"/>
    <s v="NULL"/>
    <s v="NULL"/>
    <s v="NULL"/>
    <s v="NULL"/>
  </r>
  <r>
    <n v="1274171"/>
    <s v="Associate Software Developer"/>
    <x v="0"/>
    <s v="New Application"/>
    <d v="2017-03-04T00:00:00"/>
    <s v="Advertisement"/>
    <x v="1"/>
    <n v="2"/>
    <x v="0"/>
    <s v="NULL"/>
    <s v="NULL"/>
    <s v="NULL"/>
    <s v="NULL"/>
  </r>
  <r>
    <n v="269132"/>
    <s v="Sr. Customer Service Operations Associate"/>
    <x v="1"/>
    <s v="New Application"/>
    <s v="2/29/2018"/>
    <s v="Outsourced"/>
    <x v="0"/>
    <n v="12"/>
    <x v="1"/>
    <s v="NULL"/>
    <s v="NULL"/>
    <s v="NULL"/>
    <s v="NULL"/>
  </r>
  <r>
    <n v="1284909"/>
    <s v="Associate Software Developer"/>
    <x v="0"/>
    <s v="New Application"/>
    <d v="2016-03-02T00:00:00"/>
    <s v="Advertisement"/>
    <x v="0"/>
    <n v="0"/>
    <x v="0"/>
    <s v="NULL"/>
    <s v="NULL"/>
    <s v="NULL"/>
    <s v="NULL"/>
  </r>
  <r>
    <n v="1289526"/>
    <s v="Associate Software Developer"/>
    <x v="0"/>
    <s v="New Application"/>
    <d v="2017-02-01T00:00:00"/>
    <s v="Campus Job Board"/>
    <x v="2"/>
    <n v="1"/>
    <x v="0"/>
    <s v="NULL"/>
    <s v="NULL"/>
    <s v="NULL"/>
    <s v="NULL"/>
  </r>
  <r>
    <n v="1309637"/>
    <s v="Associate Software Developer"/>
    <x v="0"/>
    <s v="New Application"/>
    <d v="2018-03-04T00:00:00"/>
    <s v="Campus Job Board"/>
    <x v="1"/>
    <n v="2"/>
    <x v="0"/>
    <s v="NULL"/>
    <s v="NULL"/>
    <s v="NULL"/>
    <s v="NULL"/>
  </r>
  <r>
    <n v="271446"/>
    <s v="Business Operations Manager"/>
    <x v="1"/>
    <s v="New Application"/>
    <d v="2018-01-04T00:00:00"/>
    <s v="Agency"/>
    <x v="0"/>
    <n v="7"/>
    <x v="1"/>
    <s v="NULL"/>
    <s v="NULL"/>
    <s v="NULL"/>
    <s v="NULL"/>
  </r>
  <r>
    <n v="1312746"/>
    <s v="Associate Software Developer"/>
    <x v="0"/>
    <s v="New Application"/>
    <d v="2016-09-17T00:00:00"/>
    <s v="Campus Event"/>
    <x v="1"/>
    <n v="0"/>
    <x v="0"/>
    <s v="NULL"/>
    <s v="NULL"/>
    <s v="NULL"/>
    <s v="NULL"/>
  </r>
  <r>
    <n v="1315859"/>
    <s v="Associate Software Developer"/>
    <x v="0"/>
    <s v="New Application"/>
    <d v="2018-09-30T00:00:00"/>
    <s v="Career Fair"/>
    <x v="0"/>
    <n v="0"/>
    <x v="0"/>
    <s v="NULL"/>
    <s v="NULL"/>
    <s v="NULL"/>
    <s v="NULL"/>
  </r>
  <r>
    <n v="1317417"/>
    <s v="Associate Software Developer"/>
    <x v="0"/>
    <s v="New Application"/>
    <d v="2016-11-20T00:00:00"/>
    <s v="Career Fair"/>
    <x v="1"/>
    <n v="2"/>
    <x v="0"/>
    <s v="NULL"/>
    <s v="NULL"/>
    <s v="NULL"/>
    <s v="NULL"/>
  </r>
  <r>
    <n v="273776"/>
    <s v="Finance Manager"/>
    <x v="2"/>
    <s v="In-House Interview"/>
    <d v="2018-08-08T00:00:00"/>
    <s v="Agency"/>
    <x v="0"/>
    <n v="7"/>
    <x v="1"/>
    <s v="NULL"/>
    <s v="NULL"/>
    <s v="NULL"/>
    <s v="NULL"/>
  </r>
  <r>
    <n v="274361"/>
    <s v="Finance Manager"/>
    <x v="2"/>
    <s v="In-House Interview"/>
    <d v="2016-08-11T00:00:00"/>
    <s v="Advertisement"/>
    <x v="2"/>
    <n v="5"/>
    <x v="1"/>
    <s v="NULL"/>
    <s v="NULL"/>
    <s v="NULL"/>
    <s v="NULL"/>
  </r>
  <r>
    <n v="274947"/>
    <s v="Sr. Product Manager"/>
    <x v="4"/>
    <s v="New Application"/>
    <d v="2018-08-14T00:00:00"/>
    <s v="Website"/>
    <x v="2"/>
    <n v="4"/>
    <x v="1"/>
    <s v="NULL"/>
    <s v="NULL"/>
    <s v="NULL"/>
    <s v="NULL"/>
  </r>
  <r>
    <n v="1328351"/>
    <s v="Associate Software Developer"/>
    <x v="0"/>
    <s v="New Application"/>
    <d v="2016-09-23T00:00:00"/>
    <s v="Career Fair"/>
    <x v="0"/>
    <n v="0"/>
    <x v="0"/>
    <s v="NULL"/>
    <s v="NULL"/>
    <s v="NULL"/>
    <s v="NULL"/>
  </r>
  <r>
    <n v="1329917"/>
    <s v="Associate Software Developer"/>
    <x v="0"/>
    <s v="New Application"/>
    <d v="2018-09-04T00:00:00"/>
    <s v="Career Fair"/>
    <x v="0"/>
    <n v="0"/>
    <x v="0"/>
    <s v="NULL"/>
    <s v="NULL"/>
    <s v="NULL"/>
    <s v="NULL"/>
  </r>
  <r>
    <n v="276711"/>
    <s v="Finance Manager"/>
    <x v="2"/>
    <s v="New Application"/>
    <d v="2016-06-30T00:00:00"/>
    <s v="Website"/>
    <x v="0"/>
    <n v="5"/>
    <x v="1"/>
    <s v="NULL"/>
    <s v="NULL"/>
    <s v="NULL"/>
    <s v="NULL"/>
  </r>
  <r>
    <n v="1331484"/>
    <s v="Associate Software Developer"/>
    <x v="0"/>
    <s v="New Application"/>
    <d v="2016-02-09T00:00:00"/>
    <s v="Campus Job Board"/>
    <x v="2"/>
    <n v="1"/>
    <x v="0"/>
    <s v="NULL"/>
    <s v="NULL"/>
    <s v="NULL"/>
    <s v="NULL"/>
  </r>
  <r>
    <n v="1334621"/>
    <s v="Associate Software Developer"/>
    <x v="0"/>
    <s v="New Application"/>
    <d v="2018-08-02T00:00:00"/>
    <s v="Career Fair"/>
    <x v="0"/>
    <n v="0"/>
    <x v="0"/>
    <s v="NULL"/>
    <s v="NULL"/>
    <s v="NULL"/>
    <s v="NULL"/>
  </r>
  <r>
    <n v="1339334"/>
    <s v="Associate Software Developer"/>
    <x v="0"/>
    <s v="In-House Interview"/>
    <d v="2016-09-03T00:00:00"/>
    <s v="Career Fair"/>
    <x v="1"/>
    <n v="1"/>
    <x v="0"/>
    <s v="NULL"/>
    <s v="NULL"/>
    <s v="NULL"/>
    <s v="NULL"/>
  </r>
  <r>
    <n v="1344056"/>
    <s v="Associate Software Developer"/>
    <x v="0"/>
    <s v="New Application"/>
    <d v="2017-01-01T00:00:00"/>
    <s v="Career Fair"/>
    <x v="0"/>
    <n v="0"/>
    <x v="0"/>
    <s v="NULL"/>
    <s v="NULL"/>
    <s v="NULL"/>
    <s v="NULL"/>
  </r>
  <r>
    <n v="1345632"/>
    <s v="Associate Software Developer"/>
    <x v="0"/>
    <s v="New Application"/>
    <d v="2016-12-22T00:00:00"/>
    <s v="Campus Event"/>
    <x v="1"/>
    <n v="1"/>
    <x v="0"/>
    <s v="NULL"/>
    <s v="NULL"/>
    <s v="NULL"/>
    <s v="NULL"/>
  </r>
  <r>
    <n v="1351946"/>
    <s v="Associate Software Developer"/>
    <x v="0"/>
    <s v="New Application"/>
    <d v="2018-01-20T00:00:00"/>
    <s v="Website"/>
    <x v="1"/>
    <n v="1"/>
    <x v="0"/>
    <s v="NULL"/>
    <s v="NULL"/>
    <s v="NULL"/>
    <s v="NULL"/>
  </r>
  <r>
    <n v="1356692"/>
    <s v="Associate Software Developer"/>
    <x v="0"/>
    <s v="New Application"/>
    <d v="2017-10-09T00:00:00"/>
    <s v="Career Fair"/>
    <x v="2"/>
    <n v="1"/>
    <x v="0"/>
    <s v="NULL"/>
    <s v="NULL"/>
    <s v="NULL"/>
    <s v="NULL"/>
  </r>
  <r>
    <n v="1359861"/>
    <s v="Associate Software Developer"/>
    <x v="0"/>
    <s v="New Application"/>
    <d v="2018-10-20T00:00:00"/>
    <s v="Career Fair"/>
    <x v="0"/>
    <n v="0"/>
    <x v="0"/>
    <s v="NULL"/>
    <s v="NULL"/>
    <s v="NULL"/>
    <s v="NULL"/>
  </r>
  <r>
    <n v="1361447"/>
    <s v="Associate Software Developer"/>
    <x v="0"/>
    <s v="In-House Interview"/>
    <d v="2018-09-24T00:00:00"/>
    <s v="Campus Event"/>
    <x v="1"/>
    <n v="0"/>
    <x v="0"/>
    <s v="NULL"/>
    <s v="NULL"/>
    <s v="NULL"/>
    <s v="NULL"/>
  </r>
  <r>
    <n v="1364622"/>
    <s v="Associate Software Developer"/>
    <x v="0"/>
    <s v="New Application"/>
    <d v="2017-09-07T00:00:00"/>
    <s v="Campus Event"/>
    <x v="1"/>
    <n v="2"/>
    <x v="0"/>
    <s v="NULL"/>
    <s v="NULL"/>
    <s v="NULL"/>
    <s v="NULL"/>
  </r>
  <r>
    <n v="1370984"/>
    <s v="Associate Software Developer"/>
    <x v="0"/>
    <s v="New Application"/>
    <d v="2018-11-27T00:00:00"/>
    <s v="Campus Job Board"/>
    <x v="2"/>
    <n v="0"/>
    <x v="0"/>
    <s v="NULL"/>
    <s v="NULL"/>
    <s v="NULL"/>
    <s v="NULL"/>
  </r>
  <r>
    <n v="1372577"/>
    <s v="Associate Software Developer"/>
    <x v="0"/>
    <s v="New Application"/>
    <d v="2018-08-28T00:00:00"/>
    <s v="Campus Job Board"/>
    <x v="2"/>
    <n v="1"/>
    <x v="0"/>
    <s v="NULL"/>
    <s v="NULL"/>
    <s v="NULL"/>
    <s v="NULL"/>
  </r>
  <r>
    <n v="1375766"/>
    <s v="Associate Software Developer"/>
    <x v="0"/>
    <s v="New Application"/>
    <d v="2018-09-10T00:00:00"/>
    <s v="Career Fair"/>
    <x v="0"/>
    <n v="0"/>
    <x v="0"/>
    <s v="NULL"/>
    <s v="NULL"/>
    <s v="NULL"/>
    <s v="NULL"/>
  </r>
  <r>
    <n v="1377362"/>
    <s v="Associate Software Developer"/>
    <x v="0"/>
    <s v="In-House Interview"/>
    <d v="2017-09-30T00:00:00"/>
    <s v="Campus Job Board"/>
    <x v="1"/>
    <n v="2"/>
    <x v="0"/>
    <s v="NULL"/>
    <s v="NULL"/>
    <s v="NULL"/>
    <s v="NULL"/>
  </r>
  <r>
    <n v="1382156"/>
    <s v="Associate Software Developer"/>
    <x v="0"/>
    <s v="In-House Interview"/>
    <d v="2016-09-30T00:00:00"/>
    <s v="Campus Event"/>
    <x v="1"/>
    <n v="3"/>
    <x v="0"/>
    <s v="NULL"/>
    <s v="NULL"/>
    <s v="NULL"/>
    <s v="NULL"/>
  </r>
  <r>
    <n v="1385357"/>
    <s v="Associate Software Developer"/>
    <x v="0"/>
    <s v="New Application"/>
    <d v="2017-10-29T00:00:00"/>
    <s v="Career Fair"/>
    <x v="0"/>
    <n v="0"/>
    <x v="0"/>
    <s v="NULL"/>
    <s v="NULL"/>
    <s v="NULL"/>
    <s v="NULL"/>
  </r>
  <r>
    <n v="1388562"/>
    <s v="Associate Software Developer"/>
    <x v="0"/>
    <s v="New Application"/>
    <d v="2017-01-30T00:00:00"/>
    <s v="Website"/>
    <x v="1"/>
    <n v="2"/>
    <x v="0"/>
    <s v="NULL"/>
    <s v="NULL"/>
    <s v="NULL"/>
    <s v="NULL"/>
  </r>
  <r>
    <n v="1391771"/>
    <s v="Associate Software Developer"/>
    <x v="0"/>
    <s v="New Application"/>
    <d v="2016-11-12T00:00:00"/>
    <s v="Campus Job Board"/>
    <x v="0"/>
    <n v="0"/>
    <x v="0"/>
    <s v="NULL"/>
    <s v="NULL"/>
    <s v="NULL"/>
    <s v="NULL"/>
  </r>
  <r>
    <n v="1393377"/>
    <s v="Associate Software Developer"/>
    <x v="0"/>
    <s v="New Application"/>
    <d v="2018-09-22T00:00:00"/>
    <s v="Campus Event"/>
    <x v="0"/>
    <n v="0"/>
    <x v="0"/>
    <s v="NULL"/>
    <s v="NULL"/>
    <s v="NULL"/>
    <s v="NULL"/>
  </r>
  <r>
    <n v="1394984"/>
    <s v="Associate Software Developer"/>
    <x v="0"/>
    <s v="In-House Interview"/>
    <d v="2016-11-01T00:00:00"/>
    <s v="Advertisement"/>
    <x v="1"/>
    <n v="0"/>
    <x v="0"/>
    <s v="NULL"/>
    <s v="NULL"/>
    <s v="NULL"/>
    <s v="NULL"/>
  </r>
  <r>
    <n v="1401422"/>
    <s v="Associate Software Developer"/>
    <x v="0"/>
    <s v="New Application"/>
    <d v="2016-10-25T00:00:00"/>
    <s v="Website"/>
    <x v="0"/>
    <n v="0"/>
    <x v="0"/>
    <s v="NULL"/>
    <s v="NULL"/>
    <s v="NULL"/>
    <s v="NULL"/>
  </r>
  <r>
    <n v="1407876"/>
    <s v="Associate Software Developer"/>
    <x v="0"/>
    <s v="New Application"/>
    <d v="2018-12-12T00:00:00"/>
    <s v="Advertisement"/>
    <x v="1"/>
    <n v="0"/>
    <x v="0"/>
    <s v="NULL"/>
    <s v="NULL"/>
    <s v="NULL"/>
    <s v="NULL"/>
  </r>
  <r>
    <n v="1411109"/>
    <s v="Associate Software Developer"/>
    <x v="0"/>
    <s v="New Application"/>
    <d v="2018-10-17T00:00:00"/>
    <s v="Career Fair"/>
    <x v="0"/>
    <n v="0"/>
    <x v="0"/>
    <s v="NULL"/>
    <s v="NULL"/>
    <s v="NULL"/>
    <s v="NULL"/>
  </r>
  <r>
    <n v="291147"/>
    <s v="Finance Manager"/>
    <x v="2"/>
    <s v="New Application"/>
    <d v="2017-05-21T00:00:00"/>
    <s v="Agency"/>
    <x v="0"/>
    <n v="5"/>
    <x v="1"/>
    <s v="NULL"/>
    <s v="NULL"/>
    <s v="NULL"/>
    <s v="NULL"/>
  </r>
  <r>
    <n v="291761"/>
    <s v="Sr. Customer Service Operations Associate"/>
    <x v="1"/>
    <s v="New Application"/>
    <d v="2018-05-03T00:00:00"/>
    <s v="Outsourced"/>
    <x v="0"/>
    <n v="15"/>
    <x v="1"/>
    <s v="NULL"/>
    <s v="NULL"/>
    <s v="NULL"/>
    <s v="NULL"/>
  </r>
  <r>
    <n v="1415966"/>
    <s v="Associate Software Developer"/>
    <x v="0"/>
    <s v="In-House Interview"/>
    <d v="2016-11-18T00:00:00"/>
    <s v="Career Fair"/>
    <x v="1"/>
    <n v="2"/>
    <x v="0"/>
    <s v="NULL"/>
    <s v="NULL"/>
    <s v="NULL"/>
    <s v="NULL"/>
  </r>
  <r>
    <n v="1424081"/>
    <s v="Associate Software Developer"/>
    <x v="0"/>
    <s v="New Application"/>
    <d v="2016-02-18T00:00:00"/>
    <s v="Campus Job Board"/>
    <x v="0"/>
    <n v="0"/>
    <x v="0"/>
    <s v="NULL"/>
    <s v="NULL"/>
    <s v="NULL"/>
    <s v="NULL"/>
  </r>
  <r>
    <n v="1428962"/>
    <s v="Associate Software Developer"/>
    <x v="0"/>
    <s v="New Application"/>
    <d v="2018-08-15T00:00:00"/>
    <s v="Career Fair"/>
    <x v="0"/>
    <n v="0"/>
    <x v="0"/>
    <s v="NULL"/>
    <s v="NULL"/>
    <s v="NULL"/>
    <s v="NULL"/>
  </r>
  <r>
    <n v="1432221"/>
    <s v="Associate Software Developer"/>
    <x v="0"/>
    <s v="New Application"/>
    <d v="2018-09-19T00:00:00"/>
    <s v="Career Fair"/>
    <x v="0"/>
    <n v="0"/>
    <x v="0"/>
    <s v="NULL"/>
    <s v="NULL"/>
    <s v="NULL"/>
    <s v="NULL"/>
  </r>
  <r>
    <n v="1437117"/>
    <s v="Associate Software Developer"/>
    <x v="0"/>
    <s v="New Application"/>
    <d v="2016-10-11T00:00:00"/>
    <s v="Career Fair"/>
    <x v="0"/>
    <n v="0"/>
    <x v="0"/>
    <s v="NULL"/>
    <s v="NULL"/>
    <s v="NULL"/>
    <s v="NULL"/>
  </r>
  <r>
    <n v="1448576"/>
    <s v="Associate Software Developer"/>
    <x v="0"/>
    <s v="New Application"/>
    <d v="2016-01-06T00:00:00"/>
    <s v="Advertisement"/>
    <x v="0"/>
    <n v="0"/>
    <x v="0"/>
    <s v="NULL"/>
    <s v="NULL"/>
    <s v="NULL"/>
    <s v="NULL"/>
  </r>
  <r>
    <n v="1451859"/>
    <s v="Associate Software Developer"/>
    <x v="0"/>
    <s v="New Application"/>
    <d v="2018-09-03T00:00:00"/>
    <s v="Career Fair"/>
    <x v="0"/>
    <n v="0"/>
    <x v="0"/>
    <s v="NULL"/>
    <s v="NULL"/>
    <s v="NULL"/>
    <s v="NULL"/>
  </r>
  <r>
    <n v="1465031"/>
    <s v="Associate Software Developer"/>
    <x v="0"/>
    <s v="New Application"/>
    <d v="2016-09-30T00:00:00"/>
    <s v="Career Fair"/>
    <x v="2"/>
    <n v="1"/>
    <x v="0"/>
    <s v="NULL"/>
    <s v="NULL"/>
    <s v="NULL"/>
    <s v="NULL"/>
  </r>
  <r>
    <n v="1468334"/>
    <s v="Associate Software Developer"/>
    <x v="0"/>
    <s v="New Application"/>
    <d v="2016-09-07T00:00:00"/>
    <s v="Campus Job Board"/>
    <x v="0"/>
    <n v="0"/>
    <x v="0"/>
    <s v="NULL"/>
    <s v="NULL"/>
    <s v="NULL"/>
    <s v="NULL"/>
  </r>
  <r>
    <n v="1476609"/>
    <s v="Associate Software Developer"/>
    <x v="0"/>
    <s v="In-House Interview"/>
    <d v="2017-02-26T00:00:00"/>
    <s v="Campus Job Board"/>
    <x v="0"/>
    <n v="0"/>
    <x v="0"/>
    <s v="NULL"/>
    <s v="NULL"/>
    <s v="NULL"/>
    <s v="NULL"/>
  </r>
  <r>
    <n v="298581"/>
    <s v="Business Operations Manager"/>
    <x v="1"/>
    <s v="In-House Interview"/>
    <d v="2017-12-11T00:00:00"/>
    <s v="Agency"/>
    <x v="2"/>
    <n v="4"/>
    <x v="1"/>
    <s v="NULL"/>
    <s v="NULL"/>
    <s v="NULL"/>
    <s v="NULL"/>
  </r>
  <r>
    <n v="1484909"/>
    <s v="Associate Software Developer"/>
    <x v="0"/>
    <s v="New Application"/>
    <d v="2016-01-06T00:00:00"/>
    <s v="Website"/>
    <x v="1"/>
    <n v="0"/>
    <x v="0"/>
    <s v="NULL"/>
    <s v="NULL"/>
    <s v="NULL"/>
    <s v="NULL"/>
  </r>
  <r>
    <n v="1489901"/>
    <s v="Associate Software Developer"/>
    <x v="0"/>
    <s v="New Application"/>
    <d v="2018-08-02T00:00:00"/>
    <s v="Career Fair"/>
    <x v="0"/>
    <n v="0"/>
    <x v="0"/>
    <s v="NULL"/>
    <s v="NULL"/>
    <s v="NULL"/>
    <s v="NULL"/>
  </r>
  <r>
    <n v="1493234"/>
    <s v="Associate Software Developer"/>
    <x v="0"/>
    <s v="New Application"/>
    <d v="2016-02-12T00:00:00"/>
    <s v="Career Fair"/>
    <x v="0"/>
    <n v="0"/>
    <x v="0"/>
    <s v="NULL"/>
    <s v="NULL"/>
    <s v="NULL"/>
    <s v="NULL"/>
  </r>
  <r>
    <n v="301091"/>
    <s v="Account Executive"/>
    <x v="5"/>
    <s v="New Application"/>
    <d v="2017-07-17T00:00:00"/>
    <s v="Career Fair"/>
    <x v="1"/>
    <n v="6"/>
    <x v="1"/>
    <s v="NULL"/>
    <s v="NULL"/>
    <s v="NULL"/>
    <s v="NULL"/>
  </r>
  <r>
    <n v="1496571"/>
    <s v="Associate Software Developer"/>
    <x v="0"/>
    <s v="New Application"/>
    <d v="2017-02-28T00:00:00"/>
    <s v="Advertisement"/>
    <x v="0"/>
    <n v="0"/>
    <x v="0"/>
    <s v="NULL"/>
    <s v="NULL"/>
    <s v="NULL"/>
    <s v="NULL"/>
  </r>
  <r>
    <n v="1498241"/>
    <s v="Associate Software Developer"/>
    <x v="0"/>
    <s v="New Application"/>
    <d v="2016-01-19T00:00:00"/>
    <s v="Advertisement"/>
    <x v="2"/>
    <n v="1"/>
    <x v="0"/>
    <s v="NULL"/>
    <s v="NULL"/>
    <s v="NULL"/>
    <s v="NULL"/>
  </r>
  <r>
    <n v="1503257"/>
    <s v="Associate Software Developer"/>
    <x v="0"/>
    <s v="New Application"/>
    <d v="2016-12-26T00:00:00"/>
    <s v="Career Fair"/>
    <x v="0"/>
    <n v="0"/>
    <x v="0"/>
    <s v="NULL"/>
    <s v="NULL"/>
    <s v="NULL"/>
    <s v="NULL"/>
  </r>
  <r>
    <n v="1511637"/>
    <s v="Associate Software Developer"/>
    <x v="0"/>
    <s v="New Application"/>
    <d v="2016-10-14T00:00:00"/>
    <s v="Career Fair"/>
    <x v="1"/>
    <n v="1"/>
    <x v="0"/>
    <s v="NULL"/>
    <s v="NULL"/>
    <s v="NULL"/>
    <s v="NULL"/>
  </r>
  <r>
    <n v="1518359"/>
    <s v="Associate Software Developer"/>
    <x v="0"/>
    <s v="New Application"/>
    <d v="2018-10-09T00:00:00"/>
    <s v="Career Fair"/>
    <x v="0"/>
    <n v="0"/>
    <x v="0"/>
    <s v="NULL"/>
    <s v="NULL"/>
    <s v="NULL"/>
    <s v="NULL"/>
  </r>
  <r>
    <n v="1528472"/>
    <s v="Associate Software Developer"/>
    <x v="0"/>
    <s v="New Application"/>
    <d v="2017-11-26T00:00:00"/>
    <s v="Website"/>
    <x v="2"/>
    <n v="1"/>
    <x v="0"/>
    <s v="NULL"/>
    <s v="NULL"/>
    <s v="NULL"/>
    <s v="NULL"/>
  </r>
  <r>
    <n v="305522"/>
    <s v="Account Executive"/>
    <x v="5"/>
    <s v="New Application"/>
    <d v="2017-06-04T00:00:00"/>
    <s v="Agency"/>
    <x v="1"/>
    <n v="4"/>
    <x v="1"/>
    <s v="NULL"/>
    <s v="NULL"/>
    <s v="NULL"/>
    <s v="NULL"/>
  </r>
  <r>
    <n v="306159"/>
    <s v="Account Executive"/>
    <x v="5"/>
    <s v="New Application"/>
    <d v="2017-05-03T00:00:00"/>
    <s v="Advertisement"/>
    <x v="1"/>
    <n v="8"/>
    <x v="1"/>
    <s v="NULL"/>
    <s v="NULL"/>
    <s v="NULL"/>
    <s v="NULL"/>
  </r>
  <r>
    <n v="1530161"/>
    <s v="Associate Software Developer"/>
    <x v="0"/>
    <s v="New Application"/>
    <d v="2018-09-17T00:00:00"/>
    <s v="Career Fair"/>
    <x v="0"/>
    <n v="0"/>
    <x v="0"/>
    <s v="NULL"/>
    <s v="NULL"/>
    <s v="NULL"/>
    <s v="NULL"/>
  </r>
  <r>
    <n v="1531851"/>
    <s v="Associate Software Developer"/>
    <x v="0"/>
    <s v="New Application"/>
    <d v="2017-12-14T00:00:00"/>
    <s v="Campus Job Board"/>
    <x v="0"/>
    <n v="0"/>
    <x v="0"/>
    <s v="NULL"/>
    <s v="NULL"/>
    <s v="NULL"/>
    <s v="NULL"/>
  </r>
  <r>
    <n v="1538621"/>
    <s v="Associate Software Developer"/>
    <x v="0"/>
    <s v="New Application"/>
    <d v="2018-01-20T00:00:00"/>
    <s v="Advertisement"/>
    <x v="1"/>
    <n v="2"/>
    <x v="0"/>
    <s v="NULL"/>
    <s v="NULL"/>
    <s v="NULL"/>
    <s v="NULL"/>
  </r>
  <r>
    <n v="1540316"/>
    <s v="Associate Software Developer"/>
    <x v="0"/>
    <s v="New Application"/>
    <d v="2017-12-18T00:00:00"/>
    <s v="Campus Job Board"/>
    <x v="0"/>
    <n v="0"/>
    <x v="0"/>
    <s v="NULL"/>
    <s v="NULL"/>
    <s v="NULL"/>
    <s v="NULL"/>
  </r>
  <r>
    <n v="1543709"/>
    <s v="Associate Software Developer"/>
    <x v="0"/>
    <s v="New Application"/>
    <d v="2016-01-07T00:00:00"/>
    <s v="Campus Job Board"/>
    <x v="0"/>
    <n v="0"/>
    <x v="0"/>
    <s v="NULL"/>
    <s v="NULL"/>
    <s v="NULL"/>
    <s v="NULL"/>
  </r>
  <r>
    <n v="1545407"/>
    <s v="Associate Software Developer"/>
    <x v="0"/>
    <s v="New Application"/>
    <d v="2018-08-04T00:00:00"/>
    <s v="Campus Job Board"/>
    <x v="1"/>
    <n v="1"/>
    <x v="0"/>
    <s v="NULL"/>
    <s v="NULL"/>
    <s v="NULL"/>
    <s v="NULL"/>
  </r>
  <r>
    <n v="310646"/>
    <s v="Sr. Product Manager"/>
    <x v="4"/>
    <s v="New Application"/>
    <d v="2017-07-28T00:00:00"/>
    <s v="Agency"/>
    <x v="0"/>
    <n v="6"/>
    <x v="1"/>
    <s v="NULL"/>
    <s v="NULL"/>
    <s v="NULL"/>
    <s v="NULL"/>
  </r>
  <r>
    <n v="1547106"/>
    <s v="Associate Software Developer"/>
    <x v="0"/>
    <s v="New Application"/>
    <d v="2018-11-13T00:00:00"/>
    <s v="Campus Job Board"/>
    <x v="2"/>
    <n v="1"/>
    <x v="0"/>
    <s v="NULL"/>
    <s v="NULL"/>
    <s v="NULL"/>
    <s v="NULL"/>
  </r>
  <r>
    <n v="311937"/>
    <s v="Finance Manager"/>
    <x v="2"/>
    <s v="New Application"/>
    <d v="2017-02-03T00:00:00"/>
    <s v="Website"/>
    <x v="2"/>
    <n v="5"/>
    <x v="1"/>
    <s v="NULL"/>
    <s v="NULL"/>
    <s v="NULL"/>
    <s v="NULL"/>
  </r>
  <r>
    <n v="1550507"/>
    <s v="Associate Software Developer"/>
    <x v="0"/>
    <s v="New Application"/>
    <d v="2018-10-26T00:00:00"/>
    <s v="Career Fair"/>
    <x v="0"/>
    <n v="0"/>
    <x v="0"/>
    <s v="NULL"/>
    <s v="NULL"/>
    <s v="NULL"/>
    <s v="NULL"/>
  </r>
  <r>
    <n v="1552209"/>
    <s v="Associate Software Developer"/>
    <x v="0"/>
    <s v="In-House Interview"/>
    <d v="2018-02-18T00:00:00"/>
    <s v="Campus Job Board"/>
    <x v="2"/>
    <n v="1"/>
    <x v="0"/>
    <s v="NULL"/>
    <s v="NULL"/>
    <s v="NULL"/>
    <s v="NULL"/>
  </r>
  <r>
    <n v="1553912"/>
    <s v="Associate Software Developer"/>
    <x v="0"/>
    <s v="New Application"/>
    <d v="2016-11-17T00:00:00"/>
    <s v="Campus Job Board"/>
    <x v="2"/>
    <n v="1"/>
    <x v="0"/>
    <s v="NULL"/>
    <s v="NULL"/>
    <s v="NULL"/>
    <s v="NULL"/>
  </r>
  <r>
    <n v="1562442"/>
    <s v="Associate Software Developer"/>
    <x v="0"/>
    <s v="New Application"/>
    <d v="2017-12-09T00:00:00"/>
    <s v="Campus Job Board"/>
    <x v="1"/>
    <n v="3"/>
    <x v="0"/>
    <s v="NULL"/>
    <s v="NULL"/>
    <s v="NULL"/>
    <s v="NULL"/>
  </r>
  <r>
    <n v="1570997"/>
    <s v="Associate Software Developer"/>
    <x v="0"/>
    <s v="New Application"/>
    <d v="2017-12-05T00:00:00"/>
    <s v="Advertisement"/>
    <x v="0"/>
    <n v="0"/>
    <x v="0"/>
    <s v="NULL"/>
    <s v="NULL"/>
    <s v="NULL"/>
    <s v="NULL"/>
  </r>
  <r>
    <n v="315834"/>
    <s v="Sr. Product Manager"/>
    <x v="4"/>
    <s v="In-House Interview"/>
    <d v="2017-10-06T00:00:00"/>
    <s v="Agency"/>
    <x v="0"/>
    <n v="6"/>
    <x v="1"/>
    <s v="NULL"/>
    <s v="NULL"/>
    <s v="NULL"/>
    <s v="NULL"/>
  </r>
  <r>
    <n v="1574426"/>
    <s v="Associate Software Developer"/>
    <x v="0"/>
    <s v="New Application"/>
    <d v="2017-02-16T00:00:00"/>
    <s v="Campus Job Board"/>
    <x v="2"/>
    <n v="0"/>
    <x v="0"/>
    <s v="NULL"/>
    <s v="NULL"/>
    <s v="NULL"/>
    <s v="NULL"/>
  </r>
  <r>
    <n v="1581296"/>
    <s v="Associate Software Developer"/>
    <x v="0"/>
    <s v="New Application"/>
    <d v="2018-09-16T00:00:00"/>
    <s v="Career Fair"/>
    <x v="0"/>
    <n v="0"/>
    <x v="0"/>
    <s v="NULL"/>
    <s v="NULL"/>
    <s v="NULL"/>
    <s v="NULL"/>
  </r>
  <r>
    <n v="1586459"/>
    <s v="Associate Software Developer"/>
    <x v="0"/>
    <s v="New Application"/>
    <d v="2018-10-16T00:00:00"/>
    <s v="Advertisement"/>
    <x v="2"/>
    <n v="0"/>
    <x v="0"/>
    <s v="NULL"/>
    <s v="NULL"/>
    <s v="NULL"/>
    <s v="NULL"/>
  </r>
  <r>
    <n v="318452"/>
    <s v="Sr. Software Engineer"/>
    <x v="0"/>
    <s v="New Application"/>
    <d v="2018-05-11T00:00:00"/>
    <s v="Internal Referral"/>
    <x v="0"/>
    <n v="15"/>
    <x v="1"/>
    <s v="NULL"/>
    <s v="NULL"/>
    <s v="NULL"/>
    <s v="NULL"/>
  </r>
  <r>
    <n v="1588182"/>
    <s v="Associate Software Developer"/>
    <x v="0"/>
    <s v="New Application"/>
    <d v="2018-08-12T00:00:00"/>
    <s v="Career Fair"/>
    <x v="0"/>
    <n v="0"/>
    <x v="0"/>
    <s v="NULL"/>
    <s v="NULL"/>
    <s v="NULL"/>
    <s v="NULL"/>
  </r>
  <r>
    <n v="1589906"/>
    <s v="Associate Software Developer"/>
    <x v="0"/>
    <s v="New Application"/>
    <d v="2016-01-16T00:00:00"/>
    <s v="Campus Job Board"/>
    <x v="0"/>
    <n v="0"/>
    <x v="0"/>
    <s v="NULL"/>
    <s v="NULL"/>
    <s v="NULL"/>
    <s v="NULL"/>
  </r>
  <r>
    <n v="1595084"/>
    <s v="Associate Software Developer"/>
    <x v="0"/>
    <s v="New Application"/>
    <d v="2017-11-04T00:00:00"/>
    <s v="Career Fair"/>
    <x v="0"/>
    <n v="0"/>
    <x v="0"/>
    <s v="NULL"/>
    <s v="NULL"/>
    <s v="NULL"/>
    <s v="NULL"/>
  </r>
  <r>
    <n v="1598541"/>
    <s v="Associate Software Developer"/>
    <x v="0"/>
    <s v="New Application"/>
    <d v="2018-12-20T00:00:00"/>
    <s v="Campus Job Board"/>
    <x v="2"/>
    <n v="0"/>
    <x v="0"/>
    <s v="NULL"/>
    <s v="NULL"/>
    <s v="NULL"/>
    <s v="NULL"/>
  </r>
  <r>
    <n v="1600271"/>
    <s v="Associate Software Developer"/>
    <x v="0"/>
    <s v="New Application"/>
    <d v="2018-02-10T00:00:00"/>
    <s v="Campus Job Board"/>
    <x v="2"/>
    <n v="1"/>
    <x v="0"/>
    <s v="NULL"/>
    <s v="NULL"/>
    <s v="NULL"/>
    <s v="NULL"/>
  </r>
  <r>
    <n v="1602002"/>
    <s v="Associate Software Developer"/>
    <x v="0"/>
    <s v="New Application"/>
    <d v="2016-03-12T00:00:00"/>
    <s v="Campus Job Board"/>
    <x v="0"/>
    <n v="0"/>
    <x v="0"/>
    <s v="NULL"/>
    <s v="NULL"/>
    <s v="NULL"/>
    <s v="NULL"/>
  </r>
  <r>
    <n v="1605467"/>
    <s v="Associate Software Developer"/>
    <x v="0"/>
    <s v="New Application"/>
    <d v="2016-10-30T00:00:00"/>
    <s v="Campus Job Board"/>
    <x v="2"/>
    <n v="1"/>
    <x v="0"/>
    <s v="NULL"/>
    <s v="NULL"/>
    <s v="NULL"/>
    <s v="NULL"/>
  </r>
  <r>
    <n v="323736"/>
    <s v="Sr. Product Manager"/>
    <x v="4"/>
    <s v="New Application"/>
    <d v="2018-09-30T00:00:00"/>
    <s v="Website"/>
    <x v="0"/>
    <n v="3"/>
    <x v="1"/>
    <s v="NULL"/>
    <s v="NULL"/>
    <s v="NULL"/>
    <s v="NULL"/>
  </r>
  <r>
    <n v="1607201"/>
    <s v="Associate Software Developer"/>
    <x v="0"/>
    <s v="In-House Interview"/>
    <d v="2017-10-18T00:00:00"/>
    <s v="Advertisement"/>
    <x v="1"/>
    <n v="2"/>
    <x v="0"/>
    <s v="NULL"/>
    <s v="NULL"/>
    <s v="NULL"/>
    <s v="NULL"/>
  </r>
  <r>
    <n v="1615886"/>
    <s v="Associate Software Developer"/>
    <x v="0"/>
    <s v="New Application"/>
    <d v="2016-11-21T00:00:00"/>
    <s v="Campus Event"/>
    <x v="1"/>
    <n v="3"/>
    <x v="0"/>
    <s v="NULL"/>
    <s v="NULL"/>
    <s v="NULL"/>
    <s v="NULL"/>
  </r>
  <r>
    <n v="1617626"/>
    <s v="Associate Software Developer"/>
    <x v="0"/>
    <s v="New Application"/>
    <d v="2016-02-19T00:00:00"/>
    <s v="Advertisement"/>
    <x v="0"/>
    <n v="0"/>
    <x v="0"/>
    <s v="NULL"/>
    <s v="NULL"/>
    <s v="NULL"/>
    <s v="NULL"/>
  </r>
  <r>
    <n v="1619367"/>
    <s v="Associate Software Developer"/>
    <x v="0"/>
    <s v="In-House Interview"/>
    <d v="2018-02-28T00:00:00"/>
    <s v="Campus Event"/>
    <x v="1"/>
    <n v="0"/>
    <x v="0"/>
    <s v="NULL"/>
    <s v="NULL"/>
    <s v="NULL"/>
    <s v="NULL"/>
  </r>
  <r>
    <n v="1621109"/>
    <s v="Associate Software Developer"/>
    <x v="0"/>
    <s v="New Application"/>
    <d v="2016-10-10T00:00:00"/>
    <s v="Advertisement"/>
    <x v="0"/>
    <n v="0"/>
    <x v="0"/>
    <s v="NULL"/>
    <s v="NULL"/>
    <s v="NULL"/>
    <s v="NULL"/>
  </r>
  <r>
    <n v="1626341"/>
    <s v="Associate Software Developer"/>
    <x v="0"/>
    <s v="New Application"/>
    <d v="2017-10-31T00:00:00"/>
    <s v="Career Fair"/>
    <x v="0"/>
    <n v="0"/>
    <x v="0"/>
    <s v="NULL"/>
    <s v="NULL"/>
    <s v="NULL"/>
    <s v="NULL"/>
  </r>
  <r>
    <n v="328412"/>
    <s v="Account Executive"/>
    <x v="5"/>
    <s v="New Application"/>
    <d v="2018-06-13T00:00:00"/>
    <s v="Website"/>
    <x v="2"/>
    <n v="7"/>
    <x v="1"/>
    <s v="NULL"/>
    <s v="NULL"/>
    <s v="NULL"/>
    <s v="NULL"/>
  </r>
  <r>
    <n v="329084"/>
    <s v="Sr. Business Analyst"/>
    <x v="3"/>
    <s v="New Application"/>
    <d v="2016-05-23T00:00:00"/>
    <s v="Career Fair"/>
    <x v="0"/>
    <n v="8"/>
    <x v="1"/>
    <s v="NULL"/>
    <s v="NULL"/>
    <s v="NULL"/>
    <s v="NULL"/>
  </r>
  <r>
    <n v="1635081"/>
    <s v="Associate Software Developer"/>
    <x v="0"/>
    <s v="In-House Interview"/>
    <d v="2017-10-20T00:00:00"/>
    <s v="Website"/>
    <x v="1"/>
    <n v="1"/>
    <x v="0"/>
    <s v="NULL"/>
    <s v="NULL"/>
    <s v="NULL"/>
    <s v="NULL"/>
  </r>
  <r>
    <n v="330431"/>
    <s v="Finance Manager"/>
    <x v="2"/>
    <s v="New Application"/>
    <d v="2016-02-08T00:00:00"/>
    <s v="Agency"/>
    <x v="2"/>
    <n v="5"/>
    <x v="1"/>
    <s v="NULL"/>
    <s v="NULL"/>
    <s v="NULL"/>
    <s v="NULL"/>
  </r>
  <r>
    <n v="1640337"/>
    <s v="Associate Software Developer"/>
    <x v="0"/>
    <s v="New Application"/>
    <d v="2016-11-28T00:00:00"/>
    <s v="Campus Event"/>
    <x v="1"/>
    <n v="1"/>
    <x v="0"/>
    <s v="NULL"/>
    <s v="NULL"/>
    <s v="NULL"/>
    <s v="NULL"/>
  </r>
  <r>
    <n v="1645602"/>
    <s v="Associate Software Developer"/>
    <x v="0"/>
    <s v="In-House Interview"/>
    <d v="2018-10-19T00:00:00"/>
    <s v="Campus Job Board"/>
    <x v="0"/>
    <n v="0"/>
    <x v="0"/>
    <s v="NULL"/>
    <s v="NULL"/>
    <s v="NULL"/>
    <s v="NULL"/>
  </r>
  <r>
    <n v="332459"/>
    <s v="Business Operations Manager"/>
    <x v="1"/>
    <s v="New Application"/>
    <d v="2016-07-28T00:00:00"/>
    <s v="Career Fair"/>
    <x v="0"/>
    <n v="6"/>
    <x v="1"/>
    <s v="NULL"/>
    <s v="NULL"/>
    <s v="NULL"/>
    <s v="NULL"/>
  </r>
  <r>
    <n v="1657922"/>
    <s v="Associate Software Developer"/>
    <x v="0"/>
    <s v="In-House Interview"/>
    <d v="2018-08-10T00:00:00"/>
    <s v="Campus Event"/>
    <x v="1"/>
    <n v="0"/>
    <x v="0"/>
    <s v="NULL"/>
    <s v="NULL"/>
    <s v="NULL"/>
    <s v="NULL"/>
  </r>
  <r>
    <n v="1666752"/>
    <s v="Associate Software Developer"/>
    <x v="0"/>
    <s v="New Application"/>
    <d v="2017-11-10T00:00:00"/>
    <s v="Career Fair"/>
    <x v="0"/>
    <n v="0"/>
    <x v="0"/>
    <s v="NULL"/>
    <s v="NULL"/>
    <s v="NULL"/>
    <s v="NULL"/>
  </r>
  <r>
    <n v="1675607"/>
    <s v="Associate Software Developer"/>
    <x v="0"/>
    <s v="New Application"/>
    <d v="2017-10-29T00:00:00"/>
    <s v="Career Fair"/>
    <x v="1"/>
    <n v="0"/>
    <x v="0"/>
    <s v="NULL"/>
    <s v="NULL"/>
    <s v="NULL"/>
    <s v="NULL"/>
  </r>
  <r>
    <n v="1686266"/>
    <s v="Associate Software Developer"/>
    <x v="0"/>
    <s v="New Application"/>
    <d v="2018-11-08T00:00:00"/>
    <s v="Website"/>
    <x v="1"/>
    <n v="2"/>
    <x v="0"/>
    <s v="NULL"/>
    <s v="NULL"/>
    <s v="NULL"/>
    <s v="NULL"/>
  </r>
  <r>
    <n v="1688046"/>
    <s v="Associate Software Developer"/>
    <x v="0"/>
    <s v="In-House Interview"/>
    <d v="2016-11-20T00:00:00"/>
    <s v="Campus Event"/>
    <x v="1"/>
    <n v="2"/>
    <x v="0"/>
    <s v="NULL"/>
    <s v="NULL"/>
    <s v="NULL"/>
    <s v="NULL"/>
  </r>
  <r>
    <n v="1689827"/>
    <s v="Associate Software Developer"/>
    <x v="0"/>
    <s v="New Application"/>
    <d v="2016-03-09T00:00:00"/>
    <s v="Website"/>
    <x v="1"/>
    <n v="2"/>
    <x v="0"/>
    <s v="NULL"/>
    <s v="NULL"/>
    <s v="NULL"/>
    <s v="NULL"/>
  </r>
  <r>
    <n v="337226"/>
    <s v="UX Designer"/>
    <x v="4"/>
    <s v="In-House Interview"/>
    <d v="2017-02-27T00:00:00"/>
    <s v="Agency"/>
    <x v="2"/>
    <n v="8"/>
    <x v="1"/>
    <s v="NULL"/>
    <s v="NULL"/>
    <s v="NULL"/>
    <s v="NULL"/>
  </r>
  <r>
    <n v="337911"/>
    <s v="Sr. Business Analyst"/>
    <x v="3"/>
    <s v="New Application"/>
    <d v="2016-04-25T00:00:00"/>
    <s v="Website"/>
    <x v="0"/>
    <n v="8"/>
    <x v="1"/>
    <s v="NULL"/>
    <s v="NULL"/>
    <s v="NULL"/>
    <s v="NULL"/>
  </r>
  <r>
    <n v="1693392"/>
    <s v="Associate Software Developer"/>
    <x v="0"/>
    <s v="New Application"/>
    <d v="2018-03-06T00:00:00"/>
    <s v="Website"/>
    <x v="1"/>
    <n v="2"/>
    <x v="0"/>
    <s v="NULL"/>
    <s v="NULL"/>
    <s v="NULL"/>
    <s v="NULL"/>
  </r>
  <r>
    <n v="1695176"/>
    <s v="Associate Software Developer"/>
    <x v="0"/>
    <s v="In-House Interview"/>
    <d v="2018-09-11T00:00:00"/>
    <s v="Career Fair"/>
    <x v="0"/>
    <n v="0"/>
    <x v="0"/>
    <s v="NULL"/>
    <s v="NULL"/>
    <s v="NULL"/>
    <s v="NULL"/>
  </r>
  <r>
    <n v="1704111"/>
    <s v="Associate Software Developer"/>
    <x v="0"/>
    <s v="New Application"/>
    <d v="2018-01-20T00:00:00"/>
    <s v="Website"/>
    <x v="0"/>
    <n v="0"/>
    <x v="0"/>
    <s v="NULL"/>
    <s v="NULL"/>
    <s v="NULL"/>
    <s v="NULL"/>
  </r>
  <r>
    <n v="340661"/>
    <s v="Sr. Customer Service Operations Associate"/>
    <x v="1"/>
    <s v="New Application"/>
    <d v="2018-06-28T00:00:00"/>
    <s v="Outsourced"/>
    <x v="0"/>
    <n v="12"/>
    <x v="1"/>
    <s v="NULL"/>
    <s v="NULL"/>
    <s v="NULL"/>
    <s v="NULL"/>
  </r>
  <r>
    <n v="1705901"/>
    <s v="Associate Software Developer"/>
    <x v="0"/>
    <s v="New Application"/>
    <d v="2017-01-04T00:00:00"/>
    <s v="Website"/>
    <x v="1"/>
    <n v="0"/>
    <x v="0"/>
    <s v="NULL"/>
    <s v="NULL"/>
    <s v="NULL"/>
    <s v="NULL"/>
  </r>
  <r>
    <n v="1711277"/>
    <s v="Associate Software Developer"/>
    <x v="0"/>
    <s v="In-House Interview"/>
    <d v="2018-10-20T00:00:00"/>
    <s v="Career Fair"/>
    <x v="0"/>
    <n v="0"/>
    <x v="0"/>
    <s v="NULL"/>
    <s v="NULL"/>
    <s v="NULL"/>
    <s v="NULL"/>
  </r>
  <r>
    <n v="1714866"/>
    <s v="Associate Software Developer"/>
    <x v="0"/>
    <s v="New Application"/>
    <d v="2016-01-23T00:00:00"/>
    <s v="Advertisement"/>
    <x v="0"/>
    <n v="0"/>
    <x v="0"/>
    <s v="NULL"/>
    <s v="NULL"/>
    <s v="NULL"/>
    <s v="NULL"/>
  </r>
  <r>
    <n v="1716662"/>
    <s v="Associate Software Developer"/>
    <x v="0"/>
    <s v="New Application"/>
    <d v="2017-12-05T00:00:00"/>
    <s v="Campus Event"/>
    <x v="1"/>
    <n v="1"/>
    <x v="0"/>
    <s v="NULL"/>
    <s v="NULL"/>
    <s v="NULL"/>
    <s v="NULL"/>
  </r>
  <r>
    <n v="344121"/>
    <s v="Sr. Business Analyst"/>
    <x v="3"/>
    <s v="New Application"/>
    <d v="2016-05-23T00:00:00"/>
    <s v="Website"/>
    <x v="2"/>
    <n v="12"/>
    <x v="1"/>
    <s v="NULL"/>
    <s v="NULL"/>
    <s v="NULL"/>
    <s v="NULL"/>
  </r>
  <r>
    <n v="1718459"/>
    <s v="Associate Software Developer"/>
    <x v="0"/>
    <s v="New Application"/>
    <d v="2016-10-01T00:00:00"/>
    <s v="Career Fair"/>
    <x v="0"/>
    <n v="0"/>
    <x v="0"/>
    <s v="NULL"/>
    <s v="NULL"/>
    <s v="NULL"/>
    <s v="NULL"/>
  </r>
  <r>
    <n v="1723856"/>
    <s v="Associate Software Developer"/>
    <x v="0"/>
    <s v="New Application"/>
    <d v="2018-09-04T00:00:00"/>
    <s v="Career Fair"/>
    <x v="0"/>
    <n v="0"/>
    <x v="0"/>
    <s v="NULL"/>
    <s v="NULL"/>
    <s v="NULL"/>
    <s v="NULL"/>
  </r>
  <r>
    <n v="1727459"/>
    <s v="Associate Software Developer"/>
    <x v="0"/>
    <s v="New Application"/>
    <d v="2017-12-26T00:00:00"/>
    <s v="Advertisement"/>
    <x v="0"/>
    <n v="0"/>
    <x v="0"/>
    <s v="NULL"/>
    <s v="NULL"/>
    <s v="NULL"/>
    <s v="NULL"/>
  </r>
  <r>
    <n v="1732871"/>
    <s v="Associate Software Developer"/>
    <x v="0"/>
    <s v="New Application"/>
    <d v="2016-09-30T00:00:00"/>
    <s v="Campus Event"/>
    <x v="1"/>
    <n v="1"/>
    <x v="0"/>
    <s v="NULL"/>
    <s v="NULL"/>
    <s v="NULL"/>
    <s v="NULL"/>
  </r>
  <r>
    <n v="347606"/>
    <s v="Finance Manager"/>
    <x v="2"/>
    <s v="New Application"/>
    <d v="2016-12-04T00:00:00"/>
    <s v="Internal Referral"/>
    <x v="2"/>
    <n v="6"/>
    <x v="1"/>
    <s v="NULL"/>
    <s v="NULL"/>
    <s v="NULL"/>
    <s v="NULL"/>
  </r>
  <r>
    <n v="1734677"/>
    <s v="Associate Software Developer"/>
    <x v="0"/>
    <s v="In-House Interview"/>
    <d v="2016-10-12T00:00:00"/>
    <s v="Campus Event"/>
    <x v="1"/>
    <n v="3"/>
    <x v="0"/>
    <s v="NULL"/>
    <s v="NULL"/>
    <s v="NULL"/>
    <s v="NULL"/>
  </r>
  <r>
    <n v="1740101"/>
    <s v="Associate Software Developer"/>
    <x v="0"/>
    <s v="New Application"/>
    <d v="2018-03-29T00:00:00"/>
    <s v="Campus Job Board"/>
    <x v="1"/>
    <n v="0"/>
    <x v="0"/>
    <s v="NULL"/>
    <s v="NULL"/>
    <s v="NULL"/>
    <s v="NULL"/>
  </r>
  <r>
    <n v="1741911"/>
    <s v="Associate Software Developer"/>
    <x v="0"/>
    <s v="New Application"/>
    <d v="2016-10-29T00:00:00"/>
    <s v="Advertisement"/>
    <x v="2"/>
    <n v="0"/>
    <x v="0"/>
    <s v="NULL"/>
    <s v="NULL"/>
    <s v="NULL"/>
    <s v="NULL"/>
  </r>
  <r>
    <n v="1745534"/>
    <s v="Associate Software Developer"/>
    <x v="0"/>
    <s v="New Application"/>
    <d v="2018-10-30T00:00:00"/>
    <s v="Career Fair"/>
    <x v="0"/>
    <n v="0"/>
    <x v="0"/>
    <s v="NULL"/>
    <s v="NULL"/>
    <s v="NULL"/>
    <s v="NULL"/>
  </r>
  <r>
    <n v="1747347"/>
    <s v="Associate Software Developer"/>
    <x v="0"/>
    <s v="New Application"/>
    <d v="2017-11-01T00:00:00"/>
    <s v="Campus Job Board"/>
    <x v="0"/>
    <n v="0"/>
    <x v="0"/>
    <s v="NULL"/>
    <s v="NULL"/>
    <s v="NULL"/>
    <s v="NULL"/>
  </r>
  <r>
    <n v="351821"/>
    <s v="Sr. Customer Service Operations Associate"/>
    <x v="1"/>
    <s v="New Application"/>
    <d v="2016-07-14T00:00:00"/>
    <s v="Outsourced"/>
    <x v="0"/>
    <n v="11"/>
    <x v="1"/>
    <s v="NULL"/>
    <s v="NULL"/>
    <s v="NULL"/>
    <s v="NULL"/>
  </r>
  <r>
    <n v="1758246"/>
    <s v="Associate Software Developer"/>
    <x v="0"/>
    <s v="New Application"/>
    <d v="2017-10-15T00:00:00"/>
    <s v="Campus Job Board"/>
    <x v="0"/>
    <n v="0"/>
    <x v="0"/>
    <s v="NULL"/>
    <s v="NULL"/>
    <s v="NULL"/>
    <s v="NULL"/>
  </r>
  <r>
    <n v="1761887"/>
    <s v="Associate Software Developer"/>
    <x v="0"/>
    <s v="New Application"/>
    <d v="2016-12-01T00:00:00"/>
    <s v="Career Fair"/>
    <x v="0"/>
    <n v="0"/>
    <x v="0"/>
    <s v="NULL"/>
    <s v="NULL"/>
    <s v="NULL"/>
    <s v="NULL"/>
  </r>
  <r>
    <n v="1763709"/>
    <s v="Associate Software Developer"/>
    <x v="0"/>
    <s v="New Application"/>
    <d v="2018-11-24T00:00:00"/>
    <s v="Campus Job Board"/>
    <x v="0"/>
    <n v="0"/>
    <x v="0"/>
    <s v="NULL"/>
    <s v="NULL"/>
    <s v="NULL"/>
    <s v="NULL"/>
  </r>
  <r>
    <n v="1765532"/>
    <s v="Associate Software Developer"/>
    <x v="0"/>
    <s v="New Application"/>
    <d v="2016-01-19T00:00:00"/>
    <s v="Website"/>
    <x v="1"/>
    <n v="2"/>
    <x v="0"/>
    <s v="NULL"/>
    <s v="NULL"/>
    <s v="NULL"/>
    <s v="NULL"/>
  </r>
  <r>
    <n v="355361"/>
    <s v="Business Operations Manager"/>
    <x v="1"/>
    <s v="New Application"/>
    <d v="2018-09-30T00:00:00"/>
    <s v="Agency"/>
    <x v="2"/>
    <n v="4"/>
    <x v="1"/>
    <s v="NULL"/>
    <s v="NULL"/>
    <s v="NULL"/>
    <s v="NULL"/>
  </r>
  <r>
    <n v="356072"/>
    <s v="Finance Manager"/>
    <x v="2"/>
    <s v="New Application"/>
    <d v="2018-02-14T00:00:00"/>
    <s v="Website"/>
    <x v="0"/>
    <n v="5"/>
    <x v="1"/>
    <s v="NULL"/>
    <s v="NULL"/>
    <s v="NULL"/>
    <s v="NULL"/>
  </r>
  <r>
    <n v="1771007"/>
    <s v="Associate Software Developer"/>
    <x v="0"/>
    <s v="In-House Interview"/>
    <d v="2016-11-13T00:00:00"/>
    <s v="Campus Job Board"/>
    <x v="1"/>
    <n v="1"/>
    <x v="0"/>
    <s v="NULL"/>
    <s v="NULL"/>
    <s v="NULL"/>
    <s v="NULL"/>
  </r>
  <r>
    <n v="1776491"/>
    <s v="Associate Software Developer"/>
    <x v="0"/>
    <s v="New Application"/>
    <d v="2016-09-02T00:00:00"/>
    <s v="Career Fair"/>
    <x v="1"/>
    <n v="0"/>
    <x v="0"/>
    <s v="NULL"/>
    <s v="NULL"/>
    <s v="NULL"/>
    <s v="NULL"/>
  </r>
  <r>
    <n v="358211"/>
    <s v="Sr. Product Manager"/>
    <x v="4"/>
    <s v="New Application"/>
    <d v="2018-07-01T00:00:00"/>
    <s v="Advertisement"/>
    <x v="2"/>
    <n v="4"/>
    <x v="1"/>
    <s v="NULL"/>
    <s v="NULL"/>
    <s v="NULL"/>
    <s v="NULL"/>
  </r>
  <r>
    <n v="1785651"/>
    <s v="Associate Software Developer"/>
    <x v="0"/>
    <s v="New Application"/>
    <d v="2016-11-14T00:00:00"/>
    <s v="Campus Job Board"/>
    <x v="2"/>
    <n v="1"/>
    <x v="0"/>
    <s v="NULL"/>
    <s v="NULL"/>
    <s v="NULL"/>
    <s v="NULL"/>
  </r>
  <r>
    <n v="1792997"/>
    <s v="Associate Software Developer"/>
    <x v="0"/>
    <s v="New Application"/>
    <d v="2018-02-28T00:00:00"/>
    <s v="Campus Job Board"/>
    <x v="2"/>
    <n v="1"/>
    <x v="0"/>
    <s v="NULL"/>
    <s v="NULL"/>
    <s v="NULL"/>
    <s v="NULL"/>
  </r>
  <r>
    <n v="1813281"/>
    <s v="Associate Software Developer"/>
    <x v="0"/>
    <s v="In-House Interview"/>
    <d v="2018-09-22T00:00:00"/>
    <s v="Campus Job Board"/>
    <x v="0"/>
    <n v="0"/>
    <x v="0"/>
    <s v="NULL"/>
    <s v="NULL"/>
    <s v="NULL"/>
    <s v="NULL"/>
  </r>
  <r>
    <n v="1816982"/>
    <s v="Associate Software Developer"/>
    <x v="0"/>
    <s v="New Application"/>
    <d v="2017-12-13T00:00:00"/>
    <s v="Campus Job Board"/>
    <x v="0"/>
    <n v="0"/>
    <x v="0"/>
    <s v="NULL"/>
    <s v="NULL"/>
    <s v="NULL"/>
    <s v="NULL"/>
  </r>
  <r>
    <n v="1818834"/>
    <s v="Associate Software Developer"/>
    <x v="0"/>
    <s v="New Application"/>
    <d v="2017-01-03T00:00:00"/>
    <s v="Advertisement"/>
    <x v="0"/>
    <n v="0"/>
    <x v="0"/>
    <s v="NULL"/>
    <s v="NULL"/>
    <s v="NULL"/>
    <s v="NULL"/>
  </r>
  <r>
    <n v="1820687"/>
    <s v="Associate Software Developer"/>
    <x v="0"/>
    <s v="In-House Interview"/>
    <d v="2016-10-31T00:00:00"/>
    <s v="Campus Job Board"/>
    <x v="0"/>
    <n v="3"/>
    <x v="0"/>
    <s v="NULL"/>
    <s v="NULL"/>
    <s v="NULL"/>
    <s v="NULL"/>
  </r>
  <r>
    <n v="1824396"/>
    <s v="Associate Software Developer"/>
    <x v="0"/>
    <s v="New Application"/>
    <d v="2018-11-10T00:00:00"/>
    <s v="Campus Job Board"/>
    <x v="0"/>
    <n v="0"/>
    <x v="0"/>
    <s v="NULL"/>
    <s v="NULL"/>
    <s v="NULL"/>
    <s v="NULL"/>
  </r>
  <r>
    <n v="1829967"/>
    <s v="Associate Software Developer"/>
    <x v="0"/>
    <s v="New Application"/>
    <d v="2018-11-01T00:00:00"/>
    <s v="Website"/>
    <x v="0"/>
    <n v="0"/>
    <x v="0"/>
    <s v="NULL"/>
    <s v="NULL"/>
    <s v="NULL"/>
    <s v="NULL"/>
  </r>
  <r>
    <n v="1833686"/>
    <s v="Associate Software Developer"/>
    <x v="0"/>
    <s v="In-House Interview"/>
    <d v="2018-10-15T00:00:00"/>
    <s v="Website"/>
    <x v="0"/>
    <n v="0"/>
    <x v="0"/>
    <s v="NULL"/>
    <s v="NULL"/>
    <s v="NULL"/>
    <s v="NULL"/>
  </r>
  <r>
    <n v="1843001"/>
    <s v="Associate Software Developer"/>
    <x v="0"/>
    <s v="In-House Interview"/>
    <d v="2018-10-04T00:00:00"/>
    <s v="Campus Event"/>
    <x v="1"/>
    <n v="3"/>
    <x v="0"/>
    <s v="NULL"/>
    <s v="NULL"/>
    <s v="NULL"/>
    <s v="NULL"/>
  </r>
  <r>
    <n v="1844867"/>
    <s v="Associate Software Developer"/>
    <x v="0"/>
    <s v="In-House Interview"/>
    <d v="2016-09-28T00:00:00"/>
    <s v="Career Fair"/>
    <x v="2"/>
    <n v="3"/>
    <x v="0"/>
    <s v="NULL"/>
    <s v="NULL"/>
    <s v="NULL"/>
    <s v="NULL"/>
  </r>
  <r>
    <n v="1850471"/>
    <s v="Associate Software Developer"/>
    <x v="0"/>
    <s v="New Application"/>
    <d v="2016-03-15T00:00:00"/>
    <s v="Campus Job Board"/>
    <x v="1"/>
    <n v="2"/>
    <x v="0"/>
    <s v="NULL"/>
    <s v="NULL"/>
    <s v="NULL"/>
    <s v="NULL"/>
  </r>
  <r>
    <n v="1852341"/>
    <s v="Associate Software Developer"/>
    <x v="0"/>
    <s v="New Application"/>
    <d v="2018-01-30T00:00:00"/>
    <s v="Campus Job Board"/>
    <x v="2"/>
    <n v="1"/>
    <x v="0"/>
    <s v="NULL"/>
    <s v="NULL"/>
    <s v="NULL"/>
    <s v="NULL"/>
  </r>
  <r>
    <n v="1854212"/>
    <s v="Associate Software Developer"/>
    <x v="0"/>
    <s v="New Application"/>
    <d v="2018-09-04T00:00:00"/>
    <s v="Career Fair"/>
    <x v="2"/>
    <n v="1"/>
    <x v="0"/>
    <s v="NULL"/>
    <s v="NULL"/>
    <s v="NULL"/>
    <s v="NULL"/>
  </r>
  <r>
    <n v="369041"/>
    <s v="Account Executive"/>
    <x v="5"/>
    <s v="New Application"/>
    <d v="2017-03-01T00:00:00"/>
    <s v="Agency"/>
    <x v="1"/>
    <n v="8"/>
    <x v="1"/>
    <s v="NULL"/>
    <s v="NULL"/>
    <s v="NULL"/>
    <s v="NULL"/>
  </r>
  <r>
    <n v="1856084"/>
    <s v="Associate Software Developer"/>
    <x v="0"/>
    <s v="New Application"/>
    <d v="2018-12-26T00:00:00"/>
    <s v="Campus Job Board"/>
    <x v="2"/>
    <n v="1"/>
    <x v="0"/>
    <s v="NULL"/>
    <s v="NULL"/>
    <s v="NULL"/>
    <s v="NULL"/>
  </r>
  <r>
    <n v="1867337"/>
    <s v="Associate Software Developer"/>
    <x v="0"/>
    <s v="New Application"/>
    <d v="2018-11-26T00:00:00"/>
    <s v="Website"/>
    <x v="1"/>
    <n v="0"/>
    <x v="0"/>
    <s v="NULL"/>
    <s v="NULL"/>
    <s v="NULL"/>
    <s v="NULL"/>
  </r>
  <r>
    <n v="1874859"/>
    <s v="Associate Software Developer"/>
    <x v="0"/>
    <s v="In-House Interview"/>
    <d v="2017-10-07T00:00:00"/>
    <s v="Campus Event"/>
    <x v="1"/>
    <n v="1"/>
    <x v="0"/>
    <s v="NULL"/>
    <s v="NULL"/>
    <s v="NULL"/>
    <s v="NULL"/>
  </r>
  <r>
    <n v="1876742"/>
    <s v="Associate Software Developer"/>
    <x v="0"/>
    <s v="In-House Interview"/>
    <d v="2018-10-30T00:00:00"/>
    <s v="Campus Job Board"/>
    <x v="1"/>
    <n v="2"/>
    <x v="0"/>
    <s v="NULL"/>
    <s v="NULL"/>
    <s v="NULL"/>
    <s v="NULL"/>
  </r>
  <r>
    <n v="372701"/>
    <s v="Sr. Business Analyst"/>
    <x v="3"/>
    <s v="New Application"/>
    <d v="2017-08-24T00:00:00"/>
    <s v="Advertisement"/>
    <x v="2"/>
    <n v="8"/>
    <x v="1"/>
    <s v="NULL"/>
    <s v="NULL"/>
    <s v="NULL"/>
    <s v="NULL"/>
  </r>
  <r>
    <n v="1882397"/>
    <s v="Associate Software Developer"/>
    <x v="0"/>
    <s v="New Application"/>
    <d v="2017-12-29T00:00:00"/>
    <s v="Campus Job Board"/>
    <x v="0"/>
    <n v="0"/>
    <x v="0"/>
    <s v="NULL"/>
    <s v="NULL"/>
    <s v="NULL"/>
    <s v="NULL"/>
  </r>
  <r>
    <n v="1886172"/>
    <s v="Associate Software Developer"/>
    <x v="0"/>
    <s v="New Application"/>
    <d v="2016-01-14T00:00:00"/>
    <s v="Campus Event"/>
    <x v="1"/>
    <n v="1"/>
    <x v="0"/>
    <s v="NULL"/>
    <s v="NULL"/>
    <s v="NULL"/>
    <s v="NULL"/>
  </r>
  <r>
    <n v="1897521"/>
    <s v="Associate Software Developer"/>
    <x v="0"/>
    <s v="In-House Interview"/>
    <d v="2018-09-03T00:00:00"/>
    <s v="Career Fair"/>
    <x v="0"/>
    <n v="0"/>
    <x v="0"/>
    <s v="NULL"/>
    <s v="NULL"/>
    <s v="NULL"/>
    <s v="NULL"/>
  </r>
  <r>
    <n v="1905107"/>
    <s v="Associate Software Developer"/>
    <x v="0"/>
    <s v="New Application"/>
    <d v="2017-10-30T00:00:00"/>
    <s v="Campus Job Board"/>
    <x v="0"/>
    <n v="0"/>
    <x v="0"/>
    <s v="NULL"/>
    <s v="NULL"/>
    <s v="NULL"/>
    <s v="NULL"/>
  </r>
  <r>
    <n v="1914612"/>
    <s v="Associate Software Developer"/>
    <x v="0"/>
    <s v="New Application"/>
    <d v="2016-10-18T00:00:00"/>
    <s v="Campus Job Board"/>
    <x v="0"/>
    <n v="0"/>
    <x v="0"/>
    <s v="NULL"/>
    <s v="NULL"/>
    <s v="NULL"/>
    <s v="NULL"/>
  </r>
  <r>
    <n v="1918421"/>
    <s v="Associate Software Developer"/>
    <x v="0"/>
    <s v="New Application"/>
    <d v="2018-08-12T00:00:00"/>
    <s v="Career Fair"/>
    <x v="0"/>
    <n v="0"/>
    <x v="0"/>
    <s v="NULL"/>
    <s v="NULL"/>
    <s v="NULL"/>
    <s v="NULL"/>
  </r>
  <r>
    <n v="1920327"/>
    <s v="Associate Software Developer"/>
    <x v="0"/>
    <s v="New Application"/>
    <d v="2018-10-29T00:00:00"/>
    <s v="Campus Job Board"/>
    <x v="1"/>
    <n v="2"/>
    <x v="0"/>
    <s v="NULL"/>
    <s v="NULL"/>
    <s v="NULL"/>
    <s v="NULL"/>
  </r>
  <r>
    <n v="378609"/>
    <s v="Sr. Customer Service Operations Associate"/>
    <x v="1"/>
    <s v="New Application"/>
    <d v="2018-04-21T00:00:00"/>
    <s v="Outsourced"/>
    <x v="2"/>
    <n v="14"/>
    <x v="1"/>
    <s v="NULL"/>
    <s v="NULL"/>
    <s v="NULL"/>
    <s v="NULL"/>
  </r>
  <r>
    <n v="379352"/>
    <s v="Finance Manager"/>
    <x v="2"/>
    <s v="New Application"/>
    <d v="2018-05-09T00:00:00"/>
    <s v="Agency"/>
    <x v="0"/>
    <n v="6"/>
    <x v="1"/>
    <s v="NULL"/>
    <s v="NULL"/>
    <s v="NULL"/>
    <s v="NULL"/>
  </r>
  <r>
    <n v="1922234"/>
    <s v="Associate Software Developer"/>
    <x v="0"/>
    <s v="New Application"/>
    <d v="2018-09-28T00:00:00"/>
    <s v="Campus Job Board"/>
    <x v="2"/>
    <n v="1"/>
    <x v="0"/>
    <s v="NULL"/>
    <s v="NULL"/>
    <s v="NULL"/>
    <s v="NULL"/>
  </r>
  <r>
    <n v="1935611"/>
    <s v="Associate Software Developer"/>
    <x v="0"/>
    <s v="New Application"/>
    <d v="2017-10-27T00:00:00"/>
    <s v="Campus Job Board"/>
    <x v="2"/>
    <n v="1"/>
    <x v="0"/>
    <s v="NULL"/>
    <s v="NULL"/>
    <s v="NULL"/>
    <s v="NULL"/>
  </r>
  <r>
    <n v="1943277"/>
    <s v="Associate Software Developer"/>
    <x v="0"/>
    <s v="New Application"/>
    <d v="2017-10-03T00:00:00"/>
    <s v="Advertisement"/>
    <x v="0"/>
    <n v="0"/>
    <x v="0"/>
    <s v="NULL"/>
    <s v="NULL"/>
    <s v="NULL"/>
    <s v="NULL"/>
  </r>
  <r>
    <n v="1945196"/>
    <s v="Associate Software Developer"/>
    <x v="0"/>
    <s v="New Application"/>
    <d v="2018-01-06T00:00:00"/>
    <s v="Campus Job Board"/>
    <x v="0"/>
    <n v="0"/>
    <x v="0"/>
    <s v="NULL"/>
    <s v="NULL"/>
    <s v="NULL"/>
    <s v="NULL"/>
  </r>
  <r>
    <n v="383082"/>
    <s v="Sr. Customer Service Operations Associate"/>
    <x v="1"/>
    <s v="New Application"/>
    <d v="2017-06-28T00:00:00"/>
    <s v="Outsourced"/>
    <x v="0"/>
    <n v="12"/>
    <x v="1"/>
    <s v="NULL"/>
    <s v="NULL"/>
    <s v="NULL"/>
    <s v="NULL"/>
  </r>
  <r>
    <n v="1954806"/>
    <s v="Associate Software Developer"/>
    <x v="0"/>
    <s v="New Application"/>
    <d v="2016-09-24T00:00:00"/>
    <s v="Career Fair"/>
    <x v="1"/>
    <n v="0"/>
    <x v="0"/>
    <s v="NULL"/>
    <s v="NULL"/>
    <s v="NULL"/>
    <s v="NULL"/>
  </r>
  <r>
    <n v="384581"/>
    <s v="Finance Manager"/>
    <x v="2"/>
    <s v="New Application"/>
    <d v="2017-07-22T00:00:00"/>
    <s v="Website"/>
    <x v="0"/>
    <n v="4"/>
    <x v="1"/>
    <s v="NULL"/>
    <s v="NULL"/>
    <s v="NULL"/>
    <s v="NULL"/>
  </r>
  <r>
    <n v="1956731"/>
    <s v="Associate Software Developer"/>
    <x v="0"/>
    <s v="New Application"/>
    <d v="2016-10-14T00:00:00"/>
    <s v="Campus Event"/>
    <x v="1"/>
    <n v="2"/>
    <x v="0"/>
    <s v="NULL"/>
    <s v="NULL"/>
    <s v="NULL"/>
    <s v="NULL"/>
  </r>
  <r>
    <n v="1968302"/>
    <s v="Associate Software Developer"/>
    <x v="0"/>
    <s v="New Application"/>
    <d v="2017-10-19T00:00:00"/>
    <s v="Campus Job Board"/>
    <x v="0"/>
    <n v="0"/>
    <x v="0"/>
    <s v="NULL"/>
    <s v="NULL"/>
    <s v="NULL"/>
    <s v="NULL"/>
  </r>
  <r>
    <n v="1972167"/>
    <s v="Associate Software Developer"/>
    <x v="0"/>
    <s v="New Application"/>
    <d v="2017-02-17T00:00:00"/>
    <s v="Advertisement"/>
    <x v="2"/>
    <n v="0"/>
    <x v="0"/>
    <s v="NULL"/>
    <s v="NULL"/>
    <s v="NULL"/>
    <s v="NULL"/>
  </r>
  <r>
    <n v="1974101"/>
    <s v="Associate Software Developer"/>
    <x v="0"/>
    <s v="New Application"/>
    <d v="2017-09-13T00:00:00"/>
    <s v="Career Fair"/>
    <x v="0"/>
    <n v="0"/>
    <x v="0"/>
    <s v="NULL"/>
    <s v="NULL"/>
    <s v="NULL"/>
    <s v="NULL"/>
  </r>
  <r>
    <n v="388346"/>
    <s v="Sr. Business Analyst"/>
    <x v="3"/>
    <s v="New Application"/>
    <d v="2017-03-14T00:00:00"/>
    <s v="Website"/>
    <x v="0"/>
    <n v="8"/>
    <x v="1"/>
    <s v="NULL"/>
    <s v="NULL"/>
    <s v="NULL"/>
    <s v="NULL"/>
  </r>
  <r>
    <n v="389102"/>
    <s v="Sr. Software Engineer"/>
    <x v="0"/>
    <s v="New Application"/>
    <d v="2018-02-04T00:00:00"/>
    <s v="Agency"/>
    <x v="0"/>
    <n v="13"/>
    <x v="1"/>
    <s v="NULL"/>
    <s v="NULL"/>
    <s v="NULL"/>
    <s v="NULL"/>
  </r>
  <r>
    <n v="389859"/>
    <s v="Finance Manager"/>
    <x v="2"/>
    <s v="New Application"/>
    <d v="2018-03-01T00:00:00"/>
    <s v="Agency"/>
    <x v="0"/>
    <n v="7"/>
    <x v="1"/>
    <s v="NULL"/>
    <s v="NULL"/>
    <s v="NULL"/>
    <s v="NULL"/>
  </r>
  <r>
    <n v="1976036"/>
    <s v="Associate Software Developer"/>
    <x v="0"/>
    <s v="New Application"/>
    <d v="2017-10-06T00:00:00"/>
    <s v="Campus Job Board"/>
    <x v="2"/>
    <n v="0"/>
    <x v="0"/>
    <s v="NULL"/>
    <s v="NULL"/>
    <s v="NULL"/>
    <s v="NULL"/>
  </r>
  <r>
    <n v="1981847"/>
    <s v="Associate Software Developer"/>
    <x v="0"/>
    <s v="In-House Interview"/>
    <d v="2016-10-02T00:00:00"/>
    <s v="Campus Job Board"/>
    <x v="2"/>
    <n v="0"/>
    <x v="0"/>
    <s v="NULL"/>
    <s v="NULL"/>
    <s v="NULL"/>
    <s v="NULL"/>
  </r>
  <r>
    <n v="1985726"/>
    <s v="Associate Software Developer"/>
    <x v="0"/>
    <s v="New Application"/>
    <d v="2017-01-08T00:00:00"/>
    <s v="Advertisement"/>
    <x v="0"/>
    <n v="0"/>
    <x v="0"/>
    <s v="NULL"/>
    <s v="NULL"/>
    <s v="NULL"/>
    <s v="NULL"/>
  </r>
  <r>
    <n v="1993496"/>
    <s v="Associate Software Developer"/>
    <x v="0"/>
    <s v="New Application"/>
    <d v="2018-01-20T00:00:00"/>
    <s v="Campus Job Board"/>
    <x v="2"/>
    <n v="0"/>
    <x v="0"/>
    <s v="NULL"/>
    <s v="NULL"/>
    <s v="NULL"/>
    <s v="NULL"/>
  </r>
  <r>
    <n v="1997387"/>
    <s v="Associate Software Developer"/>
    <x v="0"/>
    <s v="New Application"/>
    <d v="2017-09-03T00:00:00"/>
    <s v="Advertisement"/>
    <x v="0"/>
    <n v="0"/>
    <x v="0"/>
    <s v="NULL"/>
    <s v="NULL"/>
    <s v="NULL"/>
    <s v="NULL"/>
  </r>
  <r>
    <n v="394422"/>
    <s v="Business Operations Manager"/>
    <x v="1"/>
    <s v="New Application"/>
    <d v="2016-04-13T00:00:00"/>
    <s v="Agency"/>
    <x v="2"/>
    <n v="4"/>
    <x v="1"/>
    <s v="NULL"/>
    <s v="NULL"/>
    <s v="NULL"/>
    <s v="NULL"/>
  </r>
  <r>
    <n v="2003231"/>
    <s v="Associate Software Developer"/>
    <x v="0"/>
    <s v="New Application"/>
    <d v="2018-09-18T00:00:00"/>
    <s v="Career Fair"/>
    <x v="0"/>
    <n v="0"/>
    <x v="0"/>
    <s v="NULL"/>
    <s v="NULL"/>
    <s v="NULL"/>
    <s v="NULL"/>
  </r>
  <r>
    <n v="2014946"/>
    <s v="Associate Software Developer"/>
    <x v="0"/>
    <s v="New Application"/>
    <d v="2017-10-23T00:00:00"/>
    <s v="Campus Job Board"/>
    <x v="0"/>
    <n v="0"/>
    <x v="0"/>
    <s v="NULL"/>
    <s v="NULL"/>
    <s v="NULL"/>
    <s v="NULL"/>
  </r>
  <r>
    <n v="2024736"/>
    <s v="Associate Software Developer"/>
    <x v="0"/>
    <s v="New Application"/>
    <d v="2017-12-26T00:00:00"/>
    <s v="Campus Job Board"/>
    <x v="0"/>
    <n v="0"/>
    <x v="0"/>
    <s v="NULL"/>
    <s v="NULL"/>
    <s v="NULL"/>
    <s v="NULL"/>
  </r>
  <r>
    <n v="2032586"/>
    <s v="Associate Software Developer"/>
    <x v="0"/>
    <s v="New Application"/>
    <d v="2018-09-30T00:00:00"/>
    <s v="Career Fair"/>
    <x v="0"/>
    <n v="0"/>
    <x v="0"/>
    <s v="NULL"/>
    <s v="NULL"/>
    <s v="NULL"/>
    <s v="NULL"/>
  </r>
  <r>
    <n v="2036517"/>
    <s v="Associate Software Developer"/>
    <x v="0"/>
    <s v="New Application"/>
    <d v="2016-10-21T00:00:00"/>
    <s v="Advertisement"/>
    <x v="1"/>
    <n v="0"/>
    <x v="0"/>
    <s v="NULL"/>
    <s v="NULL"/>
    <s v="NULL"/>
    <s v="NULL"/>
  </r>
  <r>
    <n v="2038484"/>
    <s v="Associate Software Developer"/>
    <x v="0"/>
    <s v="New Application"/>
    <d v="2018-08-29T00:00:00"/>
    <s v="Career Fair"/>
    <x v="0"/>
    <n v="0"/>
    <x v="0"/>
    <s v="NULL"/>
    <s v="NULL"/>
    <s v="NULL"/>
    <s v="NULL"/>
  </r>
  <r>
    <n v="2060187"/>
    <s v="Associate Software Developer"/>
    <x v="0"/>
    <s v="In-House Interview"/>
    <d v="2016-11-18T00:00:00"/>
    <s v="Career Fair"/>
    <x v="0"/>
    <n v="0"/>
    <x v="0"/>
    <s v="NULL"/>
    <s v="NULL"/>
    <s v="NULL"/>
    <s v="NULL"/>
  </r>
  <r>
    <n v="400562"/>
    <s v="Business Operations Manager"/>
    <x v="1"/>
    <s v="New Application"/>
    <d v="2016-12-27T00:00:00"/>
    <s v="Advertisement"/>
    <x v="0"/>
    <n v="8"/>
    <x v="1"/>
    <s v="NULL"/>
    <s v="NULL"/>
    <s v="NULL"/>
    <s v="NULL"/>
  </r>
  <r>
    <n v="401334"/>
    <s v="Sr. Business Analyst"/>
    <x v="3"/>
    <s v="New Application"/>
    <d v="2016-04-17T00:00:00"/>
    <s v="Internal Referral"/>
    <x v="0"/>
    <n v="15"/>
    <x v="1"/>
    <s v="NULL"/>
    <s v="NULL"/>
    <s v="NULL"/>
    <s v="NULL"/>
  </r>
  <r>
    <n v="2062166"/>
    <s v="Associate Software Developer"/>
    <x v="0"/>
    <s v="New Application"/>
    <d v="2018-12-14T00:00:00"/>
    <s v="Campus Job Board"/>
    <x v="0"/>
    <n v="0"/>
    <x v="0"/>
    <s v="NULL"/>
    <s v="NULL"/>
    <s v="NULL"/>
    <s v="NULL"/>
  </r>
  <r>
    <n v="402881"/>
    <s v="Business Operations Manager"/>
    <x v="1"/>
    <s v="In-House Interview"/>
    <d v="2016-11-17T00:00:00"/>
    <s v="Agency"/>
    <x v="1"/>
    <n v="8"/>
    <x v="1"/>
    <s v="NULL"/>
    <s v="NULL"/>
    <s v="NULL"/>
    <s v="NULL"/>
  </r>
  <r>
    <n v="2070092"/>
    <s v="Associate Software Developer"/>
    <x v="0"/>
    <s v="In-House Interview"/>
    <d v="2018-09-27T00:00:00"/>
    <s v="Campus Event"/>
    <x v="0"/>
    <n v="0"/>
    <x v="0"/>
    <s v="NULL"/>
    <s v="NULL"/>
    <s v="NULL"/>
    <s v="NULL"/>
  </r>
  <r>
    <n v="2074061"/>
    <s v="Associate Software Developer"/>
    <x v="0"/>
    <s v="New Application"/>
    <d v="2016-10-18T00:00:00"/>
    <s v="Campus Job Board"/>
    <x v="2"/>
    <n v="1"/>
    <x v="0"/>
    <s v="NULL"/>
    <s v="NULL"/>
    <s v="NULL"/>
    <s v="NULL"/>
  </r>
  <r>
    <n v="2076047"/>
    <s v="Associate Software Developer"/>
    <x v="0"/>
    <s v="New Application"/>
    <d v="2018-12-16T00:00:00"/>
    <s v="Website"/>
    <x v="1"/>
    <n v="0"/>
    <x v="0"/>
    <s v="NULL"/>
    <s v="NULL"/>
    <s v="NULL"/>
    <s v="NULL"/>
  </r>
  <r>
    <n v="2093966"/>
    <s v="Associate Software Developer"/>
    <x v="0"/>
    <s v="In-House Interview"/>
    <d v="2018-09-02T00:00:00"/>
    <s v="Campus Event"/>
    <x v="1"/>
    <n v="3"/>
    <x v="0"/>
    <s v="NULL"/>
    <s v="NULL"/>
    <s v="NULL"/>
    <s v="NULL"/>
  </r>
  <r>
    <n v="406766"/>
    <s v="Business Operations Manager"/>
    <x v="1"/>
    <s v="In-House Interview"/>
    <d v="2018-03-07T00:00:00"/>
    <s v="Website"/>
    <x v="0"/>
    <n v="8"/>
    <x v="1"/>
    <s v="NULL"/>
    <s v="NULL"/>
    <s v="NULL"/>
    <s v="NULL"/>
  </r>
  <r>
    <n v="407546"/>
    <s v="Account Executive"/>
    <x v="5"/>
    <s v="New Application"/>
    <d v="2017-06-23T00:00:00"/>
    <s v="Career Fair"/>
    <x v="0"/>
    <n v="5"/>
    <x v="1"/>
    <s v="NULL"/>
    <s v="NULL"/>
    <s v="NULL"/>
    <s v="NULL"/>
  </r>
  <r>
    <n v="408327"/>
    <s v="Account Executive"/>
    <x v="5"/>
    <s v="New Application"/>
    <d v="2017-11-22T00:00:00"/>
    <s v="Website"/>
    <x v="1"/>
    <n v="5"/>
    <x v="1"/>
    <s v="NULL"/>
    <s v="NULL"/>
    <s v="NULL"/>
    <s v="NULL"/>
  </r>
  <r>
    <n v="2099957"/>
    <s v="Associate Software Developer"/>
    <x v="0"/>
    <s v="New Application"/>
    <d v="2017-12-11T00:00:00"/>
    <s v="Campus Event"/>
    <x v="1"/>
    <n v="2"/>
    <x v="0"/>
    <s v="NULL"/>
    <s v="NULL"/>
    <s v="NULL"/>
    <s v="NULL"/>
  </r>
  <r>
    <n v="2109962"/>
    <s v="Associate Software Developer"/>
    <x v="0"/>
    <s v="New Application"/>
    <d v="2018-11-05T00:00:00"/>
    <s v="Campus Job Board"/>
    <x v="2"/>
    <n v="1"/>
    <x v="0"/>
    <s v="NULL"/>
    <s v="NULL"/>
    <s v="NULL"/>
    <s v="NULL"/>
  </r>
  <r>
    <n v="2115977"/>
    <s v="Associate Software Developer"/>
    <x v="0"/>
    <s v="New Application"/>
    <d v="2016-09-27T00:00:00"/>
    <s v="Campus Job Board"/>
    <x v="0"/>
    <n v="0"/>
    <x v="0"/>
    <s v="NULL"/>
    <s v="NULL"/>
    <s v="NULL"/>
    <s v="NULL"/>
  </r>
  <r>
    <n v="2117984"/>
    <s v="Associate Software Developer"/>
    <x v="0"/>
    <s v="New Application"/>
    <d v="2016-09-20T00:00:00"/>
    <s v="Campus Event"/>
    <x v="1"/>
    <n v="2"/>
    <x v="0"/>
    <s v="NULL"/>
    <s v="NULL"/>
    <s v="NULL"/>
    <s v="NULL"/>
  </r>
  <r>
    <n v="2122001"/>
    <s v="Associate Software Developer"/>
    <x v="0"/>
    <s v="New Application"/>
    <d v="2016-01-08T00:00:00"/>
    <s v="Advertisement"/>
    <x v="1"/>
    <n v="0"/>
    <x v="0"/>
    <s v="NULL"/>
    <s v="NULL"/>
    <s v="NULL"/>
    <s v="NULL"/>
  </r>
  <r>
    <n v="2126022"/>
    <s v="Associate Software Developer"/>
    <x v="0"/>
    <s v="New Application"/>
    <d v="2016-09-11T00:00:00"/>
    <s v="Campus Job Board"/>
    <x v="0"/>
    <n v="0"/>
    <x v="0"/>
    <s v="NULL"/>
    <s v="NULL"/>
    <s v="NULL"/>
    <s v="NULL"/>
  </r>
  <r>
    <n v="2128034"/>
    <s v="Associate Software Developer"/>
    <x v="0"/>
    <s v="New Application"/>
    <d v="2016-10-19T00:00:00"/>
    <s v="Career Fair"/>
    <x v="0"/>
    <n v="0"/>
    <x v="0"/>
    <s v="NULL"/>
    <s v="NULL"/>
    <s v="NULL"/>
    <s v="NULL"/>
  </r>
  <r>
    <n v="2132061"/>
    <s v="Associate Software Developer"/>
    <x v="0"/>
    <s v="New Application"/>
    <d v="2017-03-14T00:00:00"/>
    <s v="Campus Job Board"/>
    <x v="0"/>
    <n v="0"/>
    <x v="0"/>
    <s v="NULL"/>
    <s v="NULL"/>
    <s v="NULL"/>
    <s v="NULL"/>
  </r>
  <r>
    <n v="2134076"/>
    <s v="Associate Software Developer"/>
    <x v="0"/>
    <s v="In-House Interview"/>
    <d v="2016-01-28T00:00:00"/>
    <s v="Website"/>
    <x v="1"/>
    <n v="3"/>
    <x v="0"/>
    <s v="NULL"/>
    <s v="NULL"/>
    <s v="NULL"/>
    <s v="NULL"/>
  </r>
  <r>
    <n v="2138109"/>
    <s v="Associate Software Developer"/>
    <x v="0"/>
    <s v="In-House Interview"/>
    <d v="2017-09-05T00:00:00"/>
    <s v="Campus Event"/>
    <x v="0"/>
    <n v="0"/>
    <x v="0"/>
    <s v="NULL"/>
    <s v="NULL"/>
    <s v="NULL"/>
    <s v="NULL"/>
  </r>
  <r>
    <n v="2160362"/>
    <s v="Associate Software Developer"/>
    <x v="0"/>
    <s v="New Application"/>
    <d v="2018-10-03T00:00:00"/>
    <s v="Campus Job Board"/>
    <x v="2"/>
    <n v="1"/>
    <x v="0"/>
    <s v="NULL"/>
    <s v="NULL"/>
    <s v="NULL"/>
    <s v="NULL"/>
  </r>
  <r>
    <n v="2162391"/>
    <s v="Associate Software Developer"/>
    <x v="0"/>
    <s v="New Application"/>
    <d v="2017-10-19T00:00:00"/>
    <s v="Career Fair"/>
    <x v="1"/>
    <n v="1"/>
    <x v="0"/>
    <s v="NULL"/>
    <s v="NULL"/>
    <s v="NULL"/>
    <s v="NULL"/>
  </r>
  <r>
    <n v="2164421"/>
    <s v="Associate Software Developer"/>
    <x v="0"/>
    <s v="New Application"/>
    <d v="2016-09-09T00:00:00"/>
    <s v="Career Fair"/>
    <x v="0"/>
    <n v="0"/>
    <x v="0"/>
    <s v="NULL"/>
    <s v="NULL"/>
    <s v="NULL"/>
    <s v="NULL"/>
  </r>
  <r>
    <n v="2172551"/>
    <s v="Associate Software Developer"/>
    <x v="0"/>
    <s v="New Application"/>
    <d v="2016-11-05T00:00:00"/>
    <s v="Career Fair"/>
    <x v="0"/>
    <n v="0"/>
    <x v="0"/>
    <s v="NULL"/>
    <s v="NULL"/>
    <s v="NULL"/>
    <s v="NULL"/>
  </r>
  <r>
    <n v="2186817"/>
    <s v="Associate Software Developer"/>
    <x v="0"/>
    <s v="New Application"/>
    <d v="2018-11-14T00:00:00"/>
    <s v="Campus Job Board"/>
    <x v="2"/>
    <n v="2"/>
    <x v="0"/>
    <s v="NULL"/>
    <s v="NULL"/>
    <s v="NULL"/>
    <s v="NULL"/>
  </r>
  <r>
    <n v="2188859"/>
    <s v="Associate Software Developer"/>
    <x v="0"/>
    <s v="In-House Interview"/>
    <d v="2017-11-23T00:00:00"/>
    <s v="Website"/>
    <x v="1"/>
    <n v="2"/>
    <x v="0"/>
    <s v="NULL"/>
    <s v="NULL"/>
    <s v="NULL"/>
    <s v="NULL"/>
  </r>
  <r>
    <n v="2197037"/>
    <s v="Associate Software Developer"/>
    <x v="0"/>
    <s v="New Application"/>
    <d v="2016-01-17T00:00:00"/>
    <s v="Campus Job Board"/>
    <x v="0"/>
    <n v="0"/>
    <x v="0"/>
    <s v="NULL"/>
    <s v="NULL"/>
    <s v="NULL"/>
    <s v="NULL"/>
  </r>
  <r>
    <n v="2201132"/>
    <s v="Associate Software Developer"/>
    <x v="0"/>
    <s v="New Application"/>
    <d v="2018-03-22T00:00:00"/>
    <s v="Campus Job Board"/>
    <x v="1"/>
    <n v="2"/>
    <x v="0"/>
    <s v="NULL"/>
    <s v="NULL"/>
    <s v="NULL"/>
    <s v="NULL"/>
  </r>
  <r>
    <n v="423356"/>
    <s v="Business Operations Manager"/>
    <x v="1"/>
    <s v="New Application"/>
    <d v="2017-07-20T00:00:00"/>
    <s v="Advertisement"/>
    <x v="0"/>
    <n v="7"/>
    <x v="1"/>
    <s v="NULL"/>
    <s v="NULL"/>
    <s v="NULL"/>
    <s v="NULL"/>
  </r>
  <r>
    <n v="2205231"/>
    <s v="Associate Software Developer"/>
    <x v="0"/>
    <s v="New Application"/>
    <d v="2017-10-20T00:00:00"/>
    <s v="Career Fair"/>
    <x v="0"/>
    <n v="0"/>
    <x v="0"/>
    <s v="NULL"/>
    <s v="NULL"/>
    <s v="NULL"/>
    <s v="NULL"/>
  </r>
  <r>
    <n v="2211387"/>
    <s v="Associate Software Developer"/>
    <x v="0"/>
    <s v="New Application"/>
    <d v="2018-08-04T00:00:00"/>
    <s v="Campus Event"/>
    <x v="0"/>
    <n v="0"/>
    <x v="0"/>
    <s v="NULL"/>
    <s v="NULL"/>
    <s v="NULL"/>
    <s v="NULL"/>
  </r>
  <r>
    <n v="2215496"/>
    <s v="Associate Software Developer"/>
    <x v="0"/>
    <s v="New Application"/>
    <d v="2018-12-15T00:00:00"/>
    <s v="Campus Job Board"/>
    <x v="0"/>
    <n v="0"/>
    <x v="0"/>
    <s v="NULL"/>
    <s v="NULL"/>
    <s v="NULL"/>
    <s v="NULL"/>
  </r>
  <r>
    <n v="2217552"/>
    <s v="Associate Software Developer"/>
    <x v="0"/>
    <s v="New Application"/>
    <d v="2016-02-02T00:00:00"/>
    <s v="Career Fair"/>
    <x v="0"/>
    <n v="0"/>
    <x v="0"/>
    <s v="NULL"/>
    <s v="NULL"/>
    <s v="NULL"/>
    <s v="NULL"/>
  </r>
  <r>
    <n v="2219609"/>
    <s v="Associate Software Developer"/>
    <x v="0"/>
    <s v="New Application"/>
    <d v="2016-10-10T00:00:00"/>
    <s v="Career Fair"/>
    <x v="0"/>
    <n v="0"/>
    <x v="0"/>
    <s v="NULL"/>
    <s v="NULL"/>
    <s v="NULL"/>
    <s v="NULL"/>
  </r>
  <r>
    <n v="2223726"/>
    <s v="Associate Software Developer"/>
    <x v="0"/>
    <s v="New Application"/>
    <d v="2018-10-06T00:00:00"/>
    <s v="Career Fair"/>
    <x v="1"/>
    <n v="3"/>
    <x v="0"/>
    <s v="NULL"/>
    <s v="NULL"/>
    <s v="NULL"/>
    <s v="NULL"/>
  </r>
  <r>
    <n v="2227847"/>
    <s v="Associate Software Developer"/>
    <x v="0"/>
    <s v="New Application"/>
    <d v="2018-10-31T00:00:00"/>
    <s v="Career Fair"/>
    <x v="0"/>
    <n v="0"/>
    <x v="0"/>
    <s v="NULL"/>
    <s v="NULL"/>
    <s v="NULL"/>
    <s v="NULL"/>
  </r>
  <r>
    <n v="2244371"/>
    <s v="Associate Software Developer"/>
    <x v="0"/>
    <s v="New Application"/>
    <d v="2017-11-15T00:00:00"/>
    <s v="Campus Job Board"/>
    <x v="0"/>
    <n v="0"/>
    <x v="0"/>
    <s v="NULL"/>
    <s v="NULL"/>
    <s v="NULL"/>
    <s v="NULL"/>
  </r>
  <r>
    <n v="2254731"/>
    <s v="Associate Software Developer"/>
    <x v="0"/>
    <s v="New Application"/>
    <d v="2016-12-14T00:00:00"/>
    <s v="Campus Job Board"/>
    <x v="2"/>
    <n v="2"/>
    <x v="0"/>
    <s v="NULL"/>
    <s v="NULL"/>
    <s v="NULL"/>
    <s v="NULL"/>
  </r>
  <r>
    <n v="2256806"/>
    <s v="Associate Software Developer"/>
    <x v="0"/>
    <s v="New Application"/>
    <d v="2016-01-11T00:00:00"/>
    <s v="Campus Job Board"/>
    <x v="0"/>
    <n v="0"/>
    <x v="0"/>
    <s v="NULL"/>
    <s v="NULL"/>
    <s v="NULL"/>
    <s v="NULL"/>
  </r>
  <r>
    <n v="432222"/>
    <s v="Sr. Customer Service Operations Associate"/>
    <x v="1"/>
    <s v="New Application"/>
    <d v="2017-01-13T00:00:00"/>
    <s v="Outsourced"/>
    <x v="0"/>
    <n v="8"/>
    <x v="1"/>
    <s v="NULL"/>
    <s v="NULL"/>
    <s v="NULL"/>
    <s v="NULL"/>
  </r>
  <r>
    <n v="433034"/>
    <s v="UX Designer"/>
    <x v="4"/>
    <s v="In-House Interview"/>
    <d v="2018-12-20T00:00:00"/>
    <s v="Website"/>
    <x v="2"/>
    <n v="7"/>
    <x v="1"/>
    <s v="NULL"/>
    <s v="NULL"/>
    <s v="NULL"/>
    <s v="NULL"/>
  </r>
  <r>
    <n v="2258882"/>
    <s v="Associate Software Developer"/>
    <x v="0"/>
    <s v="In-House Interview"/>
    <d v="2016-11-02T00:00:00"/>
    <s v="Career Fair"/>
    <x v="0"/>
    <n v="0"/>
    <x v="0"/>
    <s v="NULL"/>
    <s v="NULL"/>
    <s v="NULL"/>
    <s v="NULL"/>
  </r>
  <r>
    <n v="2265116"/>
    <s v="Associate Software Developer"/>
    <x v="0"/>
    <s v="New Application"/>
    <d v="2016-12-28T00:00:00"/>
    <s v="Campus Job Board"/>
    <x v="1"/>
    <n v="0"/>
    <x v="0"/>
    <s v="NULL"/>
    <s v="NULL"/>
    <s v="NULL"/>
    <s v="NULL"/>
  </r>
  <r>
    <n v="2267196"/>
    <s v="Associate Software Developer"/>
    <x v="0"/>
    <s v="In-House Interview"/>
    <d v="2018-12-14T00:00:00"/>
    <s v="Website"/>
    <x v="0"/>
    <n v="0"/>
    <x v="0"/>
    <s v="NULL"/>
    <s v="NULL"/>
    <s v="NULL"/>
    <s v="NULL"/>
  </r>
  <r>
    <n v="2271359"/>
    <s v="Associate Software Developer"/>
    <x v="0"/>
    <s v="New Application"/>
    <d v="2017-11-15T00:00:00"/>
    <s v="Career Fair"/>
    <x v="0"/>
    <n v="0"/>
    <x v="0"/>
    <s v="NULL"/>
    <s v="NULL"/>
    <s v="NULL"/>
    <s v="NULL"/>
  </r>
  <r>
    <n v="2277611"/>
    <s v="Associate Software Developer"/>
    <x v="0"/>
    <s v="New Application"/>
    <d v="2017-11-02T00:00:00"/>
    <s v="Campus Job Board"/>
    <x v="2"/>
    <n v="1"/>
    <x v="0"/>
    <s v="NULL"/>
    <s v="NULL"/>
    <s v="NULL"/>
    <s v="NULL"/>
  </r>
  <r>
    <n v="2285961"/>
    <s v="Associate Software Developer"/>
    <x v="0"/>
    <s v="New Application"/>
    <d v="2018-01-03T00:00:00"/>
    <s v="Campus Job Board"/>
    <x v="2"/>
    <n v="2"/>
    <x v="0"/>
    <s v="NULL"/>
    <s v="NULL"/>
    <s v="NULL"/>
    <s v="NULL"/>
  </r>
  <r>
    <n v="2290142"/>
    <s v="Associate Software Developer"/>
    <x v="0"/>
    <s v="New Application"/>
    <d v="2017-10-08T00:00:00"/>
    <s v="Campus Job Board"/>
    <x v="0"/>
    <n v="0"/>
    <x v="0"/>
    <s v="NULL"/>
    <s v="NULL"/>
    <s v="NULL"/>
    <s v="NULL"/>
  </r>
  <r>
    <n v="2292234"/>
    <s v="Associate Software Developer"/>
    <x v="0"/>
    <s v="New Application"/>
    <d v="2018-10-10T00:00:00"/>
    <s v="Career Fair"/>
    <x v="0"/>
    <n v="0"/>
    <x v="0"/>
    <s v="NULL"/>
    <s v="NULL"/>
    <s v="NULL"/>
    <s v="NULL"/>
  </r>
  <r>
    <n v="2302709"/>
    <s v="Associate Software Developer"/>
    <x v="0"/>
    <s v="In-House Interview"/>
    <d v="2018-09-04T00:00:00"/>
    <s v="Campus Event"/>
    <x v="1"/>
    <n v="2"/>
    <x v="0"/>
    <s v="NULL"/>
    <s v="NULL"/>
    <s v="NULL"/>
    <s v="NULL"/>
  </r>
  <r>
    <n v="2315312"/>
    <s v="Associate Software Developer"/>
    <x v="0"/>
    <s v="New Application"/>
    <d v="2017-03-19T00:00:00"/>
    <s v="Campus Job Board"/>
    <x v="0"/>
    <n v="0"/>
    <x v="0"/>
    <s v="NULL"/>
    <s v="NULL"/>
    <s v="NULL"/>
    <s v="NULL"/>
  </r>
  <r>
    <n v="2317416"/>
    <s v="Associate Software Developer"/>
    <x v="0"/>
    <s v="New Application"/>
    <d v="2016-10-01T00:00:00"/>
    <s v="Career Fair"/>
    <x v="0"/>
    <n v="0"/>
    <x v="0"/>
    <s v="NULL"/>
    <s v="NULL"/>
    <s v="NULL"/>
    <s v="NULL"/>
  </r>
  <r>
    <n v="2321627"/>
    <s v="Associate Software Developer"/>
    <x v="0"/>
    <s v="New Application"/>
    <d v="2017-09-08T00:00:00"/>
    <s v="Career Fair"/>
    <x v="0"/>
    <n v="0"/>
    <x v="0"/>
    <s v="NULL"/>
    <s v="NULL"/>
    <s v="NULL"/>
    <s v="NULL"/>
  </r>
  <r>
    <n v="2327951"/>
    <s v="Associate Software Developer"/>
    <x v="0"/>
    <s v="New Application"/>
    <d v="2018-09-04T00:00:00"/>
    <s v="Career Fair"/>
    <x v="0"/>
    <n v="0"/>
    <x v="0"/>
    <s v="NULL"/>
    <s v="NULL"/>
    <s v="NULL"/>
    <s v="NULL"/>
  </r>
  <r>
    <n v="2338511"/>
    <s v="Associate Software Developer"/>
    <x v="0"/>
    <s v="New Application"/>
    <d v="2018-12-19T00:00:00"/>
    <s v="Campus Job Board"/>
    <x v="2"/>
    <n v="0"/>
    <x v="0"/>
    <s v="NULL"/>
    <s v="NULL"/>
    <s v="NULL"/>
    <s v="NULL"/>
  </r>
  <r>
    <n v="2340626"/>
    <s v="Associate Software Developer"/>
    <x v="0"/>
    <s v="New Application"/>
    <d v="2018-08-29T00:00:00"/>
    <s v="Campus Job Board"/>
    <x v="2"/>
    <n v="0"/>
    <x v="0"/>
    <s v="NULL"/>
    <s v="NULL"/>
    <s v="NULL"/>
    <s v="NULL"/>
  </r>
  <r>
    <n v="2344859"/>
    <s v="Associate Software Developer"/>
    <x v="0"/>
    <s v="In-House Interview"/>
    <d v="2016-09-12T00:00:00"/>
    <s v="Career Fair"/>
    <x v="1"/>
    <n v="2"/>
    <x v="0"/>
    <s v="NULL"/>
    <s v="NULL"/>
    <s v="NULL"/>
    <s v="NULL"/>
  </r>
  <r>
    <n v="2349096"/>
    <s v="Associate Software Developer"/>
    <x v="0"/>
    <s v="New Application"/>
    <d v="2018-09-03T00:00:00"/>
    <s v="Career Fair"/>
    <x v="0"/>
    <n v="0"/>
    <x v="0"/>
    <s v="NULL"/>
    <s v="NULL"/>
    <s v="NULL"/>
    <s v="NULL"/>
  </r>
  <r>
    <n v="2359706"/>
    <s v="Associate Software Developer"/>
    <x v="0"/>
    <s v="New Application"/>
    <d v="2016-09-13T00:00:00"/>
    <s v="Campus Event"/>
    <x v="1"/>
    <n v="3"/>
    <x v="0"/>
    <s v="NULL"/>
    <s v="NULL"/>
    <s v="NULL"/>
    <s v="NULL"/>
  </r>
  <r>
    <n v="2361831"/>
    <s v="Associate Software Developer"/>
    <x v="0"/>
    <s v="New Application"/>
    <d v="2018-11-01T00:00:00"/>
    <s v="Website"/>
    <x v="0"/>
    <n v="0"/>
    <x v="0"/>
    <s v="NULL"/>
    <s v="NULL"/>
    <s v="NULL"/>
    <s v="NULL"/>
  </r>
  <r>
    <n v="2363957"/>
    <s v="Associate Software Developer"/>
    <x v="0"/>
    <s v="New Application"/>
    <d v="2017-10-29T00:00:00"/>
    <s v="Campus Job Board"/>
    <x v="0"/>
    <n v="0"/>
    <x v="0"/>
    <s v="NULL"/>
    <s v="NULL"/>
    <s v="NULL"/>
    <s v="NULL"/>
  </r>
  <r>
    <n v="2366084"/>
    <s v="Associate Software Developer"/>
    <x v="0"/>
    <s v="New Application"/>
    <d v="2017-02-09T00:00:00"/>
    <s v="Campus Event"/>
    <x v="1"/>
    <n v="2"/>
    <x v="0"/>
    <s v="NULL"/>
    <s v="NULL"/>
    <s v="NULL"/>
    <s v="NULL"/>
  </r>
  <r>
    <n v="2370341"/>
    <s v="Associate Software Developer"/>
    <x v="0"/>
    <s v="In-House Interview"/>
    <d v="2018-09-29T00:00:00"/>
    <s v="Campus Event"/>
    <x v="1"/>
    <n v="1"/>
    <x v="0"/>
    <s v="NULL"/>
    <s v="NULL"/>
    <s v="NULL"/>
    <s v="NULL"/>
  </r>
  <r>
    <n v="2374602"/>
    <s v="Associate Software Developer"/>
    <x v="0"/>
    <s v="New Application"/>
    <d v="2018-12-04T00:00:00"/>
    <s v="Campus Job Board"/>
    <x v="2"/>
    <n v="1"/>
    <x v="0"/>
    <s v="NULL"/>
    <s v="NULL"/>
    <s v="NULL"/>
    <s v="NULL"/>
  </r>
  <r>
    <n v="2376734"/>
    <s v="Associate Software Developer"/>
    <x v="0"/>
    <s v="In-House Interview"/>
    <d v="2017-01-13T00:00:00"/>
    <s v="Campus Event"/>
    <x v="1"/>
    <n v="3"/>
    <x v="0"/>
    <s v="NULL"/>
    <s v="NULL"/>
    <s v="NULL"/>
    <s v="NULL"/>
  </r>
  <r>
    <n v="453659"/>
    <s v="UX Designer"/>
    <x v="4"/>
    <s v="New Application"/>
    <d v="2018-08-03T00:00:00"/>
    <s v="Advertisement"/>
    <x v="0"/>
    <n v="3"/>
    <x v="1"/>
    <s v="NULL"/>
    <s v="NULL"/>
    <s v="NULL"/>
    <s v="NULL"/>
  </r>
  <r>
    <n v="2381001"/>
    <s v="Associate Software Developer"/>
    <x v="0"/>
    <s v="In-House Interview"/>
    <d v="2016-11-16T00:00:00"/>
    <s v="Campus Event"/>
    <x v="1"/>
    <n v="2"/>
    <x v="0"/>
    <s v="NULL"/>
    <s v="NULL"/>
    <s v="NULL"/>
    <s v="NULL"/>
  </r>
  <r>
    <n v="2406687"/>
    <s v="Associate Software Developer"/>
    <x v="0"/>
    <s v="New Application"/>
    <d v="2016-10-12T00:00:00"/>
    <s v="Campus Job Board"/>
    <x v="2"/>
    <n v="2"/>
    <x v="0"/>
    <s v="NULL"/>
    <s v="NULL"/>
    <s v="NULL"/>
    <s v="NULL"/>
  </r>
  <r>
    <n v="2415281"/>
    <s v="Associate Software Developer"/>
    <x v="0"/>
    <s v="In-House Interview"/>
    <d v="2016-09-11T00:00:00"/>
    <s v="Campus Job Board"/>
    <x v="0"/>
    <n v="0"/>
    <x v="0"/>
    <s v="NULL"/>
    <s v="NULL"/>
    <s v="NULL"/>
    <s v="NULL"/>
  </r>
  <r>
    <n v="457017"/>
    <s v="Sr. Product Manager"/>
    <x v="4"/>
    <s v="New Application"/>
    <d v="2017-11-10T00:00:00"/>
    <s v="Agency"/>
    <x v="2"/>
    <n v="6"/>
    <x v="1"/>
    <s v="NULL"/>
    <s v="NULL"/>
    <s v="NULL"/>
    <s v="NULL"/>
  </r>
  <r>
    <n v="2421737"/>
    <s v="Associate Software Developer"/>
    <x v="0"/>
    <s v="In-House Interview"/>
    <d v="2017-12-08T00:00:00"/>
    <s v="Campus Job Board"/>
    <x v="1"/>
    <n v="3"/>
    <x v="0"/>
    <s v="NULL"/>
    <s v="NULL"/>
    <s v="NULL"/>
    <s v="NULL"/>
  </r>
  <r>
    <n v="2423891"/>
    <s v="Associate Software Developer"/>
    <x v="0"/>
    <s v="New Application"/>
    <d v="2018-09-21T00:00:00"/>
    <s v="Campus Job Board"/>
    <x v="2"/>
    <n v="0"/>
    <x v="0"/>
    <s v="NULL"/>
    <s v="NULL"/>
    <s v="NULL"/>
    <s v="NULL"/>
  </r>
  <r>
    <n v="2438997"/>
    <s v="Associate Software Developer"/>
    <x v="0"/>
    <s v="In-House Interview"/>
    <d v="2016-11-19T00:00:00"/>
    <s v="Campus Job Board"/>
    <x v="1"/>
    <n v="1"/>
    <x v="0"/>
    <s v="NULL"/>
    <s v="NULL"/>
    <s v="NULL"/>
    <s v="NULL"/>
  </r>
  <r>
    <n v="460391"/>
    <s v="UX Designer"/>
    <x v="4"/>
    <s v="New Application"/>
    <d v="2017-04-02T00:00:00"/>
    <s v="Website"/>
    <x v="1"/>
    <n v="8"/>
    <x v="1"/>
    <s v="NULL"/>
    <s v="NULL"/>
    <s v="NULL"/>
    <s v="NULL"/>
  </r>
  <r>
    <n v="2451984"/>
    <s v="Associate Software Developer"/>
    <x v="0"/>
    <s v="New Application"/>
    <d v="2018-01-10T00:00:00"/>
    <s v="Website"/>
    <x v="2"/>
    <n v="1"/>
    <x v="0"/>
    <s v="NULL"/>
    <s v="NULL"/>
    <s v="NULL"/>
    <s v="NULL"/>
  </r>
  <r>
    <n v="2465007"/>
    <s v="Associate Software Developer"/>
    <x v="0"/>
    <s v="New Application"/>
    <d v="2018-10-24T00:00:00"/>
    <s v="Campus Job Board"/>
    <x v="0"/>
    <n v="0"/>
    <x v="0"/>
    <s v="NULL"/>
    <s v="NULL"/>
    <s v="NULL"/>
    <s v="NULL"/>
  </r>
  <r>
    <n v="462932"/>
    <s v="Account Executive"/>
    <x v="5"/>
    <s v="New Application"/>
    <d v="2017-09-29T00:00:00"/>
    <s v="Advertisement"/>
    <x v="2"/>
    <n v="5"/>
    <x v="1"/>
    <s v="NULL"/>
    <s v="NULL"/>
    <s v="NULL"/>
    <s v="NULL"/>
  </r>
  <r>
    <n v="2467181"/>
    <s v="Associate Software Developer"/>
    <x v="0"/>
    <s v="In-House Interview"/>
    <d v="2018-12-16T00:00:00"/>
    <s v="Website"/>
    <x v="1"/>
    <n v="3"/>
    <x v="0"/>
    <s v="NULL"/>
    <s v="NULL"/>
    <s v="NULL"/>
    <s v="NULL"/>
  </r>
  <r>
    <n v="464631"/>
    <s v="Business Operations Manager"/>
    <x v="1"/>
    <s v="New Application"/>
    <d v="2017-11-26T00:00:00"/>
    <s v="Website"/>
    <x v="0"/>
    <n v="6"/>
    <x v="1"/>
    <s v="NULL"/>
    <s v="NULL"/>
    <s v="NULL"/>
    <s v="NULL"/>
  </r>
  <r>
    <n v="2469356"/>
    <s v="Associate Software Developer"/>
    <x v="0"/>
    <s v="New Application"/>
    <d v="2018-01-30T00:00:00"/>
    <s v="Campus Job Board"/>
    <x v="1"/>
    <n v="0"/>
    <x v="0"/>
    <s v="NULL"/>
    <s v="NULL"/>
    <s v="NULL"/>
    <s v="NULL"/>
  </r>
  <r>
    <n v="2471532"/>
    <s v="Associate Software Developer"/>
    <x v="0"/>
    <s v="In-House Interview"/>
    <d v="2016-09-01T00:00:00"/>
    <s v="Campus Event"/>
    <x v="0"/>
    <n v="2"/>
    <x v="0"/>
    <s v="NULL"/>
    <s v="NULL"/>
    <s v="NULL"/>
    <s v="NULL"/>
  </r>
  <r>
    <n v="2473709"/>
    <s v="Associate Software Developer"/>
    <x v="0"/>
    <s v="New Application"/>
    <d v="2016-10-07T00:00:00"/>
    <s v="Career Fair"/>
    <x v="0"/>
    <n v="0"/>
    <x v="0"/>
    <s v="NULL"/>
    <s v="NULL"/>
    <s v="NULL"/>
    <s v="NULL"/>
  </r>
  <r>
    <n v="468041"/>
    <s v="Account Executive"/>
    <x v="5"/>
    <s v="In-House Interview"/>
    <d v="2018-08-28T00:00:00"/>
    <s v="Agency"/>
    <x v="1"/>
    <n v="5"/>
    <x v="1"/>
    <s v="NULL"/>
    <s v="NULL"/>
    <s v="NULL"/>
    <s v="NULL"/>
  </r>
  <r>
    <n v="2478066"/>
    <s v="Associate Software Developer"/>
    <x v="0"/>
    <s v="New Application"/>
    <d v="2017-02-10T00:00:00"/>
    <s v="Advertisement"/>
    <x v="2"/>
    <n v="1"/>
    <x v="0"/>
    <s v="NULL"/>
    <s v="NULL"/>
    <s v="NULL"/>
    <s v="NULL"/>
  </r>
  <r>
    <n v="2486792"/>
    <s v="Associate Software Developer"/>
    <x v="0"/>
    <s v="New Application"/>
    <d v="2018-12-21T00:00:00"/>
    <s v="Advertisement"/>
    <x v="1"/>
    <n v="2"/>
    <x v="0"/>
    <s v="NULL"/>
    <s v="NULL"/>
    <s v="NULL"/>
    <s v="NULL"/>
  </r>
  <r>
    <n v="2488976"/>
    <s v="Associate Software Developer"/>
    <x v="0"/>
    <s v="New Application"/>
    <d v="2018-10-08T00:00:00"/>
    <s v="Campus Job Board"/>
    <x v="1"/>
    <n v="0"/>
    <x v="0"/>
    <s v="NULL"/>
    <s v="NULL"/>
    <s v="NULL"/>
    <s v="NULL"/>
  </r>
  <r>
    <n v="2491161"/>
    <s v="Associate Software Developer"/>
    <x v="0"/>
    <s v="New Application"/>
    <d v="2016-01-19T00:00:00"/>
    <s v="Campus Job Board"/>
    <x v="2"/>
    <n v="1"/>
    <x v="0"/>
    <s v="NULL"/>
    <s v="NULL"/>
    <s v="NULL"/>
    <s v="NULL"/>
  </r>
  <r>
    <n v="2497722"/>
    <s v="Associate Software Developer"/>
    <x v="0"/>
    <s v="New Application"/>
    <d v="2018-09-26T00:00:00"/>
    <s v="Website"/>
    <x v="2"/>
    <n v="2"/>
    <x v="0"/>
    <s v="NULL"/>
    <s v="NULL"/>
    <s v="NULL"/>
    <s v="NULL"/>
  </r>
  <r>
    <n v="2499911"/>
    <s v="Associate Software Developer"/>
    <x v="0"/>
    <s v="New Application"/>
    <d v="2018-09-23T00:00:00"/>
    <s v="Career Fair"/>
    <x v="0"/>
    <n v="0"/>
    <x v="0"/>
    <s v="NULL"/>
    <s v="NULL"/>
    <s v="NULL"/>
    <s v="NULL"/>
  </r>
  <r>
    <n v="2504292"/>
    <s v="Associate Software Developer"/>
    <x v="0"/>
    <s v="In-House Interview"/>
    <d v="2018-09-06T00:00:00"/>
    <s v="Advertisement"/>
    <x v="1"/>
    <n v="2"/>
    <x v="0"/>
    <s v="NULL"/>
    <s v="NULL"/>
    <s v="NULL"/>
    <s v="NULL"/>
  </r>
  <r>
    <n v="2506484"/>
    <s v="Associate Software Developer"/>
    <x v="0"/>
    <s v="New Application"/>
    <d v="2016-09-20T00:00:00"/>
    <s v="Campus Event"/>
    <x v="1"/>
    <n v="2"/>
    <x v="0"/>
    <s v="NULL"/>
    <s v="NULL"/>
    <s v="NULL"/>
    <s v="NULL"/>
  </r>
  <r>
    <n v="2517459"/>
    <s v="Associate Software Developer"/>
    <x v="0"/>
    <s v="New Application"/>
    <d v="2018-10-31T00:00:00"/>
    <s v="Campus Job Board"/>
    <x v="2"/>
    <n v="1"/>
    <x v="0"/>
    <s v="NULL"/>
    <s v="NULL"/>
    <s v="NULL"/>
    <s v="NULL"/>
  </r>
  <r>
    <n v="476636"/>
    <s v="Sr. Customer Service Operations Associate"/>
    <x v="1"/>
    <s v="New Application"/>
    <d v="2018-05-23T00:00:00"/>
    <s v="Outsourced"/>
    <x v="0"/>
    <n v="12"/>
    <x v="1"/>
    <s v="NULL"/>
    <s v="NULL"/>
    <s v="NULL"/>
    <s v="NULL"/>
  </r>
  <r>
    <n v="2519657"/>
    <s v="Associate Software Developer"/>
    <x v="0"/>
    <s v="In-House Interview"/>
    <d v="2016-02-20T00:00:00"/>
    <s v="Website"/>
    <x v="1"/>
    <n v="2"/>
    <x v="0"/>
    <s v="NULL"/>
    <s v="NULL"/>
    <s v="NULL"/>
    <s v="NULL"/>
  </r>
  <r>
    <n v="2528459"/>
    <s v="Associate Software Developer"/>
    <x v="0"/>
    <s v="In-House Interview"/>
    <d v="2017-09-11T00:00:00"/>
    <s v="Campus Job Board"/>
    <x v="2"/>
    <n v="0"/>
    <x v="0"/>
    <s v="NULL"/>
    <s v="NULL"/>
    <s v="NULL"/>
    <s v="NULL"/>
  </r>
  <r>
    <n v="2530662"/>
    <s v="Associate Software Developer"/>
    <x v="0"/>
    <s v="New Application"/>
    <d v="2017-02-26T00:00:00"/>
    <s v="Advertisement"/>
    <x v="0"/>
    <n v="0"/>
    <x v="0"/>
    <s v="NULL"/>
    <s v="NULL"/>
    <s v="NULL"/>
    <s v="NULL"/>
  </r>
  <r>
    <n v="2557176"/>
    <s v="Associate Software Developer"/>
    <x v="0"/>
    <s v="New Application"/>
    <d v="2016-01-06T00:00:00"/>
    <s v="Advertisement"/>
    <x v="1"/>
    <n v="2"/>
    <x v="0"/>
    <s v="NULL"/>
    <s v="NULL"/>
    <s v="NULL"/>
    <s v="NULL"/>
  </r>
  <r>
    <n v="2559392"/>
    <s v="Associate Software Developer"/>
    <x v="0"/>
    <s v="New Application"/>
    <d v="2018-10-28T00:00:00"/>
    <s v="Career Fair"/>
    <x v="0"/>
    <n v="0"/>
    <x v="0"/>
    <s v="NULL"/>
    <s v="NULL"/>
    <s v="NULL"/>
    <s v="NULL"/>
  </r>
  <r>
    <n v="2561609"/>
    <s v="Associate Software Developer"/>
    <x v="0"/>
    <s v="New Application"/>
    <d v="2018-08-23T00:00:00"/>
    <s v="Campus Event"/>
    <x v="1"/>
    <n v="1"/>
    <x v="0"/>
    <s v="NULL"/>
    <s v="NULL"/>
    <s v="NULL"/>
    <s v="NULL"/>
  </r>
  <r>
    <n v="2563827"/>
    <s v="Associate Software Developer"/>
    <x v="0"/>
    <s v="In-House Interview"/>
    <d v="2018-08-09T00:00:00"/>
    <s v="Career Fair"/>
    <x v="0"/>
    <n v="0"/>
    <x v="0"/>
    <s v="NULL"/>
    <s v="NULL"/>
    <s v="NULL"/>
    <s v="NULL"/>
  </r>
  <r>
    <n v="2572709"/>
    <s v="Associate Software Developer"/>
    <x v="0"/>
    <s v="New Application"/>
    <d v="2018-01-09T00:00:00"/>
    <s v="Campus Job Board"/>
    <x v="2"/>
    <n v="1"/>
    <x v="0"/>
    <s v="NULL"/>
    <s v="NULL"/>
    <s v="NULL"/>
    <s v="NULL"/>
  </r>
  <r>
    <n v="2586062"/>
    <s v="Associate Software Developer"/>
    <x v="0"/>
    <s v="New Application"/>
    <d v="2017-01-06T00:00:00"/>
    <s v="Campus Job Board"/>
    <x v="2"/>
    <n v="0"/>
    <x v="0"/>
    <s v="NULL"/>
    <s v="NULL"/>
    <s v="NULL"/>
    <s v="NULL"/>
  </r>
  <r>
    <n v="485331"/>
    <s v="Sr. Customer Service Operations Associate"/>
    <x v="1"/>
    <s v="New Application"/>
    <d v="2018-08-24T00:00:00"/>
    <s v="Outsourced"/>
    <x v="0"/>
    <n v="10"/>
    <x v="1"/>
    <s v="NULL"/>
    <s v="NULL"/>
    <s v="NULL"/>
    <s v="NULL"/>
  </r>
  <r>
    <n v="486206"/>
    <s v="Account Executive"/>
    <x v="5"/>
    <s v="In-House Interview"/>
    <d v="2018-07-25T00:00:00"/>
    <s v="Advertisement"/>
    <x v="2"/>
    <n v="7"/>
    <x v="1"/>
    <s v="NULL"/>
    <s v="NULL"/>
    <s v="NULL"/>
    <s v="NULL"/>
  </r>
  <r>
    <n v="2588291"/>
    <s v="Associate Software Developer"/>
    <x v="0"/>
    <s v="New Application"/>
    <d v="2017-11-06T00:00:00"/>
    <s v="Career Fair"/>
    <x v="0"/>
    <n v="0"/>
    <x v="0"/>
    <s v="NULL"/>
    <s v="NULL"/>
    <s v="NULL"/>
    <s v="NULL"/>
  </r>
  <r>
    <n v="2615117"/>
    <s v="Associate Software Developer"/>
    <x v="0"/>
    <s v="New Application"/>
    <d v="2017-11-27T00:00:00"/>
    <s v="Career Fair"/>
    <x v="0"/>
    <n v="0"/>
    <x v="0"/>
    <s v="NULL"/>
    <s v="NULL"/>
    <s v="NULL"/>
    <s v="NULL"/>
  </r>
  <r>
    <n v="2621846"/>
    <s v="Associate Software Developer"/>
    <x v="0"/>
    <s v="New Application"/>
    <d v="2018-08-30T00:00:00"/>
    <s v="Career Fair"/>
    <x v="0"/>
    <n v="0"/>
    <x v="0"/>
    <s v="NULL"/>
    <s v="NULL"/>
    <s v="NULL"/>
    <s v="NULL"/>
  </r>
  <r>
    <n v="489716"/>
    <s v="Sr. Customer Service Operations Associate"/>
    <x v="1"/>
    <s v="New Application"/>
    <d v="2016-06-23T00:00:00"/>
    <s v="Outsourced"/>
    <x v="0"/>
    <n v="14"/>
    <x v="1"/>
    <s v="NULL"/>
    <s v="NULL"/>
    <s v="NULL"/>
    <s v="NULL"/>
  </r>
  <r>
    <n v="2630832"/>
    <s v="Associate Software Developer"/>
    <x v="0"/>
    <s v="New Application"/>
    <d v="2018-01-20T00:00:00"/>
    <s v="Campus Job Board"/>
    <x v="2"/>
    <n v="1"/>
    <x v="0"/>
    <s v="NULL"/>
    <s v="NULL"/>
    <s v="NULL"/>
    <s v="NULL"/>
  </r>
  <r>
    <n v="2635331"/>
    <s v="Associate Software Developer"/>
    <x v="0"/>
    <s v="New Application"/>
    <d v="2018-08-04T00:00:00"/>
    <s v="Career Fair"/>
    <x v="0"/>
    <n v="0"/>
    <x v="0"/>
    <s v="NULL"/>
    <s v="NULL"/>
    <s v="NULL"/>
    <s v="NULL"/>
  </r>
  <r>
    <n v="2642087"/>
    <s v="Associate Software Developer"/>
    <x v="0"/>
    <s v="New Application"/>
    <d v="2017-10-28T00:00:00"/>
    <s v="Campus Event"/>
    <x v="1"/>
    <n v="2"/>
    <x v="0"/>
    <s v="NULL"/>
    <s v="NULL"/>
    <s v="NULL"/>
    <s v="NULL"/>
  </r>
  <r>
    <n v="493242"/>
    <s v="Account Executive"/>
    <x v="5"/>
    <s v="In-House Interview"/>
    <d v="2017-06-14T00:00:00"/>
    <s v="Website"/>
    <x v="0"/>
    <n v="7"/>
    <x v="1"/>
    <s v="NULL"/>
    <s v="NULL"/>
    <s v="NULL"/>
    <s v="NULL"/>
  </r>
  <r>
    <n v="2646596"/>
    <s v="Associate Software Developer"/>
    <x v="0"/>
    <s v="New Application"/>
    <d v="2016-10-09T00:00:00"/>
    <s v="Campus Job Board"/>
    <x v="0"/>
    <n v="0"/>
    <x v="0"/>
    <s v="NULL"/>
    <s v="NULL"/>
    <s v="NULL"/>
    <s v="NULL"/>
  </r>
  <r>
    <n v="2653367"/>
    <s v="Associate Software Developer"/>
    <x v="0"/>
    <s v="New Application"/>
    <d v="2017-11-11T00:00:00"/>
    <s v="Campus Event"/>
    <x v="1"/>
    <n v="1"/>
    <x v="0"/>
    <s v="NULL"/>
    <s v="NULL"/>
    <s v="NULL"/>
    <s v="NULL"/>
  </r>
  <r>
    <n v="2664672"/>
    <s v="Associate Software Developer"/>
    <x v="0"/>
    <s v="New Application"/>
    <d v="2016-11-13T00:00:00"/>
    <s v="Website"/>
    <x v="1"/>
    <n v="2"/>
    <x v="0"/>
    <s v="NULL"/>
    <s v="NULL"/>
    <s v="NULL"/>
    <s v="NULL"/>
  </r>
  <r>
    <n v="2671467"/>
    <s v="Associate Software Developer"/>
    <x v="0"/>
    <s v="New Application"/>
    <d v="2018-08-30T00:00:00"/>
    <s v="Campus Event"/>
    <x v="0"/>
    <n v="0"/>
    <x v="0"/>
    <s v="NULL"/>
    <s v="NULL"/>
    <s v="NULL"/>
    <s v="NULL"/>
  </r>
  <r>
    <n v="2680541"/>
    <s v="Associate Software Developer"/>
    <x v="0"/>
    <s v="New Application"/>
    <d v="2018-11-26T00:00:00"/>
    <s v="Website"/>
    <x v="0"/>
    <n v="0"/>
    <x v="0"/>
    <s v="NULL"/>
    <s v="NULL"/>
    <s v="NULL"/>
    <s v="NULL"/>
  </r>
  <r>
    <n v="2689631"/>
    <s v="Associate Software Developer"/>
    <x v="0"/>
    <s v="New Application"/>
    <d v="2016-11-13T00:00:00"/>
    <s v="Campus Job Board"/>
    <x v="0"/>
    <n v="0"/>
    <x v="0"/>
    <s v="NULL"/>
    <s v="NULL"/>
    <s v="NULL"/>
    <s v="NULL"/>
  </r>
  <r>
    <n v="2691906"/>
    <s v="Associate Software Developer"/>
    <x v="0"/>
    <s v="In-House Interview"/>
    <d v="2018-08-26T00:00:00"/>
    <s v="Career Fair"/>
    <x v="0"/>
    <n v="0"/>
    <x v="0"/>
    <s v="NULL"/>
    <s v="NULL"/>
    <s v="NULL"/>
    <s v="NULL"/>
  </r>
  <r>
    <n v="2705577"/>
    <s v="Associate Software Developer"/>
    <x v="0"/>
    <s v="New Application"/>
    <d v="2016-12-21T00:00:00"/>
    <s v="Career Fair"/>
    <x v="0"/>
    <n v="0"/>
    <x v="0"/>
    <s v="NULL"/>
    <s v="NULL"/>
    <s v="NULL"/>
    <s v="NULL"/>
  </r>
  <r>
    <n v="2710142"/>
    <s v="Associate Software Developer"/>
    <x v="0"/>
    <s v="New Application"/>
    <d v="2017-01-31T00:00:00"/>
    <s v="Career Fair"/>
    <x v="0"/>
    <n v="0"/>
    <x v="0"/>
    <s v="NULL"/>
    <s v="NULL"/>
    <s v="NULL"/>
    <s v="NULL"/>
  </r>
  <r>
    <n v="2712426"/>
    <s v="Associate Software Developer"/>
    <x v="0"/>
    <s v="New Application"/>
    <d v="2018-08-07T00:00:00"/>
    <s v="Campus Job Board"/>
    <x v="0"/>
    <n v="0"/>
    <x v="0"/>
    <s v="NULL"/>
    <s v="NULL"/>
    <s v="NULL"/>
    <s v="NULL"/>
  </r>
  <r>
    <n v="2714711"/>
    <s v="Associate Software Developer"/>
    <x v="0"/>
    <s v="New Application"/>
    <d v="2018-12-21T00:00:00"/>
    <s v="Website"/>
    <x v="1"/>
    <n v="0"/>
    <x v="0"/>
    <s v="NULL"/>
    <s v="NULL"/>
    <s v="NULL"/>
    <s v="NULL"/>
  </r>
  <r>
    <n v="2723861"/>
    <s v="Associate Software Developer"/>
    <x v="0"/>
    <s v="New Application"/>
    <d v="2016-02-12T00:00:00"/>
    <s v="Website"/>
    <x v="2"/>
    <n v="1"/>
    <x v="0"/>
    <s v="NULL"/>
    <s v="NULL"/>
    <s v="NULL"/>
    <s v="NULL"/>
  </r>
  <r>
    <n v="2758316"/>
    <s v="Associate Software Developer"/>
    <x v="0"/>
    <s v="New Application"/>
    <d v="2016-01-29T00:00:00"/>
    <s v="Campus Job Board"/>
    <x v="0"/>
    <n v="0"/>
    <x v="0"/>
    <s v="NULL"/>
    <s v="NULL"/>
    <s v="NULL"/>
    <s v="NULL"/>
  </r>
  <r>
    <n v="2769851"/>
    <s v="Associate Software Developer"/>
    <x v="0"/>
    <s v="New Application"/>
    <d v="2016-10-30T00:00:00"/>
    <s v="Campus Event"/>
    <x v="1"/>
    <n v="0"/>
    <x v="0"/>
    <s v="NULL"/>
    <s v="NULL"/>
    <s v="NULL"/>
    <s v="NULL"/>
  </r>
  <r>
    <n v="2772161"/>
    <s v="Associate Software Developer"/>
    <x v="0"/>
    <s v="In-House Interview"/>
    <d v="2016-10-02T00:00:00"/>
    <s v="Career Fair"/>
    <x v="0"/>
    <n v="0"/>
    <x v="0"/>
    <s v="NULL"/>
    <s v="NULL"/>
    <s v="NULL"/>
    <s v="NULL"/>
  </r>
  <r>
    <n v="2786042"/>
    <s v="Associate Software Developer"/>
    <x v="0"/>
    <s v="New Application"/>
    <d v="2016-11-30T00:00:00"/>
    <s v="Website"/>
    <x v="0"/>
    <n v="0"/>
    <x v="0"/>
    <s v="NULL"/>
    <s v="NULL"/>
    <s v="NULL"/>
    <s v="NULL"/>
  </r>
  <r>
    <n v="508406"/>
    <s v="Sr. Customer Service Operations Associate"/>
    <x v="1"/>
    <s v="New Application"/>
    <d v="2017-08-16T00:00:00"/>
    <s v="Outsourced"/>
    <x v="0"/>
    <n v="14"/>
    <x v="1"/>
    <s v="NULL"/>
    <s v="NULL"/>
    <s v="NULL"/>
    <s v="NULL"/>
  </r>
  <r>
    <n v="2788359"/>
    <s v="Associate Software Developer"/>
    <x v="0"/>
    <s v="New Application"/>
    <d v="2018-09-09T00:00:00"/>
    <s v="Advertisement"/>
    <x v="1"/>
    <n v="2"/>
    <x v="0"/>
    <s v="NULL"/>
    <s v="NULL"/>
    <s v="NULL"/>
    <s v="NULL"/>
  </r>
  <r>
    <n v="2809257"/>
    <s v="Associate Software Developer"/>
    <x v="0"/>
    <s v="New Application"/>
    <d v="2017-11-18T00:00:00"/>
    <s v="Campus Job Board"/>
    <x v="2"/>
    <n v="2"/>
    <x v="0"/>
    <s v="NULL"/>
    <s v="NULL"/>
    <s v="NULL"/>
    <s v="NULL"/>
  </r>
  <r>
    <n v="2841926"/>
    <s v="Associate Software Developer"/>
    <x v="0"/>
    <s v="In-House Interview"/>
    <d v="2016-01-05T00:00:00"/>
    <s v="Campus Job Board"/>
    <x v="1"/>
    <n v="3"/>
    <x v="0"/>
    <s v="NULL"/>
    <s v="NULL"/>
    <s v="NULL"/>
    <s v="NULL"/>
  </r>
  <r>
    <n v="2844267"/>
    <s v="Associate Software Developer"/>
    <x v="0"/>
    <s v="New Application"/>
    <d v="2017-10-12T00:00:00"/>
    <s v="Campus Job Board"/>
    <x v="2"/>
    <n v="1"/>
    <x v="0"/>
    <s v="NULL"/>
    <s v="NULL"/>
    <s v="NULL"/>
    <s v="NULL"/>
  </r>
  <r>
    <n v="2867732"/>
    <s v="Associate Software Developer"/>
    <x v="0"/>
    <s v="In-House Interview"/>
    <d v="2017-09-20T00:00:00"/>
    <s v="Career Fair"/>
    <x v="0"/>
    <n v="0"/>
    <x v="0"/>
    <s v="NULL"/>
    <s v="NULL"/>
    <s v="NULL"/>
    <s v="NULL"/>
  </r>
  <r>
    <n v="2877146"/>
    <s v="Associate Software Developer"/>
    <x v="0"/>
    <s v="New Application"/>
    <d v="2017-09-03T00:00:00"/>
    <s v="Campus Job Board"/>
    <x v="2"/>
    <n v="1"/>
    <x v="0"/>
    <s v="NULL"/>
    <s v="NULL"/>
    <s v="NULL"/>
    <s v="NULL"/>
  </r>
  <r>
    <n v="514734"/>
    <s v="Finance Manager"/>
    <x v="2"/>
    <s v="New Application"/>
    <d v="2016-04-30T00:00:00"/>
    <s v="Website"/>
    <x v="0"/>
    <n v="6"/>
    <x v="1"/>
    <s v="NULL"/>
    <s v="NULL"/>
    <s v="NULL"/>
    <s v="NULL"/>
  </r>
  <r>
    <n v="2891297"/>
    <s v="Associate Software Developer"/>
    <x v="0"/>
    <s v="New Application"/>
    <d v="2016-11-09T00:00:00"/>
    <s v="Career Fair"/>
    <x v="0"/>
    <n v="0"/>
    <x v="0"/>
    <s v="NULL"/>
    <s v="NULL"/>
    <s v="NULL"/>
    <s v="NULL"/>
  </r>
  <r>
    <n v="2893659"/>
    <s v="Associate Software Developer"/>
    <x v="0"/>
    <s v="New Application"/>
    <d v="2018-12-13T00:00:00"/>
    <s v="Campus Job Board"/>
    <x v="2"/>
    <n v="1"/>
    <x v="0"/>
    <s v="NULL"/>
    <s v="NULL"/>
    <s v="NULL"/>
    <s v="NULL"/>
  </r>
  <r>
    <n v="2907852"/>
    <s v="Associate Software Developer"/>
    <x v="0"/>
    <s v="In-House Interview"/>
    <d v="2018-10-23T00:00:00"/>
    <s v="Campus Job Board"/>
    <x v="1"/>
    <n v="0"/>
    <x v="0"/>
    <s v="NULL"/>
    <s v="NULL"/>
    <s v="NULL"/>
    <s v="NULL"/>
  </r>
  <r>
    <n v="2929209"/>
    <s v="Associate Software Developer"/>
    <x v="0"/>
    <s v="New Application"/>
    <d v="2017-09-16T00:00:00"/>
    <s v="Career Fair"/>
    <x v="0"/>
    <n v="0"/>
    <x v="0"/>
    <s v="NULL"/>
    <s v="NULL"/>
    <s v="NULL"/>
    <s v="NULL"/>
  </r>
  <r>
    <n v="2931587"/>
    <s v="Associate Software Developer"/>
    <x v="0"/>
    <s v="New Application"/>
    <d v="2016-10-09T00:00:00"/>
    <s v="Career Fair"/>
    <x v="0"/>
    <n v="0"/>
    <x v="0"/>
    <s v="NULL"/>
    <s v="NULL"/>
    <s v="NULL"/>
    <s v="NULL"/>
  </r>
  <r>
    <n v="2936346"/>
    <s v="Associate Software Developer"/>
    <x v="0"/>
    <s v="New Application"/>
    <d v="2018-08-19T00:00:00"/>
    <s v="Campus Job Board"/>
    <x v="2"/>
    <n v="2"/>
    <x v="0"/>
    <s v="NULL"/>
    <s v="NULL"/>
    <s v="NULL"/>
    <s v="NULL"/>
  </r>
  <r>
    <n v="2962592"/>
    <s v="Associate Software Developer"/>
    <x v="0"/>
    <s v="New Application"/>
    <d v="2018-10-17T00:00:00"/>
    <s v="Campus Event"/>
    <x v="0"/>
    <n v="0"/>
    <x v="0"/>
    <s v="NULL"/>
    <s v="NULL"/>
    <s v="NULL"/>
    <s v="NULL"/>
  </r>
  <r>
    <n v="2976959"/>
    <s v="Associate Software Developer"/>
    <x v="0"/>
    <s v="In-House Interview"/>
    <d v="2017-12-12T00:00:00"/>
    <s v="Website"/>
    <x v="1"/>
    <n v="3"/>
    <x v="0"/>
    <s v="NULL"/>
    <s v="NULL"/>
    <s v="NULL"/>
    <s v="NULL"/>
  </r>
  <r>
    <n v="2979357"/>
    <s v="Associate Software Developer"/>
    <x v="0"/>
    <s v="New Application"/>
    <d v="2018-08-30T00:00:00"/>
    <s v="Career Fair"/>
    <x v="2"/>
    <n v="2"/>
    <x v="0"/>
    <s v="NULL"/>
    <s v="NULL"/>
    <s v="NULL"/>
    <s v="NULL"/>
  </r>
  <r>
    <n v="2991362"/>
    <s v="Associate Software Developer"/>
    <x v="0"/>
    <s v="In-House Interview"/>
    <d v="2018-08-06T00:00:00"/>
    <s v="Campus Event"/>
    <x v="1"/>
    <n v="3"/>
    <x v="0"/>
    <s v="NULL"/>
    <s v="NULL"/>
    <s v="NULL"/>
    <s v="NULL"/>
  </r>
  <r>
    <n v="524777"/>
    <s v="Finance Manager"/>
    <x v="2"/>
    <s v="New Application"/>
    <d v="2018-12-26T00:00:00"/>
    <s v="Website"/>
    <x v="2"/>
    <n v="7"/>
    <x v="1"/>
    <s v="NULL"/>
    <s v="NULL"/>
    <s v="NULL"/>
    <s v="NULL"/>
  </r>
  <r>
    <n v="2996171"/>
    <s v="Associate Software Developer"/>
    <x v="0"/>
    <s v="New Application"/>
    <d v="2016-10-10T00:00:00"/>
    <s v="Career Fair"/>
    <x v="0"/>
    <n v="0"/>
    <x v="0"/>
    <s v="NULL"/>
    <s v="NULL"/>
    <s v="NULL"/>
    <s v="NULL"/>
  </r>
  <r>
    <n v="2998577"/>
    <s v="Associate Software Developer"/>
    <x v="0"/>
    <s v="New Application"/>
    <d v="2018-10-06T00:00:00"/>
    <s v="Campus Job Board"/>
    <x v="1"/>
    <n v="2"/>
    <x v="0"/>
    <s v="NULL"/>
    <s v="NULL"/>
    <s v="NULL"/>
    <s v="NULL"/>
  </r>
  <r>
    <n v="3000984"/>
    <s v="Associate Software Developer"/>
    <x v="0"/>
    <s v="New Application"/>
    <d v="2018-12-22T00:00:00"/>
    <s v="Campus Event"/>
    <x v="0"/>
    <n v="0"/>
    <x v="0"/>
    <s v="NULL"/>
    <s v="NULL"/>
    <s v="NULL"/>
    <s v="NULL"/>
  </r>
  <r>
    <n v="528459"/>
    <s v="UX Designer"/>
    <x v="4"/>
    <s v="In-House Interview"/>
    <d v="2018-05-10T00:00:00"/>
    <s v="Internal Referral"/>
    <x v="0"/>
    <n v="7"/>
    <x v="1"/>
    <s v="NULL"/>
    <s v="NULL"/>
    <s v="NULL"/>
    <s v="NULL"/>
  </r>
  <r>
    <n v="529382"/>
    <s v="Finance Manager"/>
    <x v="2"/>
    <s v="New Application"/>
    <d v="2017-12-02T00:00:00"/>
    <s v="Agency"/>
    <x v="0"/>
    <n v="5"/>
    <x v="1"/>
    <s v="NULL"/>
    <s v="NULL"/>
    <s v="NULL"/>
    <s v="NULL"/>
  </r>
  <r>
    <n v="3005801"/>
    <s v="Associate Software Developer"/>
    <x v="0"/>
    <s v="New Application"/>
    <d v="2016-09-09T00:00:00"/>
    <s v="Career Fair"/>
    <x v="1"/>
    <n v="1"/>
    <x v="0"/>
    <s v="NULL"/>
    <s v="NULL"/>
    <s v="NULL"/>
    <s v="NULL"/>
  </r>
  <r>
    <n v="3010622"/>
    <s v="Associate Software Developer"/>
    <x v="0"/>
    <s v="New Application"/>
    <d v="2017-02-07T00:00:00"/>
    <s v="Advertisement"/>
    <x v="0"/>
    <n v="0"/>
    <x v="0"/>
    <s v="NULL"/>
    <s v="NULL"/>
    <s v="NULL"/>
    <s v="NULL"/>
  </r>
  <r>
    <n v="3034787"/>
    <s v="Associate Software Developer"/>
    <x v="0"/>
    <s v="New Application"/>
    <d v="2018-12-16T00:00:00"/>
    <s v="Campus Job Board"/>
    <x v="0"/>
    <n v="0"/>
    <x v="0"/>
    <s v="NULL"/>
    <s v="NULL"/>
    <s v="NULL"/>
    <s v="NULL"/>
  </r>
  <r>
    <n v="3039632"/>
    <s v="Associate Software Developer"/>
    <x v="0"/>
    <s v="New Application"/>
    <d v="2016-12-23T00:00:00"/>
    <s v="Campus Job Board"/>
    <x v="0"/>
    <n v="0"/>
    <x v="0"/>
    <s v="NULL"/>
    <s v="NULL"/>
    <s v="NULL"/>
    <s v="NULL"/>
  </r>
  <r>
    <n v="534012"/>
    <s v="Sr. Customer Service Operations Associate"/>
    <x v="1"/>
    <s v="In-House Interview"/>
    <d v="2018-09-25T00:00:00"/>
    <s v="Outsourced"/>
    <x v="0"/>
    <n v="9"/>
    <x v="1"/>
    <s v="NULL"/>
    <s v="NULL"/>
    <s v="NULL"/>
    <s v="NULL"/>
  </r>
  <r>
    <n v="3046907"/>
    <s v="Associate Software Developer"/>
    <x v="0"/>
    <s v="In-House Interview"/>
    <d v="2018-10-06T00:00:00"/>
    <s v="Campus Job Board"/>
    <x v="1"/>
    <n v="1"/>
    <x v="0"/>
    <s v="NULL"/>
    <s v="NULL"/>
    <s v="NULL"/>
    <s v="NULL"/>
  </r>
  <r>
    <n v="3059052"/>
    <s v="Associate Software Developer"/>
    <x v="0"/>
    <s v="New Application"/>
    <d v="2018-09-09T00:00:00"/>
    <s v="Career Fair"/>
    <x v="1"/>
    <n v="3"/>
    <x v="0"/>
    <s v="NULL"/>
    <s v="NULL"/>
    <s v="NULL"/>
    <s v="NULL"/>
  </r>
  <r>
    <n v="3076097"/>
    <s v="Associate Software Developer"/>
    <x v="0"/>
    <s v="In-House Interview"/>
    <d v="2018-02-03T00:00:00"/>
    <s v="Advertisement"/>
    <x v="1"/>
    <n v="1"/>
    <x v="0"/>
    <s v="NULL"/>
    <s v="NULL"/>
    <s v="NULL"/>
    <s v="NULL"/>
  </r>
  <r>
    <n v="3085859"/>
    <s v="Associate Software Developer"/>
    <x v="0"/>
    <s v="New Application"/>
    <d v="2018-01-20T00:00:00"/>
    <s v="Campus Job Board"/>
    <x v="2"/>
    <n v="1"/>
    <x v="0"/>
    <s v="NULL"/>
    <s v="NULL"/>
    <s v="NULL"/>
    <s v="NULL"/>
  </r>
  <r>
    <n v="3107882"/>
    <s v="Associate Software Developer"/>
    <x v="0"/>
    <s v="New Application"/>
    <d v="2016-11-27T00:00:00"/>
    <s v="Career Fair"/>
    <x v="0"/>
    <n v="0"/>
    <x v="0"/>
    <s v="NULL"/>
    <s v="NULL"/>
    <s v="NULL"/>
    <s v="NULL"/>
  </r>
  <r>
    <n v="3110334"/>
    <s v="Associate Software Developer"/>
    <x v="0"/>
    <s v="In-House Interview"/>
    <d v="2016-10-30T00:00:00"/>
    <s v="Campus Event"/>
    <x v="1"/>
    <n v="2"/>
    <x v="0"/>
    <s v="NULL"/>
    <s v="NULL"/>
    <s v="NULL"/>
    <s v="NULL"/>
  </r>
  <r>
    <n v="3125067"/>
    <s v="Associate Software Developer"/>
    <x v="0"/>
    <s v="New Application"/>
    <d v="2018-01-03T00:00:00"/>
    <s v="Campus Job Board"/>
    <x v="1"/>
    <n v="0"/>
    <x v="0"/>
    <s v="NULL"/>
    <s v="NULL"/>
    <s v="NULL"/>
    <s v="NULL"/>
  </r>
  <r>
    <n v="3129986"/>
    <s v="Associate Software Developer"/>
    <x v="0"/>
    <s v="New Application"/>
    <d v="2016-09-02T00:00:00"/>
    <s v="Career Fair"/>
    <x v="2"/>
    <n v="2"/>
    <x v="0"/>
    <s v="NULL"/>
    <s v="NULL"/>
    <s v="NULL"/>
    <s v="NULL"/>
  </r>
  <r>
    <n v="3134909"/>
    <s v="Associate Software Developer"/>
    <x v="0"/>
    <s v="New Application"/>
    <d v="2016-01-25T00:00:00"/>
    <s v="Campus Job Board"/>
    <x v="0"/>
    <n v="0"/>
    <x v="0"/>
    <s v="NULL"/>
    <s v="NULL"/>
    <s v="NULL"/>
    <s v="NULL"/>
  </r>
  <r>
    <n v="3154641"/>
    <s v="Associate Software Developer"/>
    <x v="0"/>
    <s v="In-House Interview"/>
    <d v="2016-09-21T00:00:00"/>
    <s v="Campus Job Board"/>
    <x v="0"/>
    <n v="0"/>
    <x v="0"/>
    <s v="NULL"/>
    <s v="NULL"/>
    <s v="NULL"/>
    <s v="NULL"/>
  </r>
  <r>
    <n v="3157112"/>
    <s v="Associate Software Developer"/>
    <x v="0"/>
    <s v="New Application"/>
    <d v="2016-09-15T00:00:00"/>
    <s v="Campus Event"/>
    <x v="1"/>
    <n v="2"/>
    <x v="0"/>
    <s v="NULL"/>
    <s v="NULL"/>
    <s v="NULL"/>
    <s v="NULL"/>
  </r>
  <r>
    <n v="545226"/>
    <s v="Sr. Business Analyst"/>
    <x v="3"/>
    <s v="New Application"/>
    <d v="2017-06-14T00:00:00"/>
    <s v="Agency"/>
    <x v="0"/>
    <n v="12"/>
    <x v="1"/>
    <s v="NULL"/>
    <s v="NULL"/>
    <s v="NULL"/>
    <s v="NULL"/>
  </r>
  <r>
    <n v="3159584"/>
    <s v="Associate Software Developer"/>
    <x v="0"/>
    <s v="New Application"/>
    <d v="2017-11-20T00:00:00"/>
    <s v="Campus Job Board"/>
    <x v="0"/>
    <n v="0"/>
    <x v="0"/>
    <s v="NULL"/>
    <s v="NULL"/>
    <s v="NULL"/>
    <s v="NULL"/>
  </r>
  <r>
    <n v="3176916"/>
    <s v="Associate Software Developer"/>
    <x v="0"/>
    <s v="In-House Interview"/>
    <d v="2017-10-02T00:00:00"/>
    <s v="Campus Event"/>
    <x v="1"/>
    <n v="1"/>
    <x v="0"/>
    <s v="NULL"/>
    <s v="NULL"/>
    <s v="NULL"/>
    <s v="NULL"/>
  </r>
  <r>
    <n v="548052"/>
    <s v="Business Operations Manager"/>
    <x v="1"/>
    <s v="In-House Interview"/>
    <d v="2018-10-10T00:00:00"/>
    <s v="Agency"/>
    <x v="1"/>
    <n v="4"/>
    <x v="1"/>
    <s v="NULL"/>
    <s v="NULL"/>
    <s v="NULL"/>
    <s v="NULL"/>
  </r>
  <r>
    <n v="3179396"/>
    <s v="Associate Software Developer"/>
    <x v="0"/>
    <s v="New Application"/>
    <d v="2017-12-31T00:00:00"/>
    <s v="Advertisement"/>
    <x v="2"/>
    <n v="1"/>
    <x v="0"/>
    <s v="NULL"/>
    <s v="NULL"/>
    <s v="NULL"/>
    <s v="NULL"/>
  </r>
  <r>
    <n v="3191811"/>
    <s v="Associate Software Developer"/>
    <x v="0"/>
    <s v="In-House Interview"/>
    <d v="2018-03-18T00:00:00"/>
    <s v="Campus Event"/>
    <x v="0"/>
    <n v="0"/>
    <x v="0"/>
    <s v="NULL"/>
    <s v="NULL"/>
    <s v="NULL"/>
    <s v="NULL"/>
  </r>
  <r>
    <n v="550887"/>
    <s v="Finance Manager"/>
    <x v="2"/>
    <s v="New Application"/>
    <d v="2018-07-20T00:00:00"/>
    <s v="Website"/>
    <x v="2"/>
    <n v="6"/>
    <x v="1"/>
    <s v="NULL"/>
    <s v="NULL"/>
    <s v="NULL"/>
    <s v="NULL"/>
  </r>
  <r>
    <n v="3194297"/>
    <s v="Associate Software Developer"/>
    <x v="0"/>
    <s v="New Application"/>
    <d v="2016-11-05T00:00:00"/>
    <s v="Campus Job Board"/>
    <x v="1"/>
    <n v="2"/>
    <x v="0"/>
    <s v="NULL"/>
    <s v="NULL"/>
    <s v="NULL"/>
    <s v="NULL"/>
  </r>
  <r>
    <n v="552782"/>
    <s v="Finance Manager"/>
    <x v="2"/>
    <s v="New Application"/>
    <d v="2018-10-25T00:00:00"/>
    <s v="Website"/>
    <x v="0"/>
    <n v="5"/>
    <x v="1"/>
    <s v="NULL"/>
    <s v="NULL"/>
    <s v="NULL"/>
    <s v="NULL"/>
  </r>
  <r>
    <n v="3204251"/>
    <s v="Associate Software Developer"/>
    <x v="0"/>
    <s v="New Application"/>
    <d v="2018-02-21T00:00:00"/>
    <s v="Website"/>
    <x v="0"/>
    <n v="0"/>
    <x v="0"/>
    <s v="NULL"/>
    <s v="NULL"/>
    <s v="NULL"/>
    <s v="NULL"/>
  </r>
  <r>
    <n v="3206742"/>
    <s v="Associate Software Developer"/>
    <x v="0"/>
    <s v="New Application"/>
    <d v="2016-01-01T00:00:00"/>
    <s v="Advertisement"/>
    <x v="0"/>
    <n v="0"/>
    <x v="0"/>
    <s v="NULL"/>
    <s v="NULL"/>
    <s v="NULL"/>
    <s v="NULL"/>
  </r>
  <r>
    <n v="3216716"/>
    <s v="Associate Software Developer"/>
    <x v="0"/>
    <s v="New Application"/>
    <d v="2018-08-14T00:00:00"/>
    <s v="Campus Job Board"/>
    <x v="2"/>
    <n v="0"/>
    <x v="0"/>
    <s v="NULL"/>
    <s v="NULL"/>
    <s v="NULL"/>
    <s v="NULL"/>
  </r>
  <r>
    <n v="556584"/>
    <s v="Business Operations Manager"/>
    <x v="1"/>
    <s v="New Application"/>
    <d v="2016-05-23T00:00:00"/>
    <s v="Advertisement"/>
    <x v="1"/>
    <n v="5"/>
    <x v="1"/>
    <s v="NULL"/>
    <s v="NULL"/>
    <s v="NULL"/>
    <s v="NULL"/>
  </r>
  <r>
    <n v="3221709"/>
    <s v="Associate Software Developer"/>
    <x v="0"/>
    <s v="New Application"/>
    <d v="2018-09-01T00:00:00"/>
    <s v="Career Fair"/>
    <x v="0"/>
    <n v="0"/>
    <x v="0"/>
    <s v="NULL"/>
    <s v="NULL"/>
    <s v="NULL"/>
    <s v="NULL"/>
  </r>
  <r>
    <n v="3234209"/>
    <s v="Associate Software Developer"/>
    <x v="0"/>
    <s v="New Application"/>
    <d v="2016-09-03T00:00:00"/>
    <s v="Career Fair"/>
    <x v="0"/>
    <n v="0"/>
    <x v="0"/>
    <s v="NULL"/>
    <s v="NULL"/>
    <s v="NULL"/>
    <s v="NULL"/>
  </r>
  <r>
    <n v="3246734"/>
    <s v="Associate Software Developer"/>
    <x v="0"/>
    <s v="In-House Interview"/>
    <d v="2016-11-30T00:00:00"/>
    <s v="Career Fair"/>
    <x v="1"/>
    <n v="2"/>
    <x v="0"/>
    <s v="NULL"/>
    <s v="NULL"/>
    <s v="NULL"/>
    <s v="NULL"/>
  </r>
  <r>
    <n v="3249242"/>
    <s v="Associate Software Developer"/>
    <x v="0"/>
    <s v="New Application"/>
    <d v="2018-10-08T00:00:00"/>
    <s v="Campus Event"/>
    <x v="1"/>
    <n v="0"/>
    <x v="0"/>
    <s v="NULL"/>
    <s v="NULL"/>
    <s v="NULL"/>
    <s v="NULL"/>
  </r>
  <r>
    <n v="3254261"/>
    <s v="Associate Software Developer"/>
    <x v="0"/>
    <s v="New Application"/>
    <d v="2016-03-16T00:00:00"/>
    <s v="Advertisement"/>
    <x v="1"/>
    <n v="1"/>
    <x v="0"/>
    <s v="NULL"/>
    <s v="NULL"/>
    <s v="NULL"/>
    <s v="NULL"/>
  </r>
  <r>
    <n v="3266826"/>
    <s v="Associate Software Developer"/>
    <x v="0"/>
    <s v="New Application"/>
    <d v="2018-09-06T00:00:00"/>
    <s v="Campus Event"/>
    <x v="1"/>
    <n v="2"/>
    <x v="0"/>
    <s v="NULL"/>
    <s v="NULL"/>
    <s v="NULL"/>
    <s v="NULL"/>
  </r>
  <r>
    <n v="3284459"/>
    <s v="Associate Software Developer"/>
    <x v="0"/>
    <s v="New Application"/>
    <d v="2018-09-30T00:00:00"/>
    <s v="Campus Job Board"/>
    <x v="2"/>
    <n v="1"/>
    <x v="0"/>
    <s v="NULL"/>
    <s v="NULL"/>
    <s v="NULL"/>
    <s v="NULL"/>
  </r>
  <r>
    <n v="3292031"/>
    <s v="Associate Software Developer"/>
    <x v="0"/>
    <s v="In-House Interview"/>
    <d v="2017-11-09T00:00:00"/>
    <s v="Campus Job Board"/>
    <x v="1"/>
    <n v="2"/>
    <x v="0"/>
    <s v="NULL"/>
    <s v="NULL"/>
    <s v="NULL"/>
    <s v="NULL"/>
  </r>
  <r>
    <n v="3297084"/>
    <s v="Associate Software Developer"/>
    <x v="0"/>
    <s v="New Application"/>
    <d v="2017-11-05T00:00:00"/>
    <s v="Campus Job Board"/>
    <x v="2"/>
    <n v="0"/>
    <x v="0"/>
    <s v="NULL"/>
    <s v="NULL"/>
    <s v="NULL"/>
    <s v="NULL"/>
  </r>
  <r>
    <n v="3302141"/>
    <s v="Associate Software Developer"/>
    <x v="0"/>
    <s v="New Application"/>
    <d v="2016-02-18T00:00:00"/>
    <s v="Website"/>
    <x v="2"/>
    <n v="1"/>
    <x v="0"/>
    <s v="NULL"/>
    <s v="NULL"/>
    <s v="NULL"/>
    <s v="NULL"/>
  </r>
  <r>
    <n v="3309734"/>
    <s v="Associate Software Developer"/>
    <x v="0"/>
    <s v="In-House Interview"/>
    <d v="2016-11-27T00:00:00"/>
    <s v="Campus Event"/>
    <x v="1"/>
    <n v="0"/>
    <x v="0"/>
    <s v="NULL"/>
    <s v="NULL"/>
    <s v="NULL"/>
    <s v="NULL"/>
  </r>
  <r>
    <n v="568086"/>
    <s v="Business Operations Manager"/>
    <x v="1"/>
    <s v="In-House Interview"/>
    <d v="2018-07-06T00:00:00"/>
    <s v="Agency"/>
    <x v="2"/>
    <n v="7"/>
    <x v="1"/>
    <s v="NULL"/>
    <s v="NULL"/>
    <s v="NULL"/>
    <s v="NULL"/>
  </r>
  <r>
    <n v="3312267"/>
    <s v="Associate Software Developer"/>
    <x v="0"/>
    <s v="New Application"/>
    <d v="2018-09-29T00:00:00"/>
    <s v="Career Fair"/>
    <x v="0"/>
    <n v="0"/>
    <x v="0"/>
    <s v="NULL"/>
    <s v="NULL"/>
    <s v="NULL"/>
    <s v="NULL"/>
  </r>
  <r>
    <n v="3324947"/>
    <s v="Associate Software Developer"/>
    <x v="0"/>
    <s v="New Application"/>
    <d v="2018-08-24T00:00:00"/>
    <s v="Campus Job Board"/>
    <x v="1"/>
    <n v="0"/>
    <x v="0"/>
    <s v="NULL"/>
    <s v="NULL"/>
    <s v="NULL"/>
    <s v="NULL"/>
  </r>
  <r>
    <n v="570984"/>
    <s v="Sr. Product Manager"/>
    <x v="4"/>
    <s v="New Application"/>
    <d v="2017-11-18T00:00:00"/>
    <s v="Advertisement"/>
    <x v="0"/>
    <n v="5"/>
    <x v="1"/>
    <s v="NULL"/>
    <s v="NULL"/>
    <s v="NULL"/>
    <s v="NULL"/>
  </r>
  <r>
    <n v="3335109"/>
    <s v="Associate Software Developer"/>
    <x v="0"/>
    <s v="New Application"/>
    <d v="2018-10-16T00:00:00"/>
    <s v="Website"/>
    <x v="0"/>
    <n v="0"/>
    <x v="0"/>
    <s v="NULL"/>
    <s v="NULL"/>
    <s v="NULL"/>
    <s v="NULL"/>
  </r>
  <r>
    <n v="3342741"/>
    <s v="Associate Software Developer"/>
    <x v="0"/>
    <s v="New Application"/>
    <d v="2017-11-25T00:00:00"/>
    <s v="Campus Job Board"/>
    <x v="2"/>
    <n v="0"/>
    <x v="0"/>
    <s v="NULL"/>
    <s v="NULL"/>
    <s v="NULL"/>
    <s v="NULL"/>
  </r>
  <r>
    <n v="573891"/>
    <s v="Finance Manager"/>
    <x v="2"/>
    <s v="New Application"/>
    <d v="2017-10-22T00:00:00"/>
    <s v="Agency"/>
    <x v="0"/>
    <n v="6"/>
    <x v="1"/>
    <s v="NULL"/>
    <s v="NULL"/>
    <s v="NULL"/>
    <s v="NULL"/>
  </r>
  <r>
    <n v="574862"/>
    <s v="Account Executive"/>
    <x v="5"/>
    <s v="In-House Interview"/>
    <d v="2017-09-03T00:00:00"/>
    <s v="Agency"/>
    <x v="0"/>
    <n v="4"/>
    <x v="1"/>
    <s v="NULL"/>
    <s v="NULL"/>
    <s v="NULL"/>
    <s v="NULL"/>
  </r>
  <r>
    <n v="3350382"/>
    <s v="Associate Software Developer"/>
    <x v="0"/>
    <s v="New Application"/>
    <d v="2016-11-20T00:00:00"/>
    <s v="Campus Job Board"/>
    <x v="1"/>
    <n v="2"/>
    <x v="0"/>
    <s v="NULL"/>
    <s v="NULL"/>
    <s v="NULL"/>
    <s v="NULL"/>
  </r>
  <r>
    <n v="3355481"/>
    <s v="Associate Software Developer"/>
    <x v="0"/>
    <s v="New Application"/>
    <d v="2016-03-29T00:00:00"/>
    <s v="Website"/>
    <x v="1"/>
    <n v="2"/>
    <x v="0"/>
    <s v="NULL"/>
    <s v="NULL"/>
    <s v="NULL"/>
    <s v="NULL"/>
  </r>
  <r>
    <n v="3360584"/>
    <s v="Associate Software Developer"/>
    <x v="0"/>
    <s v="New Application"/>
    <d v="2018-10-15T00:00:00"/>
    <s v="Campus Job Board"/>
    <x v="2"/>
    <n v="0"/>
    <x v="0"/>
    <s v="NULL"/>
    <s v="NULL"/>
    <s v="NULL"/>
    <s v="NULL"/>
  </r>
  <r>
    <n v="3363137"/>
    <s v="Associate Software Developer"/>
    <x v="0"/>
    <s v="New Application"/>
    <d v="2017-10-26T00:00:00"/>
    <s v="Campus Job Board"/>
    <x v="0"/>
    <n v="0"/>
    <x v="0"/>
    <s v="NULL"/>
    <s v="NULL"/>
    <s v="NULL"/>
    <s v="NULL"/>
  </r>
  <r>
    <n v="3368246"/>
    <s v="Associate Software Developer"/>
    <x v="0"/>
    <s v="New Application"/>
    <d v="2016-01-20T00:00:00"/>
    <s v="Campus Event"/>
    <x v="1"/>
    <n v="3"/>
    <x v="0"/>
    <s v="NULL"/>
    <s v="NULL"/>
    <s v="NULL"/>
    <s v="NULL"/>
  </r>
  <r>
    <n v="3375917"/>
    <s v="Associate Software Developer"/>
    <x v="0"/>
    <s v="New Application"/>
    <d v="2018-08-29T00:00:00"/>
    <s v="Career Fair"/>
    <x v="0"/>
    <n v="0"/>
    <x v="0"/>
    <s v="NULL"/>
    <s v="NULL"/>
    <s v="NULL"/>
    <s v="NULL"/>
  </r>
  <r>
    <n v="3383597"/>
    <s v="Associate Software Developer"/>
    <x v="0"/>
    <s v="New Application"/>
    <d v="2016-01-28T00:00:00"/>
    <s v="Website"/>
    <x v="1"/>
    <n v="2"/>
    <x v="0"/>
    <s v="NULL"/>
    <s v="NULL"/>
    <s v="NULL"/>
    <s v="NULL"/>
  </r>
  <r>
    <n v="3388722"/>
    <s v="Associate Software Developer"/>
    <x v="0"/>
    <s v="New Application"/>
    <d v="2018-01-07T00:00:00"/>
    <s v="Campus Job Board"/>
    <x v="2"/>
    <n v="2"/>
    <x v="0"/>
    <s v="NULL"/>
    <s v="NULL"/>
    <s v="NULL"/>
    <s v="NULL"/>
  </r>
  <r>
    <n v="583646"/>
    <s v="Finance Manager"/>
    <x v="2"/>
    <s v="New Application"/>
    <d v="2018-01-20T00:00:00"/>
    <s v="Agency"/>
    <x v="2"/>
    <n v="4"/>
    <x v="1"/>
    <s v="NULL"/>
    <s v="NULL"/>
    <s v="NULL"/>
    <s v="NULL"/>
  </r>
  <r>
    <n v="3396417"/>
    <s v="Associate Software Developer"/>
    <x v="0"/>
    <s v="New Application"/>
    <d v="2018-10-06T00:00:00"/>
    <s v="Career Fair"/>
    <x v="2"/>
    <n v="1"/>
    <x v="0"/>
    <s v="NULL"/>
    <s v="NULL"/>
    <s v="NULL"/>
    <s v="NULL"/>
  </r>
  <r>
    <n v="3406691"/>
    <s v="Associate Software Developer"/>
    <x v="0"/>
    <s v="New Application"/>
    <d v="2018-08-05T00:00:00"/>
    <s v="Career Fair"/>
    <x v="0"/>
    <n v="0"/>
    <x v="0"/>
    <s v="NULL"/>
    <s v="NULL"/>
    <s v="NULL"/>
    <s v="NULL"/>
  </r>
  <r>
    <n v="3422132"/>
    <s v="Associate Software Developer"/>
    <x v="0"/>
    <s v="New Application"/>
    <d v="2018-09-11T00:00:00"/>
    <s v="Career Fair"/>
    <x v="0"/>
    <n v="0"/>
    <x v="0"/>
    <s v="NULL"/>
    <s v="NULL"/>
    <s v="NULL"/>
    <s v="NULL"/>
  </r>
  <r>
    <n v="3427287"/>
    <s v="Associate Software Developer"/>
    <x v="0"/>
    <s v="New Application"/>
    <d v="2016-01-19T00:00:00"/>
    <s v="Advertisement"/>
    <x v="2"/>
    <n v="1"/>
    <x v="0"/>
    <s v="NULL"/>
    <s v="NULL"/>
    <s v="NULL"/>
    <s v="NULL"/>
  </r>
  <r>
    <n v="3460892"/>
    <s v="Associate Software Developer"/>
    <x v="0"/>
    <s v="New Application"/>
    <d v="2018-08-10T00:00:00"/>
    <s v="Career Fair"/>
    <x v="0"/>
    <n v="0"/>
    <x v="0"/>
    <s v="NULL"/>
    <s v="NULL"/>
    <s v="NULL"/>
    <s v="NULL"/>
  </r>
  <r>
    <n v="589547"/>
    <s v="Business Operations Manager"/>
    <x v="1"/>
    <s v="New Application"/>
    <d v="2018-07-15T00:00:00"/>
    <s v="Internal Referral"/>
    <x v="2"/>
    <n v="7"/>
    <x v="1"/>
    <s v="NULL"/>
    <s v="NULL"/>
    <s v="NULL"/>
    <s v="NULL"/>
  </r>
  <r>
    <n v="3468671"/>
    <s v="Associate Software Developer"/>
    <x v="0"/>
    <s v="New Application"/>
    <d v="2018-10-18T00:00:00"/>
    <s v="Website"/>
    <x v="0"/>
    <n v="0"/>
    <x v="0"/>
    <s v="NULL"/>
    <s v="NULL"/>
    <s v="NULL"/>
    <s v="NULL"/>
  </r>
  <r>
    <n v="3471266"/>
    <s v="Associate Software Developer"/>
    <x v="0"/>
    <s v="New Application"/>
    <d v="2016-01-23T00:00:00"/>
    <s v="Website"/>
    <x v="0"/>
    <n v="0"/>
    <x v="0"/>
    <s v="NULL"/>
    <s v="NULL"/>
    <s v="NULL"/>
    <s v="NULL"/>
  </r>
  <r>
    <n v="3481656"/>
    <s v="Associate Software Developer"/>
    <x v="0"/>
    <s v="New Application"/>
    <d v="2018-08-06T00:00:00"/>
    <s v="Career Fair"/>
    <x v="0"/>
    <n v="0"/>
    <x v="0"/>
    <s v="NULL"/>
    <s v="NULL"/>
    <s v="NULL"/>
    <s v="NULL"/>
  </r>
  <r>
    <n v="593501"/>
    <s v="Sr. Product Manager"/>
    <x v="4"/>
    <s v="In-House Interview"/>
    <d v="2018-07-12T00:00:00"/>
    <s v="Agency"/>
    <x v="1"/>
    <n v="7"/>
    <x v="1"/>
    <s v="NULL"/>
    <s v="NULL"/>
    <s v="NULL"/>
    <s v="NULL"/>
  </r>
  <r>
    <n v="3492062"/>
    <s v="Associate Software Developer"/>
    <x v="0"/>
    <s v="New Application"/>
    <d v="2018-10-17T00:00:00"/>
    <s v="Campus Job Board"/>
    <x v="2"/>
    <n v="1"/>
    <x v="0"/>
    <s v="NULL"/>
    <s v="NULL"/>
    <s v="NULL"/>
    <s v="NULL"/>
  </r>
  <r>
    <n v="595484"/>
    <s v="Account Executive"/>
    <x v="5"/>
    <s v="New Application"/>
    <d v="2017-03-20T00:00:00"/>
    <s v="Website"/>
    <x v="0"/>
    <n v="7"/>
    <x v="1"/>
    <s v="NULL"/>
    <s v="NULL"/>
    <s v="NULL"/>
    <s v="NULL"/>
  </r>
  <r>
    <n v="3494666"/>
    <s v="Associate Software Developer"/>
    <x v="0"/>
    <s v="In-House Interview"/>
    <d v="2016-12-18T00:00:00"/>
    <s v="Campus Event"/>
    <x v="1"/>
    <n v="3"/>
    <x v="0"/>
    <s v="NULL"/>
    <s v="NULL"/>
    <s v="NULL"/>
    <s v="NULL"/>
  </r>
  <r>
    <n v="3502484"/>
    <s v="Associate Software Developer"/>
    <x v="0"/>
    <s v="New Application"/>
    <d v="2016-12-07T00:00:00"/>
    <s v="Campus Job Board"/>
    <x v="2"/>
    <n v="1"/>
    <x v="0"/>
    <s v="NULL"/>
    <s v="NULL"/>
    <s v="NULL"/>
    <s v="NULL"/>
  </r>
  <r>
    <n v="3531227"/>
    <s v="Associate Software Developer"/>
    <x v="0"/>
    <s v="New Application"/>
    <d v="2016-01-21T00:00:00"/>
    <s v="Career Fair"/>
    <x v="0"/>
    <n v="0"/>
    <x v="0"/>
    <s v="NULL"/>
    <s v="NULL"/>
    <s v="NULL"/>
    <s v="NULL"/>
  </r>
  <r>
    <n v="3546956"/>
    <s v="Associate Software Developer"/>
    <x v="0"/>
    <s v="New Application"/>
    <d v="2016-10-20T00:00:00"/>
    <s v="Website"/>
    <x v="1"/>
    <n v="1"/>
    <x v="0"/>
    <s v="NULL"/>
    <s v="NULL"/>
    <s v="NULL"/>
    <s v="NULL"/>
  </r>
  <r>
    <n v="3549581"/>
    <s v="Associate Software Developer"/>
    <x v="0"/>
    <s v="New Application"/>
    <d v="2016-10-11T00:00:00"/>
    <s v="Website"/>
    <x v="1"/>
    <n v="2"/>
    <x v="0"/>
    <s v="NULL"/>
    <s v="NULL"/>
    <s v="NULL"/>
    <s v="NULL"/>
  </r>
  <r>
    <n v="3557462"/>
    <s v="Associate Software Developer"/>
    <x v="0"/>
    <s v="New Application"/>
    <d v="2016-10-01T00:00:00"/>
    <s v="Website"/>
    <x v="2"/>
    <n v="2"/>
    <x v="0"/>
    <s v="NULL"/>
    <s v="NULL"/>
    <s v="NULL"/>
    <s v="NULL"/>
  </r>
  <r>
    <n v="3562721"/>
    <s v="Associate Software Developer"/>
    <x v="0"/>
    <s v="New Application"/>
    <d v="2016-10-09T00:00:00"/>
    <s v="Website"/>
    <x v="1"/>
    <n v="1"/>
    <x v="0"/>
    <s v="NULL"/>
    <s v="NULL"/>
    <s v="NULL"/>
    <s v="NULL"/>
  </r>
  <r>
    <n v="3565352"/>
    <s v="Associate Software Developer"/>
    <x v="0"/>
    <s v="New Application"/>
    <d v="2016-11-11T00:00:00"/>
    <s v="Advertisement"/>
    <x v="1"/>
    <n v="0"/>
    <x v="0"/>
    <s v="NULL"/>
    <s v="NULL"/>
    <s v="NULL"/>
    <s v="NULL"/>
  </r>
  <r>
    <n v="3570617"/>
    <s v="Associate Software Developer"/>
    <x v="0"/>
    <s v="New Application"/>
    <d v="2018-01-11T00:00:00"/>
    <s v="Campus Job Board"/>
    <x v="2"/>
    <n v="0"/>
    <x v="0"/>
    <s v="NULL"/>
    <s v="NULL"/>
    <s v="NULL"/>
    <s v="NULL"/>
  </r>
  <r>
    <n v="3573251"/>
    <s v="Associate Software Developer"/>
    <x v="0"/>
    <s v="New Application"/>
    <d v="2018-01-29T00:00:00"/>
    <s v="Campus Job Board"/>
    <x v="2"/>
    <n v="3"/>
    <x v="0"/>
    <s v="NULL"/>
    <s v="NULL"/>
    <s v="NULL"/>
    <s v="NULL"/>
  </r>
  <r>
    <n v="3575886"/>
    <s v="Associate Software Developer"/>
    <x v="0"/>
    <s v="In-House Interview"/>
    <d v="2016-02-28T00:00:00"/>
    <s v="Campus Job Board"/>
    <x v="1"/>
    <n v="1"/>
    <x v="0"/>
    <s v="NULL"/>
    <s v="NULL"/>
    <s v="NULL"/>
    <s v="NULL"/>
  </r>
  <r>
    <n v="607466"/>
    <s v="Finance Manager"/>
    <x v="2"/>
    <s v="New Application"/>
    <d v="2016-08-10T00:00:00"/>
    <s v="Career Fair"/>
    <x v="0"/>
    <n v="4"/>
    <x v="1"/>
    <s v="NULL"/>
    <s v="NULL"/>
    <s v="NULL"/>
    <s v="NULL"/>
  </r>
  <r>
    <n v="608471"/>
    <s v="Sr. Customer Service Operations Associate"/>
    <x v="1"/>
    <s v="New Application"/>
    <d v="2016-12-02T00:00:00"/>
    <s v="Outsourced"/>
    <x v="0"/>
    <n v="9"/>
    <x v="1"/>
    <s v="NULL"/>
    <s v="NULL"/>
    <s v="NULL"/>
    <s v="NULL"/>
  </r>
  <r>
    <n v="3583797"/>
    <s v="Associate Software Developer"/>
    <x v="0"/>
    <s v="New Application"/>
    <d v="2018-08-18T00:00:00"/>
    <s v="Campus Event"/>
    <x v="1"/>
    <n v="2"/>
    <x v="0"/>
    <s v="NULL"/>
    <s v="NULL"/>
    <s v="NULL"/>
    <s v="NULL"/>
  </r>
  <r>
    <n v="610484"/>
    <s v="Finance Manager"/>
    <x v="2"/>
    <s v="New Application"/>
    <d v="2017-11-10T00:00:00"/>
    <s v="Agency"/>
    <x v="0"/>
    <n v="6"/>
    <x v="1"/>
    <s v="NULL"/>
    <s v="NULL"/>
    <s v="NULL"/>
    <s v="NULL"/>
  </r>
  <r>
    <n v="3591717"/>
    <s v="Associate Software Developer"/>
    <x v="0"/>
    <s v="New Application"/>
    <d v="2016-09-07T00:00:00"/>
    <s v="Career Fair"/>
    <x v="2"/>
    <n v="2"/>
    <x v="0"/>
    <s v="NULL"/>
    <s v="NULL"/>
    <s v="NULL"/>
    <s v="NULL"/>
  </r>
  <r>
    <n v="3594359"/>
    <s v="Associate Software Developer"/>
    <x v="0"/>
    <s v="New Application"/>
    <d v="2018-09-10T00:00:00"/>
    <s v="Website"/>
    <x v="1"/>
    <n v="2"/>
    <x v="0"/>
    <s v="NULL"/>
    <s v="NULL"/>
    <s v="NULL"/>
    <s v="NULL"/>
  </r>
  <r>
    <n v="3607584"/>
    <s v="Associate Software Developer"/>
    <x v="0"/>
    <s v="New Application"/>
    <d v="2016-10-29T00:00:00"/>
    <s v="Advertisement"/>
    <x v="0"/>
    <n v="0"/>
    <x v="0"/>
    <s v="NULL"/>
    <s v="NULL"/>
    <s v="NULL"/>
    <s v="NULL"/>
  </r>
  <r>
    <n v="3610232"/>
    <s v="Associate Software Developer"/>
    <x v="0"/>
    <s v="In-House Interview"/>
    <d v="2016-10-03T00:00:00"/>
    <s v="Career Fair"/>
    <x v="1"/>
    <n v="3"/>
    <x v="0"/>
    <s v="NULL"/>
    <s v="NULL"/>
    <s v="NULL"/>
    <s v="NULL"/>
  </r>
  <r>
    <n v="3618182"/>
    <s v="Associate Software Developer"/>
    <x v="0"/>
    <s v="New Application"/>
    <d v="2016-09-05T00:00:00"/>
    <s v="Campus Job Board"/>
    <x v="0"/>
    <n v="0"/>
    <x v="0"/>
    <s v="NULL"/>
    <s v="NULL"/>
    <s v="NULL"/>
    <s v="NULL"/>
  </r>
  <r>
    <n v="3620834"/>
    <s v="Associate Software Developer"/>
    <x v="0"/>
    <s v="New Application"/>
    <d v="2018-01-04T00:00:00"/>
    <s v="Campus Job Board"/>
    <x v="2"/>
    <n v="1"/>
    <x v="0"/>
    <s v="NULL"/>
    <s v="NULL"/>
    <s v="NULL"/>
    <s v="NULL"/>
  </r>
  <r>
    <n v="3647409"/>
    <s v="Associate Software Developer"/>
    <x v="0"/>
    <s v="In-House Interview"/>
    <d v="2018-09-27T00:00:00"/>
    <s v="Campus Job Board"/>
    <x v="1"/>
    <n v="3"/>
    <x v="0"/>
    <s v="NULL"/>
    <s v="NULL"/>
    <s v="NULL"/>
    <s v="NULL"/>
  </r>
  <r>
    <n v="3652736"/>
    <s v="Associate Software Developer"/>
    <x v="0"/>
    <s v="In-House Interview"/>
    <d v="2017-03-31T00:00:00"/>
    <s v="Campus Job Board"/>
    <x v="1"/>
    <n v="3"/>
    <x v="0"/>
    <s v="NULL"/>
    <s v="NULL"/>
    <s v="NULL"/>
    <s v="NULL"/>
  </r>
  <r>
    <n v="619592"/>
    <s v="UX Designer"/>
    <x v="4"/>
    <s v="In-House Interview"/>
    <d v="2017-10-03T00:00:00"/>
    <s v="Advertisement"/>
    <x v="1"/>
    <n v="4"/>
    <x v="1"/>
    <s v="NULL"/>
    <s v="NULL"/>
    <s v="NULL"/>
    <s v="NULL"/>
  </r>
  <r>
    <n v="3671412"/>
    <s v="Associate Software Developer"/>
    <x v="0"/>
    <s v="New Application"/>
    <d v="2018-08-15T00:00:00"/>
    <s v="Campus Job Board"/>
    <x v="2"/>
    <n v="2"/>
    <x v="0"/>
    <s v="NULL"/>
    <s v="NULL"/>
    <s v="NULL"/>
    <s v="NULL"/>
  </r>
  <r>
    <n v="621627"/>
    <s v="UX Designer"/>
    <x v="4"/>
    <s v="New Application"/>
    <d v="2018-06-05T00:00:00"/>
    <s v="Agency"/>
    <x v="2"/>
    <n v="6"/>
    <x v="1"/>
    <s v="NULL"/>
    <s v="NULL"/>
    <s v="NULL"/>
    <s v="NULL"/>
  </r>
  <r>
    <n v="622646"/>
    <s v="Account Executive"/>
    <x v="5"/>
    <s v="New Application"/>
    <d v="2018-11-29T00:00:00"/>
    <s v="Advertisement"/>
    <x v="2"/>
    <n v="3"/>
    <x v="1"/>
    <s v="NULL"/>
    <s v="NULL"/>
    <s v="NULL"/>
    <s v="NULL"/>
  </r>
  <r>
    <n v="3690137"/>
    <s v="Associate Software Developer"/>
    <x v="0"/>
    <s v="New Application"/>
    <d v="2016-01-27T00:00:00"/>
    <s v="Campus Job Board"/>
    <x v="2"/>
    <n v="2"/>
    <x v="0"/>
    <s v="NULL"/>
    <s v="NULL"/>
    <s v="NULL"/>
    <s v="NULL"/>
  </r>
  <r>
    <n v="3698177"/>
    <s v="Associate Software Developer"/>
    <x v="0"/>
    <s v="New Application"/>
    <d v="2018-12-13T00:00:00"/>
    <s v="Campus Job Board"/>
    <x v="2"/>
    <n v="3"/>
    <x v="0"/>
    <s v="NULL"/>
    <s v="NULL"/>
    <s v="NULL"/>
    <s v="NULL"/>
  </r>
  <r>
    <n v="3714284"/>
    <s v="Associate Software Developer"/>
    <x v="0"/>
    <s v="New Application"/>
    <d v="2017-09-20T00:00:00"/>
    <s v="Career Fair"/>
    <x v="0"/>
    <n v="0"/>
    <x v="0"/>
    <s v="NULL"/>
    <s v="NULL"/>
    <s v="NULL"/>
    <s v="NULL"/>
  </r>
  <r>
    <n v="3716972"/>
    <s v="Associate Software Developer"/>
    <x v="0"/>
    <s v="New Application"/>
    <d v="2016-11-16T00:00:00"/>
    <s v="Campus Job Board"/>
    <x v="0"/>
    <n v="0"/>
    <x v="0"/>
    <s v="NULL"/>
    <s v="NULL"/>
    <s v="NULL"/>
    <s v="NULL"/>
  </r>
  <r>
    <n v="3733121"/>
    <s v="Associate Software Developer"/>
    <x v="0"/>
    <s v="New Application"/>
    <d v="2018-02-27T00:00:00"/>
    <s v="Campus Job Board"/>
    <x v="2"/>
    <n v="0"/>
    <x v="0"/>
    <s v="NULL"/>
    <s v="NULL"/>
    <s v="NULL"/>
    <s v="NULL"/>
  </r>
  <r>
    <n v="628781"/>
    <s v="Sr. Customer Service Operations Associate"/>
    <x v="1"/>
    <s v="New Application"/>
    <d v="2018-10-18T00:00:00"/>
    <s v="Outsourced"/>
    <x v="0"/>
    <n v="14"/>
    <x v="1"/>
    <s v="NULL"/>
    <s v="NULL"/>
    <s v="NULL"/>
    <s v="NULL"/>
  </r>
  <r>
    <n v="3743907"/>
    <s v="Associate Software Developer"/>
    <x v="0"/>
    <s v="New Application"/>
    <d v="2016-09-20T00:00:00"/>
    <s v="Campus Event"/>
    <x v="1"/>
    <n v="0"/>
    <x v="0"/>
    <s v="NULL"/>
    <s v="NULL"/>
    <s v="NULL"/>
    <s v="NULL"/>
  </r>
  <r>
    <n v="3746606"/>
    <s v="Associate Software Developer"/>
    <x v="0"/>
    <s v="New Application"/>
    <d v="2016-12-02T00:00:00"/>
    <s v="Career Fair"/>
    <x v="2"/>
    <n v="3"/>
    <x v="0"/>
    <s v="NULL"/>
    <s v="NULL"/>
    <s v="NULL"/>
    <s v="NULL"/>
  </r>
  <r>
    <n v="3754709"/>
    <s v="Associate Software Developer"/>
    <x v="0"/>
    <s v="In-House Interview"/>
    <d v="2017-10-27T00:00:00"/>
    <s v="Career Fair"/>
    <x v="0"/>
    <n v="0"/>
    <x v="0"/>
    <s v="NULL"/>
    <s v="NULL"/>
    <s v="NULL"/>
    <s v="NULL"/>
  </r>
  <r>
    <n v="3770942"/>
    <s v="Associate Software Developer"/>
    <x v="0"/>
    <s v="New Application"/>
    <d v="2018-01-22T00:00:00"/>
    <s v="Campus Job Board"/>
    <x v="2"/>
    <n v="0"/>
    <x v="0"/>
    <s v="NULL"/>
    <s v="NULL"/>
    <s v="NULL"/>
    <s v="NULL"/>
  </r>
  <r>
    <n v="633921"/>
    <s v="Account Executive"/>
    <x v="5"/>
    <s v="New Application"/>
    <d v="2017-08-11T00:00:00"/>
    <s v="Career Fair"/>
    <x v="0"/>
    <n v="5"/>
    <x v="1"/>
    <s v="NULL"/>
    <s v="NULL"/>
    <s v="NULL"/>
    <s v="NULL"/>
  </r>
  <r>
    <n v="3773651"/>
    <s v="Associate Software Developer"/>
    <x v="0"/>
    <s v="New Application"/>
    <d v="2018-09-30T00:00:00"/>
    <s v="Campus Job Board"/>
    <x v="1"/>
    <n v="1"/>
    <x v="0"/>
    <s v="NULL"/>
    <s v="NULL"/>
    <s v="NULL"/>
    <s v="NULL"/>
  </r>
  <r>
    <n v="3776361"/>
    <s v="Associate Software Developer"/>
    <x v="0"/>
    <s v="New Application"/>
    <d v="2017-10-05T00:00:00"/>
    <s v="Career Fair"/>
    <x v="0"/>
    <n v="0"/>
    <x v="0"/>
    <s v="NULL"/>
    <s v="NULL"/>
    <s v="NULL"/>
    <s v="NULL"/>
  </r>
  <r>
    <n v="637017"/>
    <s v="Sr. Business Analyst"/>
    <x v="3"/>
    <s v="In-House Interview"/>
    <d v="2017-05-11T00:00:00"/>
    <s v="Website"/>
    <x v="0"/>
    <n v="14"/>
    <x v="1"/>
    <s v="NULL"/>
    <s v="NULL"/>
    <s v="NULL"/>
    <s v="NULL"/>
  </r>
  <r>
    <n v="3800796"/>
    <s v="Associate Software Developer"/>
    <x v="0"/>
    <s v="New Application"/>
    <d v="2018-11-19T00:00:00"/>
    <s v="Website"/>
    <x v="0"/>
    <n v="0"/>
    <x v="0"/>
    <s v="NULL"/>
    <s v="NULL"/>
    <s v="NULL"/>
    <s v="NULL"/>
  </r>
  <r>
    <n v="3803516"/>
    <s v="Associate Software Developer"/>
    <x v="0"/>
    <s v="In-House Interview"/>
    <d v="2018-09-04T00:00:00"/>
    <s v="Campus Job Board"/>
    <x v="1"/>
    <n v="0"/>
    <x v="0"/>
    <s v="NULL"/>
    <s v="NULL"/>
    <s v="NULL"/>
    <s v="NULL"/>
  </r>
  <r>
    <n v="640122"/>
    <s v="Sr. Business Analyst"/>
    <x v="3"/>
    <s v="New Application"/>
    <d v="2016-04-10T00:00:00"/>
    <s v="Website"/>
    <x v="0"/>
    <n v="9"/>
    <x v="1"/>
    <s v="NULL"/>
    <s v="NULL"/>
    <s v="NULL"/>
    <s v="NULL"/>
  </r>
  <r>
    <n v="641159"/>
    <s v="Sr. Customer Service Operations Associate"/>
    <x v="1"/>
    <s v="New Application"/>
    <d v="2017-10-16T00:00:00"/>
    <s v="Outsourced"/>
    <x v="2"/>
    <n v="9"/>
    <x v="1"/>
    <s v="NULL"/>
    <s v="NULL"/>
    <s v="NULL"/>
    <s v="NULL"/>
  </r>
  <r>
    <n v="3811682"/>
    <s v="Associate Software Developer"/>
    <x v="0"/>
    <s v="New Application"/>
    <d v="2017-11-20T00:00:00"/>
    <s v="Website"/>
    <x v="1"/>
    <n v="2"/>
    <x v="0"/>
    <s v="NULL"/>
    <s v="NULL"/>
    <s v="NULL"/>
    <s v="NULL"/>
  </r>
  <r>
    <n v="643236"/>
    <s v="Sr. Business Analyst"/>
    <x v="3"/>
    <s v="New Application"/>
    <d v="2016-10-02T00:00:00"/>
    <s v="Agency"/>
    <x v="0"/>
    <n v="8"/>
    <x v="1"/>
    <s v="NULL"/>
    <s v="NULL"/>
    <s v="NULL"/>
    <s v="NULL"/>
  </r>
  <r>
    <n v="3814406"/>
    <s v="Associate Software Developer"/>
    <x v="0"/>
    <s v="New Application"/>
    <d v="2016-02-09T00:00:00"/>
    <s v="Campus Job Board"/>
    <x v="2"/>
    <n v="1"/>
    <x v="0"/>
    <s v="NULL"/>
    <s v="NULL"/>
    <s v="NULL"/>
    <s v="NULL"/>
  </r>
  <r>
    <n v="3822584"/>
    <s v="Associate Software Developer"/>
    <x v="0"/>
    <s v="New Application"/>
    <d v="2016-03-04T00:00:00"/>
    <s v="Website"/>
    <x v="0"/>
    <n v="0"/>
    <x v="0"/>
    <s v="NULL"/>
    <s v="NULL"/>
    <s v="NULL"/>
    <s v="NULL"/>
  </r>
  <r>
    <n v="3841701"/>
    <s v="Associate Software Developer"/>
    <x v="0"/>
    <s v="New Application"/>
    <d v="2017-10-13T00:00:00"/>
    <s v="Campus Job Board"/>
    <x v="1"/>
    <n v="2"/>
    <x v="0"/>
    <s v="NULL"/>
    <s v="NULL"/>
    <s v="NULL"/>
    <s v="NULL"/>
  </r>
  <r>
    <n v="3855386"/>
    <s v="Associate Software Developer"/>
    <x v="0"/>
    <s v="In-House Interview"/>
    <s v="31-09-2016"/>
    <s v="Campus Event"/>
    <x v="1"/>
    <n v="2"/>
    <x v="0"/>
    <s v="NULL"/>
    <s v="NULL"/>
    <s v="NULL"/>
    <s v="NULL"/>
  </r>
  <r>
    <n v="3869096"/>
    <s v="Associate Software Developer"/>
    <x v="0"/>
    <s v="New Application"/>
    <d v="2016-11-11T00:00:00"/>
    <s v="Campus Job Board"/>
    <x v="1"/>
    <n v="2"/>
    <x v="0"/>
    <s v="NULL"/>
    <s v="NULL"/>
    <s v="NULL"/>
    <s v="NULL"/>
  </r>
  <r>
    <n v="649491"/>
    <s v="Account Executive"/>
    <x v="5"/>
    <s v="New Application"/>
    <d v="2018-12-19T00:00:00"/>
    <s v="Website"/>
    <x v="0"/>
    <n v="7"/>
    <x v="1"/>
    <s v="NULL"/>
    <s v="NULL"/>
    <s v="NULL"/>
    <s v="NULL"/>
  </r>
  <r>
    <n v="3882831"/>
    <s v="Associate Software Developer"/>
    <x v="0"/>
    <s v="New Application"/>
    <d v="2018-01-11T00:00:00"/>
    <s v="Campus Job Board"/>
    <x v="2"/>
    <n v="2"/>
    <x v="0"/>
    <s v="NULL"/>
    <s v="NULL"/>
    <s v="NULL"/>
    <s v="NULL"/>
  </r>
  <r>
    <n v="651584"/>
    <s v="Sr. Customer Service Operations Associate"/>
    <x v="1"/>
    <s v="In-House Interview"/>
    <d v="2018-02-02T00:00:00"/>
    <s v="Outsourced"/>
    <x v="2"/>
    <n v="8"/>
    <x v="1"/>
    <s v="NULL"/>
    <s v="NULL"/>
    <s v="NULL"/>
    <s v="NULL"/>
  </r>
  <r>
    <n v="652632"/>
    <s v="Sr. Customer Service Operations Associate"/>
    <x v="1"/>
    <s v="New Application"/>
    <d v="2016-05-16T00:00:00"/>
    <s v="Outsourced"/>
    <x v="0"/>
    <n v="11"/>
    <x v="1"/>
    <s v="NULL"/>
    <s v="NULL"/>
    <s v="NULL"/>
    <s v="NULL"/>
  </r>
  <r>
    <n v="3891084"/>
    <s v="Associate Software Developer"/>
    <x v="0"/>
    <s v="New Application"/>
    <d v="2018-10-16T00:00:00"/>
    <s v="Campus Event"/>
    <x v="0"/>
    <n v="0"/>
    <x v="0"/>
    <s v="NULL"/>
    <s v="NULL"/>
    <s v="NULL"/>
    <s v="NULL"/>
  </r>
  <r>
    <n v="3893837"/>
    <s v="Associate Software Developer"/>
    <x v="0"/>
    <s v="New Application"/>
    <d v="2018-01-24T00:00:00"/>
    <s v="Campus Job Board"/>
    <x v="1"/>
    <n v="2"/>
    <x v="0"/>
    <s v="NULL"/>
    <s v="NULL"/>
    <s v="NULL"/>
    <s v="NULL"/>
  </r>
  <r>
    <n v="3896591"/>
    <s v="Associate Software Developer"/>
    <x v="0"/>
    <s v="New Application"/>
    <d v="2018-01-19T00:00:00"/>
    <s v="Campus Job Board"/>
    <x v="2"/>
    <n v="1"/>
    <x v="0"/>
    <s v="NULL"/>
    <s v="NULL"/>
    <s v="NULL"/>
    <s v="NULL"/>
  </r>
  <r>
    <n v="3907617"/>
    <s v="Associate Software Developer"/>
    <x v="0"/>
    <s v="New Application"/>
    <d v="2018-02-07T00:00:00"/>
    <s v="Website"/>
    <x v="0"/>
    <n v="0"/>
    <x v="0"/>
    <s v="NULL"/>
    <s v="NULL"/>
    <s v="NULL"/>
    <s v="NULL"/>
  </r>
  <r>
    <n v="3913136"/>
    <s v="Associate Software Developer"/>
    <x v="0"/>
    <s v="New Application"/>
    <d v="2018-10-16T00:00:00"/>
    <s v="Campus Job Board"/>
    <x v="2"/>
    <n v="3"/>
    <x v="0"/>
    <s v="NULL"/>
    <s v="NULL"/>
    <s v="NULL"/>
    <s v="NULL"/>
  </r>
  <r>
    <n v="3921422"/>
    <s v="Associate Software Developer"/>
    <x v="0"/>
    <s v="New Application"/>
    <d v="2016-01-16T00:00:00"/>
    <s v="Campus Job Board"/>
    <x v="1"/>
    <n v="2"/>
    <x v="0"/>
    <s v="NULL"/>
    <s v="NULL"/>
    <s v="NULL"/>
    <s v="NULL"/>
  </r>
  <r>
    <n v="3929717"/>
    <s v="Associate Software Developer"/>
    <x v="0"/>
    <s v="New Application"/>
    <d v="2018-09-27T00:00:00"/>
    <s v="Career Fair"/>
    <x v="0"/>
    <n v="0"/>
    <x v="0"/>
    <s v="NULL"/>
    <s v="NULL"/>
    <s v="NULL"/>
    <s v="NULL"/>
  </r>
  <r>
    <n v="3935252"/>
    <s v="Associate Software Developer"/>
    <x v="0"/>
    <s v="New Application"/>
    <d v="2017-01-19T00:00:00"/>
    <s v="Campus Job Board"/>
    <x v="1"/>
    <n v="2"/>
    <x v="0"/>
    <s v="NULL"/>
    <s v="NULL"/>
    <s v="NULL"/>
    <s v="NULL"/>
  </r>
  <r>
    <n v="662109"/>
    <s v="Sr. Customer Service Operations Associate"/>
    <x v="1"/>
    <s v="In-House Interview"/>
    <d v="2017-12-23T00:00:00"/>
    <s v="Outsourced"/>
    <x v="2"/>
    <n v="11"/>
    <x v="1"/>
    <s v="NULL"/>
    <s v="NULL"/>
    <s v="NULL"/>
    <s v="NULL"/>
  </r>
  <r>
    <n v="3965766"/>
    <s v="Associate Software Developer"/>
    <x v="0"/>
    <s v="New Application"/>
    <d v="2018-10-22T00:00:00"/>
    <s v="Campus Job Board"/>
    <x v="2"/>
    <n v="2"/>
    <x v="0"/>
    <s v="NULL"/>
    <s v="NULL"/>
    <s v="NULL"/>
    <s v="NULL"/>
  </r>
  <r>
    <n v="3971327"/>
    <s v="Associate Software Developer"/>
    <x v="0"/>
    <s v="New Application"/>
    <d v="2017-12-02T00:00:00"/>
    <s v="Campus Job Board"/>
    <x v="2"/>
    <n v="1"/>
    <x v="0"/>
    <s v="NULL"/>
    <s v="NULL"/>
    <s v="NULL"/>
    <s v="NULL"/>
  </r>
  <r>
    <n v="665286"/>
    <s v="Finance Manager"/>
    <x v="2"/>
    <s v="New Application"/>
    <d v="2018-04-22T00:00:00"/>
    <s v="Website"/>
    <x v="2"/>
    <n v="7"/>
    <x v="1"/>
    <s v="NULL"/>
    <s v="NULL"/>
    <s v="NULL"/>
    <s v="NULL"/>
  </r>
  <r>
    <n v="3976892"/>
    <s v="Associate Software Developer"/>
    <x v="0"/>
    <s v="In-House Interview"/>
    <d v="2017-09-01T00:00:00"/>
    <s v="Campus Event"/>
    <x v="1"/>
    <n v="2"/>
    <x v="0"/>
    <s v="NULL"/>
    <s v="NULL"/>
    <s v="NULL"/>
    <s v="NULL"/>
  </r>
  <r>
    <n v="3979676"/>
    <s v="Associate Software Developer"/>
    <x v="0"/>
    <s v="New Application"/>
    <d v="2018-11-20T00:00:00"/>
    <s v="Campus Job Board"/>
    <x v="2"/>
    <n v="2"/>
    <x v="0"/>
    <s v="NULL"/>
    <s v="NULL"/>
    <s v="NULL"/>
    <s v="NULL"/>
  </r>
  <r>
    <n v="4001984"/>
    <s v="Associate Software Developer"/>
    <x v="0"/>
    <s v="New Application"/>
    <d v="2016-11-14T00:00:00"/>
    <s v="Advertisement"/>
    <x v="2"/>
    <n v="3"/>
    <x v="0"/>
    <s v="NULL"/>
    <s v="NULL"/>
    <s v="NULL"/>
    <s v="NULL"/>
  </r>
  <r>
    <n v="4021556"/>
    <s v="Associate Software Developer"/>
    <x v="0"/>
    <s v="New Application"/>
    <d v="2018-11-25T00:00:00"/>
    <s v="Advertisement"/>
    <x v="1"/>
    <n v="3"/>
    <x v="0"/>
    <s v="NULL"/>
    <s v="NULL"/>
    <s v="NULL"/>
    <s v="NULL"/>
  </r>
  <r>
    <n v="4035566"/>
    <s v="Associate Software Developer"/>
    <x v="0"/>
    <s v="In-House Interview"/>
    <d v="2017-09-08T00:00:00"/>
    <s v="Campus Event"/>
    <x v="1"/>
    <n v="3"/>
    <x v="0"/>
    <s v="NULL"/>
    <s v="NULL"/>
    <s v="NULL"/>
    <s v="NULL"/>
  </r>
  <r>
    <n v="4041177"/>
    <s v="Associate Software Developer"/>
    <x v="0"/>
    <s v="In-House Interview"/>
    <d v="2016-10-21T00:00:00"/>
    <s v="Campus Job Board"/>
    <x v="1"/>
    <n v="0"/>
    <x v="0"/>
    <s v="NULL"/>
    <s v="NULL"/>
    <s v="NULL"/>
    <s v="NULL"/>
  </r>
  <r>
    <n v="4058034"/>
    <s v="Associate Software Developer"/>
    <x v="0"/>
    <s v="New Application"/>
    <d v="2016-12-10T00:00:00"/>
    <s v="Campus Event"/>
    <x v="1"/>
    <n v="2"/>
    <x v="0"/>
    <s v="NULL"/>
    <s v="NULL"/>
    <s v="NULL"/>
    <s v="NULL"/>
  </r>
  <r>
    <n v="4066476"/>
    <s v="Associate Software Developer"/>
    <x v="0"/>
    <s v="New Application"/>
    <d v="2018-12-31T00:00:00"/>
    <s v="Campus Event"/>
    <x v="1"/>
    <n v="0"/>
    <x v="0"/>
    <s v="NULL"/>
    <s v="NULL"/>
    <s v="NULL"/>
    <s v="NULL"/>
  </r>
  <r>
    <n v="4069292"/>
    <s v="Associate Software Developer"/>
    <x v="0"/>
    <s v="New Application"/>
    <d v="2016-09-02T00:00:00"/>
    <s v="Campus Job Board"/>
    <x v="2"/>
    <n v="2"/>
    <x v="0"/>
    <s v="NULL"/>
    <s v="NULL"/>
    <s v="NULL"/>
    <s v="NULL"/>
  </r>
  <r>
    <n v="4077746"/>
    <s v="Associate Software Developer"/>
    <x v="0"/>
    <s v="New Application"/>
    <d v="2016-03-20T00:00:00"/>
    <s v="Advertisement"/>
    <x v="0"/>
    <n v="0"/>
    <x v="0"/>
    <s v="NULL"/>
    <s v="NULL"/>
    <s v="NULL"/>
    <s v="NULL"/>
  </r>
  <r>
    <n v="4097507"/>
    <s v="Associate Software Developer"/>
    <x v="0"/>
    <s v="New Application"/>
    <d v="2017-11-18T00:00:00"/>
    <s v="Campus Job Board"/>
    <x v="2"/>
    <n v="2"/>
    <x v="0"/>
    <s v="NULL"/>
    <s v="NULL"/>
    <s v="NULL"/>
    <s v="NULL"/>
  </r>
  <r>
    <n v="4105991"/>
    <s v="Associate Software Developer"/>
    <x v="0"/>
    <s v="New Application"/>
    <d v="2016-12-25T00:00:00"/>
    <s v="Campus Job Board"/>
    <x v="0"/>
    <n v="0"/>
    <x v="0"/>
    <s v="NULL"/>
    <s v="NULL"/>
    <s v="NULL"/>
    <s v="NULL"/>
  </r>
  <r>
    <n v="679157"/>
    <s v="Sr. Customer Service Operations Associate"/>
    <x v="1"/>
    <s v="New Application"/>
    <d v="2016-08-23T00:00:00"/>
    <s v="Outsourced"/>
    <x v="2"/>
    <n v="12"/>
    <x v="1"/>
    <s v="NULL"/>
    <s v="NULL"/>
    <s v="NULL"/>
    <s v="NULL"/>
  </r>
  <r>
    <n v="4108821"/>
    <s v="Associate Software Developer"/>
    <x v="0"/>
    <s v="New Application"/>
    <d v="2017-11-06T00:00:00"/>
    <s v="Campus Job Board"/>
    <x v="1"/>
    <n v="2"/>
    <x v="0"/>
    <s v="NULL"/>
    <s v="NULL"/>
    <s v="NULL"/>
    <s v="NULL"/>
  </r>
  <r>
    <n v="4111652"/>
    <s v="Associate Software Developer"/>
    <x v="0"/>
    <s v="New Application"/>
    <d v="2018-03-03T00:00:00"/>
    <s v="Campus Job Board"/>
    <x v="2"/>
    <n v="1"/>
    <x v="0"/>
    <s v="NULL"/>
    <s v="NULL"/>
    <s v="NULL"/>
    <s v="NULL"/>
  </r>
  <r>
    <n v="4117317"/>
    <s v="Associate Software Developer"/>
    <x v="0"/>
    <s v="In-House Interview"/>
    <d v="2017-09-02T00:00:00"/>
    <s v="Campus Event"/>
    <x v="1"/>
    <n v="2"/>
    <x v="0"/>
    <s v="NULL"/>
    <s v="NULL"/>
    <s v="NULL"/>
    <s v="NULL"/>
  </r>
  <r>
    <n v="4120151"/>
    <s v="Associate Software Developer"/>
    <x v="0"/>
    <s v="New Application"/>
    <d v="2018-10-11T00:00:00"/>
    <s v="Career Fair"/>
    <x v="0"/>
    <n v="0"/>
    <x v="0"/>
    <s v="NULL"/>
    <s v="NULL"/>
    <s v="NULL"/>
    <s v="NULL"/>
  </r>
  <r>
    <n v="4131497"/>
    <s v="Associate Software Developer"/>
    <x v="0"/>
    <s v="New Application"/>
    <d v="2017-11-30T00:00:00"/>
    <s v="Campus Job Board"/>
    <x v="0"/>
    <n v="0"/>
    <x v="0"/>
    <s v="NULL"/>
    <s v="NULL"/>
    <s v="NULL"/>
    <s v="NULL"/>
  </r>
  <r>
    <n v="4137176"/>
    <s v="Associate Software Developer"/>
    <x v="0"/>
    <s v="New Application"/>
    <d v="2016-01-11T00:00:00"/>
    <s v="Career Fair"/>
    <x v="1"/>
    <n v="0"/>
    <x v="0"/>
    <s v="NULL"/>
    <s v="NULL"/>
    <s v="NULL"/>
    <s v="NULL"/>
  </r>
  <r>
    <n v="4168482"/>
    <s v="Associate Software Developer"/>
    <x v="0"/>
    <s v="New Application"/>
    <d v="2018-08-04T00:00:00"/>
    <s v="Career Fair"/>
    <x v="0"/>
    <n v="0"/>
    <x v="0"/>
    <s v="NULL"/>
    <s v="NULL"/>
    <s v="NULL"/>
    <s v="NULL"/>
  </r>
  <r>
    <n v="4174187"/>
    <s v="Associate Software Developer"/>
    <x v="0"/>
    <s v="New Application"/>
    <d v="2016-11-05T00:00:00"/>
    <s v="Advertisement"/>
    <x v="0"/>
    <n v="0"/>
    <x v="0"/>
    <s v="NULL"/>
    <s v="NULL"/>
    <s v="NULL"/>
    <s v="NULL"/>
  </r>
  <r>
    <n v="4245837"/>
    <s v="Associate Software Developer"/>
    <x v="0"/>
    <s v="New Application"/>
    <d v="2017-03-18T00:00:00"/>
    <s v="Advertisement"/>
    <x v="0"/>
    <n v="0"/>
    <x v="0"/>
    <s v="NULL"/>
    <s v="NULL"/>
    <s v="NULL"/>
    <s v="NULL"/>
  </r>
  <r>
    <n v="689942"/>
    <s v="Finance Manager"/>
    <x v="2"/>
    <s v="New Application"/>
    <d v="2017-09-13T00:00:00"/>
    <s v="Agency"/>
    <x v="2"/>
    <n v="6"/>
    <x v="1"/>
    <s v="NULL"/>
    <s v="NULL"/>
    <s v="NULL"/>
    <s v="NULL"/>
  </r>
  <r>
    <n v="691026"/>
    <s v="Account Executive"/>
    <x v="5"/>
    <s v="New Application"/>
    <d v="2018-12-01T00:00:00"/>
    <s v="Agency"/>
    <x v="2"/>
    <n v="5"/>
    <x v="1"/>
    <s v="NULL"/>
    <s v="NULL"/>
    <s v="NULL"/>
    <s v="NULL"/>
  </r>
  <r>
    <n v="4263126"/>
    <s v="Associate Software Developer"/>
    <x v="0"/>
    <s v="New Application"/>
    <d v="2017-01-29T00:00:00"/>
    <s v="Campus Job Board"/>
    <x v="2"/>
    <n v="1"/>
    <x v="0"/>
    <s v="NULL"/>
    <s v="NULL"/>
    <s v="NULL"/>
    <s v="NULL"/>
  </r>
  <r>
    <n v="4266011"/>
    <s v="Associate Software Developer"/>
    <x v="0"/>
    <s v="New Application"/>
    <d v="2016-09-25T00:00:00"/>
    <s v="Career Fair"/>
    <x v="0"/>
    <n v="0"/>
    <x v="0"/>
    <s v="NULL"/>
    <s v="NULL"/>
    <s v="NULL"/>
    <s v="NULL"/>
  </r>
  <r>
    <n v="694284"/>
    <s v="Account Executive"/>
    <x v="5"/>
    <s v="New Application"/>
    <d v="2017-12-15T00:00:00"/>
    <s v="Advertisement"/>
    <x v="2"/>
    <n v="5"/>
    <x v="1"/>
    <s v="NULL"/>
    <s v="NULL"/>
    <s v="NULL"/>
    <s v="NULL"/>
  </r>
  <r>
    <n v="695372"/>
    <s v="Finance Manager"/>
    <x v="2"/>
    <s v="New Application"/>
    <d v="2017-06-23T00:00:00"/>
    <s v="Agency"/>
    <x v="2"/>
    <n v="5"/>
    <x v="1"/>
    <s v="NULL"/>
    <s v="NULL"/>
    <s v="NULL"/>
    <s v="NULL"/>
  </r>
  <r>
    <n v="4268897"/>
    <s v="Associate Software Developer"/>
    <x v="0"/>
    <s v="In-House Interview"/>
    <d v="2016-11-27T00:00:00"/>
    <s v="Campus Job Board"/>
    <x v="1"/>
    <n v="2"/>
    <x v="0"/>
    <s v="NULL"/>
    <s v="NULL"/>
    <s v="NULL"/>
    <s v="NULL"/>
  </r>
  <r>
    <n v="4277561"/>
    <s v="Associate Software Developer"/>
    <x v="0"/>
    <s v="New Application"/>
    <d v="2016-01-14T00:00:00"/>
    <s v="Career Fair"/>
    <x v="0"/>
    <n v="0"/>
    <x v="0"/>
    <s v="NULL"/>
    <s v="NULL"/>
    <s v="NULL"/>
    <s v="NULL"/>
  </r>
  <r>
    <n v="4292021"/>
    <s v="Associate Software Developer"/>
    <x v="0"/>
    <s v="New Application"/>
    <d v="2018-10-24T00:00:00"/>
    <s v="Career Fair"/>
    <x v="1"/>
    <n v="2"/>
    <x v="0"/>
    <s v="NULL"/>
    <s v="NULL"/>
    <s v="NULL"/>
    <s v="NULL"/>
  </r>
  <r>
    <n v="4300709"/>
    <s v="Associate Software Developer"/>
    <x v="0"/>
    <s v="In-House Interview"/>
    <d v="2016-09-14T00:00:00"/>
    <s v="Career Fair"/>
    <x v="0"/>
    <n v="0"/>
    <x v="0"/>
    <s v="NULL"/>
    <s v="NULL"/>
    <s v="NULL"/>
    <s v="NULL"/>
  </r>
  <r>
    <n v="4303607"/>
    <s v="Associate Software Developer"/>
    <x v="0"/>
    <s v="New Application"/>
    <d v="2017-11-08T00:00:00"/>
    <s v="Campus Job Board"/>
    <x v="1"/>
    <n v="1"/>
    <x v="0"/>
    <s v="NULL"/>
    <s v="NULL"/>
    <s v="NULL"/>
    <s v="NULL"/>
  </r>
  <r>
    <n v="701921"/>
    <s v="Sr. Customer Service Operations Associate"/>
    <x v="1"/>
    <s v="New Application"/>
    <d v="2016-10-04T00:00:00"/>
    <s v="Outsourced"/>
    <x v="0"/>
    <n v="15"/>
    <x v="1"/>
    <s v="NULL"/>
    <s v="NULL"/>
    <s v="NULL"/>
    <s v="NULL"/>
  </r>
  <r>
    <n v="4312307"/>
    <s v="Associate Software Developer"/>
    <x v="0"/>
    <s v="In-House Interview"/>
    <d v="2018-10-25T00:00:00"/>
    <s v="Campus Job Board"/>
    <x v="0"/>
    <n v="0"/>
    <x v="0"/>
    <s v="NULL"/>
    <s v="NULL"/>
    <s v="NULL"/>
    <s v="NULL"/>
  </r>
  <r>
    <n v="704112"/>
    <s v="Sr. Customer Service Operations Associate"/>
    <x v="1"/>
    <s v="New Application"/>
    <d v="2017-04-15T00:00:00"/>
    <s v="Outsourced"/>
    <x v="0"/>
    <n v="12"/>
    <x v="1"/>
    <s v="NULL"/>
    <s v="NULL"/>
    <s v="NULL"/>
    <s v="NULL"/>
  </r>
  <r>
    <n v="4315209"/>
    <s v="Associate Software Developer"/>
    <x v="0"/>
    <s v="New Application"/>
    <d v="2018-08-25T00:00:00"/>
    <s v="Career Fair"/>
    <x v="0"/>
    <n v="0"/>
    <x v="0"/>
    <s v="NULL"/>
    <s v="NULL"/>
    <s v="NULL"/>
    <s v="NULL"/>
  </r>
  <r>
    <n v="4335551"/>
    <s v="Associate Software Developer"/>
    <x v="0"/>
    <s v="New Application"/>
    <d v="2017-10-09T00:00:00"/>
    <s v="Career Fair"/>
    <x v="0"/>
    <n v="0"/>
    <x v="0"/>
    <s v="NULL"/>
    <s v="NULL"/>
    <s v="NULL"/>
    <s v="NULL"/>
  </r>
  <r>
    <n v="4341372"/>
    <s v="Associate Software Developer"/>
    <x v="0"/>
    <s v="In-House Interview"/>
    <d v="2018-11-26T00:00:00"/>
    <s v="Campus Event"/>
    <x v="1"/>
    <n v="3"/>
    <x v="0"/>
    <s v="NULL"/>
    <s v="NULL"/>
    <s v="NULL"/>
    <s v="NULL"/>
  </r>
  <r>
    <n v="4344284"/>
    <s v="Associate Software Developer"/>
    <x v="0"/>
    <s v="New Application"/>
    <d v="2016-09-02T00:00:00"/>
    <s v="Advertisement"/>
    <x v="0"/>
    <n v="0"/>
    <x v="0"/>
    <s v="NULL"/>
    <s v="NULL"/>
    <s v="NULL"/>
    <s v="NULL"/>
  </r>
  <r>
    <n v="709607"/>
    <s v="Account Executive"/>
    <x v="5"/>
    <s v="In-House Interview"/>
    <d v="2018-04-05T00:00:00"/>
    <s v="Website"/>
    <x v="1"/>
    <n v="7"/>
    <x v="1"/>
    <s v="NULL"/>
    <s v="NULL"/>
    <s v="NULL"/>
    <s v="NULL"/>
  </r>
  <r>
    <n v="4347197"/>
    <s v="Associate Software Developer"/>
    <x v="0"/>
    <s v="New Application"/>
    <d v="2016-12-16T00:00:00"/>
    <s v="Campus Event"/>
    <x v="1"/>
    <n v="2"/>
    <x v="0"/>
    <s v="NULL"/>
    <s v="NULL"/>
    <s v="NULL"/>
    <s v="NULL"/>
  </r>
  <r>
    <n v="4361777"/>
    <s v="Associate Software Developer"/>
    <x v="0"/>
    <s v="New Application"/>
    <d v="2017-11-20T00:00:00"/>
    <s v="Career Fair"/>
    <x v="1"/>
    <n v="1"/>
    <x v="0"/>
    <s v="NULL"/>
    <s v="NULL"/>
    <s v="NULL"/>
    <s v="NULL"/>
  </r>
  <r>
    <n v="4364696"/>
    <s v="Associate Software Developer"/>
    <x v="0"/>
    <s v="In-House Interview"/>
    <d v="2017-01-09T00:00:00"/>
    <s v="Campus Job Board"/>
    <x v="1"/>
    <n v="0"/>
    <x v="0"/>
    <s v="NULL"/>
    <s v="NULL"/>
    <s v="NULL"/>
    <s v="NULL"/>
  </r>
  <r>
    <n v="4367616"/>
    <s v="Associate Software Developer"/>
    <x v="0"/>
    <s v="In-House Interview"/>
    <d v="2016-01-05T00:00:00"/>
    <s v="Campus Job Board"/>
    <x v="1"/>
    <n v="1"/>
    <x v="0"/>
    <s v="NULL"/>
    <s v="NULL"/>
    <s v="NULL"/>
    <s v="NULL"/>
  </r>
  <r>
    <n v="4376382"/>
    <s v="Associate Software Developer"/>
    <x v="0"/>
    <s v="New Application"/>
    <d v="2018-09-29T00:00:00"/>
    <s v="Career Fair"/>
    <x v="0"/>
    <n v="0"/>
    <x v="0"/>
    <s v="NULL"/>
    <s v="NULL"/>
    <s v="NULL"/>
    <s v="NULL"/>
  </r>
  <r>
    <n v="716234"/>
    <s v="Finance Manager"/>
    <x v="2"/>
    <s v="New Application"/>
    <d v="2017-01-03T00:00:00"/>
    <s v="Agency"/>
    <x v="0"/>
    <n v="6"/>
    <x v="1"/>
    <s v="NULL"/>
    <s v="NULL"/>
    <s v="NULL"/>
    <s v="NULL"/>
  </r>
  <r>
    <n v="717342"/>
    <s v="Business Operations Manager"/>
    <x v="1"/>
    <s v="New Application"/>
    <d v="2017-12-17T00:00:00"/>
    <s v="Agency"/>
    <x v="2"/>
    <n v="7"/>
    <x v="1"/>
    <s v="NULL"/>
    <s v="NULL"/>
    <s v="NULL"/>
    <s v="NULL"/>
  </r>
  <r>
    <n v="4379306"/>
    <s v="Associate Software Developer"/>
    <x v="0"/>
    <s v="New Application"/>
    <d v="2017-02-10T00:00:00"/>
    <s v="Website"/>
    <x v="2"/>
    <n v="1"/>
    <x v="0"/>
    <s v="NULL"/>
    <s v="NULL"/>
    <s v="NULL"/>
    <s v="NULL"/>
  </r>
  <r>
    <n v="4382231"/>
    <s v="Associate Software Developer"/>
    <x v="0"/>
    <s v="New Application"/>
    <d v="2018-09-30T00:00:00"/>
    <s v="Career Fair"/>
    <x v="0"/>
    <n v="0"/>
    <x v="0"/>
    <s v="NULL"/>
    <s v="NULL"/>
    <s v="NULL"/>
    <s v="NULL"/>
  </r>
  <r>
    <n v="4385157"/>
    <s v="Associate Software Developer"/>
    <x v="0"/>
    <s v="In-House Interview"/>
    <d v="2017-11-27T00:00:00"/>
    <s v="Career Fair"/>
    <x v="1"/>
    <n v="1"/>
    <x v="0"/>
    <s v="NULL"/>
    <s v="NULL"/>
    <s v="NULL"/>
    <s v="NULL"/>
  </r>
  <r>
    <n v="4393941"/>
    <s v="Associate Software Developer"/>
    <x v="0"/>
    <s v="In-House Interview"/>
    <d v="2017-09-25T00:00:00"/>
    <s v="Campus Job Board"/>
    <x v="0"/>
    <n v="0"/>
    <x v="0"/>
    <s v="NULL"/>
    <s v="NULL"/>
    <s v="NULL"/>
    <s v="NULL"/>
  </r>
  <r>
    <n v="4399802"/>
    <s v="Associate Software Developer"/>
    <x v="0"/>
    <s v="In-House Interview"/>
    <d v="2018-10-24T00:00:00"/>
    <s v="Career Fair"/>
    <x v="1"/>
    <n v="0"/>
    <x v="0"/>
    <s v="NULL"/>
    <s v="NULL"/>
    <s v="NULL"/>
    <s v="NULL"/>
  </r>
  <r>
    <n v="724011"/>
    <s v="Finance Manager"/>
    <x v="2"/>
    <s v="In-House Interview"/>
    <d v="2017-09-12T00:00:00"/>
    <s v="Website"/>
    <x v="2"/>
    <n v="4"/>
    <x v="1"/>
    <s v="NULL"/>
    <s v="NULL"/>
    <s v="NULL"/>
    <s v="NULL"/>
  </r>
  <r>
    <n v="4411536"/>
    <s v="Associate Software Developer"/>
    <x v="0"/>
    <s v="New Application"/>
    <d v="2017-10-30T00:00:00"/>
    <s v="Campus Event"/>
    <x v="1"/>
    <n v="2"/>
    <x v="0"/>
    <s v="NULL"/>
    <s v="NULL"/>
    <s v="NULL"/>
    <s v="NULL"/>
  </r>
  <r>
    <n v="726242"/>
    <s v="UX Designer"/>
    <x v="4"/>
    <s v="New Application"/>
    <d v="2018-12-11T00:00:00"/>
    <s v="Advertisement"/>
    <x v="0"/>
    <n v="3"/>
    <x v="1"/>
    <s v="NULL"/>
    <s v="NULL"/>
    <s v="NULL"/>
    <s v="NULL"/>
  </r>
  <r>
    <n v="4417409"/>
    <s v="Associate Software Developer"/>
    <x v="0"/>
    <s v="New Application"/>
    <d v="2017-10-17T00:00:00"/>
    <s v="Campus Job Board"/>
    <x v="0"/>
    <n v="0"/>
    <x v="0"/>
    <s v="NULL"/>
    <s v="NULL"/>
    <s v="NULL"/>
    <s v="NULL"/>
  </r>
  <r>
    <n v="4423286"/>
    <s v="Associate Software Developer"/>
    <x v="0"/>
    <s v="New Application"/>
    <d v="2018-11-12T00:00:00"/>
    <s v="Campus Job Board"/>
    <x v="2"/>
    <n v="2"/>
    <x v="0"/>
    <s v="NULL"/>
    <s v="NULL"/>
    <s v="NULL"/>
    <s v="NULL"/>
  </r>
  <r>
    <n v="729596"/>
    <s v="Sr. Customer Service Operations Associate"/>
    <x v="1"/>
    <s v="New Application"/>
    <d v="2018-09-12T00:00:00"/>
    <s v="Outsourced"/>
    <x v="0"/>
    <n v="9"/>
    <x v="1"/>
    <s v="NULL"/>
    <s v="NULL"/>
    <s v="NULL"/>
    <s v="NULL"/>
  </r>
  <r>
    <n v="4432109"/>
    <s v="Associate Software Developer"/>
    <x v="0"/>
    <s v="In-House Interview"/>
    <d v="2016-10-13T00:00:00"/>
    <s v="Campus Job Board"/>
    <x v="1"/>
    <n v="2"/>
    <x v="0"/>
    <s v="NULL"/>
    <s v="NULL"/>
    <s v="NULL"/>
    <s v="NULL"/>
  </r>
  <r>
    <n v="4435052"/>
    <s v="Associate Software Developer"/>
    <x v="0"/>
    <s v="New Application"/>
    <d v="2016-01-04T00:00:00"/>
    <s v="Website"/>
    <x v="1"/>
    <n v="0"/>
    <x v="0"/>
    <s v="NULL"/>
    <s v="NULL"/>
    <s v="NULL"/>
    <s v="NULL"/>
  </r>
  <r>
    <n v="4437996"/>
    <s v="Associate Software Developer"/>
    <x v="0"/>
    <s v="New Application"/>
    <d v="2018-01-08T00:00:00"/>
    <s v="Campus Job Board"/>
    <x v="1"/>
    <n v="2"/>
    <x v="0"/>
    <s v="NULL"/>
    <s v="NULL"/>
    <s v="NULL"/>
    <s v="NULL"/>
  </r>
  <r>
    <n v="4470446"/>
    <s v="Associate Software Developer"/>
    <x v="0"/>
    <s v="New Application"/>
    <d v="2017-11-29T00:00:00"/>
    <s v="Campus Event"/>
    <x v="1"/>
    <n v="3"/>
    <x v="0"/>
    <s v="NULL"/>
    <s v="NULL"/>
    <s v="NULL"/>
    <s v="NULL"/>
  </r>
  <r>
    <n v="4476359"/>
    <s v="Associate Software Developer"/>
    <x v="0"/>
    <s v="New Application"/>
    <d v="2017-02-08T00:00:00"/>
    <s v="Career Fair"/>
    <x v="0"/>
    <n v="0"/>
    <x v="0"/>
    <s v="NULL"/>
    <s v="NULL"/>
    <s v="NULL"/>
    <s v="NULL"/>
  </r>
  <r>
    <n v="4479317"/>
    <s v="Associate Software Developer"/>
    <x v="0"/>
    <s v="New Application"/>
    <d v="2018-09-30T00:00:00"/>
    <s v="Website"/>
    <x v="0"/>
    <n v="0"/>
    <x v="0"/>
    <s v="NULL"/>
    <s v="NULL"/>
    <s v="NULL"/>
    <s v="NULL"/>
  </r>
  <r>
    <n v="737457"/>
    <s v="UX Designer"/>
    <x v="4"/>
    <s v="New Application"/>
    <d v="2018-05-22T00:00:00"/>
    <s v="Agency"/>
    <x v="0"/>
    <n v="6"/>
    <x v="1"/>
    <s v="NULL"/>
    <s v="NULL"/>
    <s v="NULL"/>
    <s v="NULL"/>
  </r>
  <r>
    <n v="4488197"/>
    <s v="Associate Software Developer"/>
    <x v="0"/>
    <s v="New Application"/>
    <d v="2018-11-06T00:00:00"/>
    <s v="Campus Job Board"/>
    <x v="2"/>
    <n v="0"/>
    <x v="0"/>
    <s v="NULL"/>
    <s v="NULL"/>
    <s v="NULL"/>
    <s v="NULL"/>
  </r>
  <r>
    <n v="4505984"/>
    <s v="Associate Software Developer"/>
    <x v="0"/>
    <s v="New Application"/>
    <d v="2018-09-30T00:00:00"/>
    <s v="Career Fair"/>
    <x v="0"/>
    <n v="0"/>
    <x v="0"/>
    <s v="NULL"/>
    <s v="NULL"/>
    <s v="NULL"/>
    <s v="NULL"/>
  </r>
  <r>
    <n v="740841"/>
    <s v="Business Operations Manager"/>
    <x v="1"/>
    <s v="In-House Interview"/>
    <d v="2018-04-08T00:00:00"/>
    <s v="Advertisement"/>
    <x v="0"/>
    <n v="8"/>
    <x v="1"/>
    <s v="NULL"/>
    <s v="NULL"/>
    <s v="NULL"/>
    <s v="NULL"/>
  </r>
  <r>
    <n v="741971"/>
    <s v="Finance Manager"/>
    <x v="2"/>
    <s v="New Application"/>
    <d v="2018-11-21T00:00:00"/>
    <s v="Website"/>
    <x v="2"/>
    <n v="4"/>
    <x v="1"/>
    <s v="NULL"/>
    <s v="NULL"/>
    <s v="NULL"/>
    <s v="NULL"/>
  </r>
  <r>
    <n v="743102"/>
    <s v="Finance Manager"/>
    <x v="2"/>
    <s v="New Application"/>
    <d v="2016-03-07T00:00:00"/>
    <s v="Agency"/>
    <x v="2"/>
    <n v="7"/>
    <x v="1"/>
    <s v="NULL"/>
    <s v="NULL"/>
    <s v="NULL"/>
    <s v="NULL"/>
  </r>
  <r>
    <n v="4508952"/>
    <s v="Associate Software Developer"/>
    <x v="0"/>
    <s v="New Application"/>
    <d v="2018-01-22T00:00:00"/>
    <s v="Campus Job Board"/>
    <x v="2"/>
    <n v="0"/>
    <x v="0"/>
    <s v="NULL"/>
    <s v="NULL"/>
    <s v="NULL"/>
    <s v="NULL"/>
  </r>
  <r>
    <n v="4529756"/>
    <s v="Associate Software Developer"/>
    <x v="0"/>
    <s v="New Application"/>
    <d v="2018-11-11T00:00:00"/>
    <s v="Career Fair"/>
    <x v="1"/>
    <n v="2"/>
    <x v="0"/>
    <s v="NULL"/>
    <s v="NULL"/>
    <s v="NULL"/>
    <s v="NULL"/>
  </r>
  <r>
    <n v="746501"/>
    <s v="Sr. Customer Service Operations Associate"/>
    <x v="1"/>
    <s v="New Application"/>
    <d v="2018-06-14T00:00:00"/>
    <s v="Outsourced"/>
    <x v="0"/>
    <n v="14"/>
    <x v="1"/>
    <s v="NULL"/>
    <s v="NULL"/>
    <s v="NULL"/>
    <s v="NULL"/>
  </r>
  <r>
    <n v="4532732"/>
    <s v="Associate Software Developer"/>
    <x v="0"/>
    <s v="In-House Interview"/>
    <d v="2017-01-26T00:00:00"/>
    <s v="Advertisement"/>
    <x v="0"/>
    <n v="3"/>
    <x v="0"/>
    <s v="NULL"/>
    <s v="NULL"/>
    <s v="NULL"/>
    <s v="NULL"/>
  </r>
  <r>
    <n v="4550609"/>
    <s v="Associate Software Developer"/>
    <x v="0"/>
    <s v="New Application"/>
    <d v="2017-10-08T00:00:00"/>
    <s v="Career Fair"/>
    <x v="1"/>
    <n v="1"/>
    <x v="0"/>
    <s v="NULL"/>
    <s v="NULL"/>
    <s v="NULL"/>
    <s v="NULL"/>
  </r>
  <r>
    <n v="4556576"/>
    <s v="Associate Software Developer"/>
    <x v="0"/>
    <s v="New Application"/>
    <d v="2017-12-10T00:00:00"/>
    <s v="Website"/>
    <x v="1"/>
    <n v="2"/>
    <x v="0"/>
    <s v="NULL"/>
    <s v="NULL"/>
    <s v="NULL"/>
    <s v="NULL"/>
  </r>
  <r>
    <n v="4559561"/>
    <s v="Associate Software Developer"/>
    <x v="0"/>
    <s v="New Application"/>
    <d v="2016-12-15T00:00:00"/>
    <s v="Campus Job Board"/>
    <x v="2"/>
    <n v="2"/>
    <x v="0"/>
    <s v="NULL"/>
    <s v="NULL"/>
    <s v="NULL"/>
    <s v="NULL"/>
  </r>
  <r>
    <n v="4568522"/>
    <s v="Associate Software Developer"/>
    <x v="0"/>
    <s v="In-House Interview"/>
    <d v="2017-10-05T00:00:00"/>
    <s v="Campus Event"/>
    <x v="1"/>
    <n v="3"/>
    <x v="0"/>
    <s v="NULL"/>
    <s v="NULL"/>
    <s v="NULL"/>
    <s v="NULL"/>
  </r>
  <r>
    <n v="753326"/>
    <s v="Account Executive"/>
    <x v="5"/>
    <s v="In-House Interview"/>
    <d v="2017-05-11T00:00:00"/>
    <s v="Agency"/>
    <x v="2"/>
    <n v="7"/>
    <x v="1"/>
    <s v="NULL"/>
    <s v="NULL"/>
    <s v="NULL"/>
    <s v="NULL"/>
  </r>
  <r>
    <n v="754467"/>
    <s v="Sr. Business Analyst"/>
    <x v="3"/>
    <s v="New Application"/>
    <d v="2016-06-03T00:00:00"/>
    <s v="Agency"/>
    <x v="2"/>
    <n v="14"/>
    <x v="1"/>
    <s v="NULL"/>
    <s v="NULL"/>
    <s v="NULL"/>
    <s v="NULL"/>
  </r>
  <r>
    <n v="755609"/>
    <s v="Business Operations Manager"/>
    <x v="1"/>
    <s v="New Application"/>
    <d v="2018-11-12T00:00:00"/>
    <s v="Agency"/>
    <x v="0"/>
    <n v="4"/>
    <x v="1"/>
    <s v="NULL"/>
    <s v="NULL"/>
    <s v="NULL"/>
    <s v="NULL"/>
  </r>
  <r>
    <n v="4601456"/>
    <s v="Associate Software Developer"/>
    <x v="0"/>
    <s v="New Application"/>
    <d v="2017-10-23T00:00:00"/>
    <s v="Campus Job Board"/>
    <x v="2"/>
    <n v="1"/>
    <x v="0"/>
    <s v="NULL"/>
    <s v="NULL"/>
    <s v="NULL"/>
    <s v="NULL"/>
  </r>
  <r>
    <n v="4607457"/>
    <s v="Associate Software Developer"/>
    <x v="0"/>
    <s v="In-House Interview"/>
    <d v="2017-11-04T00:00:00"/>
    <s v="Website"/>
    <x v="1"/>
    <n v="1"/>
    <x v="0"/>
    <s v="NULL"/>
    <s v="NULL"/>
    <s v="NULL"/>
    <s v="NULL"/>
  </r>
  <r>
    <n v="4619471"/>
    <s v="Associate Software Developer"/>
    <x v="0"/>
    <s v="New Application"/>
    <d v="2017-09-10T00:00:00"/>
    <s v="Campus Event"/>
    <x v="1"/>
    <n v="2"/>
    <x v="0"/>
    <s v="NULL"/>
    <s v="NULL"/>
    <s v="NULL"/>
    <s v="NULL"/>
  </r>
  <r>
    <n v="4634511"/>
    <s v="Associate Software Developer"/>
    <x v="0"/>
    <s v="New Application"/>
    <d v="2016-10-26T00:00:00"/>
    <s v="Career Fair"/>
    <x v="0"/>
    <n v="0"/>
    <x v="0"/>
    <s v="NULL"/>
    <s v="NULL"/>
    <s v="NULL"/>
    <s v="NULL"/>
  </r>
  <r>
    <n v="4637522"/>
    <s v="Associate Software Developer"/>
    <x v="0"/>
    <s v="In-House Interview"/>
    <d v="2016-10-01T00:00:00"/>
    <s v="Campus Job Board"/>
    <x v="1"/>
    <n v="3"/>
    <x v="0"/>
    <s v="NULL"/>
    <s v="NULL"/>
    <s v="NULL"/>
    <s v="NULL"/>
  </r>
  <r>
    <n v="4640534"/>
    <s v="Associate Software Developer"/>
    <x v="0"/>
    <s v="New Application"/>
    <d v="2018-10-29T00:00:00"/>
    <s v="Website"/>
    <x v="1"/>
    <n v="1"/>
    <x v="0"/>
    <s v="NULL"/>
    <s v="NULL"/>
    <s v="NULL"/>
    <s v="NULL"/>
  </r>
  <r>
    <n v="4670709"/>
    <s v="Associate Software Developer"/>
    <x v="0"/>
    <s v="In-House Interview"/>
    <d v="2017-01-05T00:00:00"/>
    <s v="Campus Event"/>
    <x v="0"/>
    <n v="0"/>
    <x v="0"/>
    <s v="NULL"/>
    <s v="NULL"/>
    <s v="NULL"/>
    <s v="NULL"/>
  </r>
  <r>
    <n v="4673732"/>
    <s v="Associate Software Developer"/>
    <x v="0"/>
    <s v="New Application"/>
    <d v="2017-10-30T00:00:00"/>
    <s v="Campus Job Board"/>
    <x v="2"/>
    <n v="1"/>
    <x v="0"/>
    <s v="NULL"/>
    <s v="NULL"/>
    <s v="NULL"/>
    <s v="NULL"/>
  </r>
  <r>
    <n v="4688862"/>
    <s v="Associate Software Developer"/>
    <x v="0"/>
    <s v="In-House Interview"/>
    <d v="2016-11-03T00:00:00"/>
    <s v="Advertisement"/>
    <x v="1"/>
    <n v="0"/>
    <x v="0"/>
    <s v="NULL"/>
    <s v="NULL"/>
    <s v="NULL"/>
    <s v="NULL"/>
  </r>
  <r>
    <n v="4700984"/>
    <s v="Associate Software Developer"/>
    <x v="0"/>
    <s v="New Application"/>
    <d v="2016-12-02T00:00:00"/>
    <s v="Campus Event"/>
    <x v="1"/>
    <n v="2"/>
    <x v="0"/>
    <s v="NULL"/>
    <s v="NULL"/>
    <s v="NULL"/>
    <s v="NULL"/>
  </r>
  <r>
    <n v="4716159"/>
    <s v="Associate Software Developer"/>
    <x v="0"/>
    <s v="In-House Interview"/>
    <d v="2016-11-07T00:00:00"/>
    <s v="Career Fair"/>
    <x v="0"/>
    <n v="0"/>
    <x v="0"/>
    <s v="NULL"/>
    <s v="NULL"/>
    <s v="NULL"/>
    <s v="NULL"/>
  </r>
  <r>
    <n v="769391"/>
    <s v="Account Executive"/>
    <x v="5"/>
    <s v="New Application"/>
    <d v="2017-11-21T00:00:00"/>
    <s v="Agency"/>
    <x v="0"/>
    <n v="4"/>
    <x v="1"/>
    <s v="NULL"/>
    <s v="NULL"/>
    <s v="NULL"/>
    <s v="NULL"/>
  </r>
  <r>
    <n v="4734402"/>
    <s v="Associate Software Developer"/>
    <x v="0"/>
    <s v="New Application"/>
    <d v="2017-10-05T00:00:00"/>
    <s v="Campus Job Board"/>
    <x v="0"/>
    <n v="0"/>
    <x v="0"/>
    <s v="NULL"/>
    <s v="NULL"/>
    <s v="NULL"/>
    <s v="NULL"/>
  </r>
  <r>
    <n v="4740491"/>
    <s v="Associate Software Developer"/>
    <x v="0"/>
    <s v="In-House Interview"/>
    <d v="2016-01-05T00:00:00"/>
    <s v="Campus Event"/>
    <x v="1"/>
    <n v="0"/>
    <x v="0"/>
    <s v="NULL"/>
    <s v="NULL"/>
    <s v="NULL"/>
    <s v="NULL"/>
  </r>
  <r>
    <n v="4743537"/>
    <s v="Associate Software Developer"/>
    <x v="0"/>
    <s v="In-House Interview"/>
    <d v="2016-12-17T00:00:00"/>
    <s v="Campus Job Board"/>
    <x v="1"/>
    <n v="3"/>
    <x v="0"/>
    <s v="NULL"/>
    <s v="NULL"/>
    <s v="NULL"/>
    <s v="NULL"/>
  </r>
  <r>
    <n v="4746584"/>
    <s v="Associate Software Developer"/>
    <x v="0"/>
    <s v="New Application"/>
    <d v="2016-10-05T00:00:00"/>
    <s v="Campus Job Board"/>
    <x v="2"/>
    <n v="0"/>
    <x v="0"/>
    <s v="NULL"/>
    <s v="NULL"/>
    <s v="NULL"/>
    <s v="NULL"/>
  </r>
  <r>
    <n v="4758782"/>
    <s v="Associate Software Developer"/>
    <x v="0"/>
    <s v="New Application"/>
    <d v="2017-01-11T00:00:00"/>
    <s v="Campus Job Board"/>
    <x v="2"/>
    <n v="0"/>
    <x v="0"/>
    <s v="NULL"/>
    <s v="NULL"/>
    <s v="NULL"/>
    <s v="NULL"/>
  </r>
  <r>
    <n v="4780167"/>
    <s v="Associate Software Developer"/>
    <x v="0"/>
    <s v="In-House Interview"/>
    <d v="2016-09-21T00:00:00"/>
    <s v="Website"/>
    <x v="1"/>
    <n v="0"/>
    <x v="0"/>
    <s v="NULL"/>
    <s v="NULL"/>
    <s v="NULL"/>
    <s v="NULL"/>
  </r>
  <r>
    <n v="777497"/>
    <s v="Account Executive"/>
    <x v="5"/>
    <s v="In-House Interview"/>
    <d v="2017-10-20T00:00:00"/>
    <s v="Internal Referral"/>
    <x v="0"/>
    <n v="8"/>
    <x v="1"/>
    <s v="NULL"/>
    <s v="NULL"/>
    <s v="NULL"/>
    <s v="NULL"/>
  </r>
  <r>
    <n v="4783226"/>
    <s v="Associate Software Developer"/>
    <x v="0"/>
    <s v="New Application"/>
    <d v="2016-01-10T00:00:00"/>
    <s v="Career Fair"/>
    <x v="0"/>
    <n v="0"/>
    <x v="0"/>
    <s v="NULL"/>
    <s v="NULL"/>
    <s v="NULL"/>
    <s v="NULL"/>
  </r>
  <r>
    <n v="4789347"/>
    <s v="Associate Software Developer"/>
    <x v="0"/>
    <s v="New Application"/>
    <d v="2017-01-20T00:00:00"/>
    <s v="Career Fair"/>
    <x v="2"/>
    <n v="2"/>
    <x v="0"/>
    <s v="NULL"/>
    <s v="NULL"/>
    <s v="NULL"/>
    <s v="NULL"/>
  </r>
  <r>
    <n v="4795472"/>
    <s v="Associate Software Developer"/>
    <x v="0"/>
    <s v="New Application"/>
    <d v="2018-10-08T00:00:00"/>
    <s v="Career Fair"/>
    <x v="0"/>
    <n v="0"/>
    <x v="0"/>
    <s v="NULL"/>
    <s v="NULL"/>
    <s v="NULL"/>
    <s v="NULL"/>
  </r>
  <r>
    <n v="4798536"/>
    <s v="Associate Software Developer"/>
    <x v="0"/>
    <s v="New Application"/>
    <d v="2017-01-12T00:00:00"/>
    <s v="Website"/>
    <x v="1"/>
    <n v="2"/>
    <x v="0"/>
    <s v="NULL"/>
    <s v="NULL"/>
    <s v="NULL"/>
    <s v="NULL"/>
  </r>
  <r>
    <n v="4810802"/>
    <s v="Associate Software Developer"/>
    <x v="0"/>
    <s v="New Application"/>
    <d v="2017-09-04T00:00:00"/>
    <s v="Campus Event"/>
    <x v="1"/>
    <n v="0"/>
    <x v="0"/>
    <s v="NULL"/>
    <s v="NULL"/>
    <s v="NULL"/>
    <s v="NULL"/>
  </r>
  <r>
    <n v="4816941"/>
    <s v="Associate Software Developer"/>
    <x v="0"/>
    <s v="New Application"/>
    <d v="2016-10-19T00:00:00"/>
    <s v="Career Fair"/>
    <x v="0"/>
    <n v="0"/>
    <x v="0"/>
    <s v="NULL"/>
    <s v="NULL"/>
    <s v="NULL"/>
    <s v="NULL"/>
  </r>
  <r>
    <n v="4826157"/>
    <s v="Associate Software Developer"/>
    <x v="0"/>
    <s v="New Application"/>
    <d v="2018-08-30T00:00:00"/>
    <s v="Career Fair"/>
    <x v="1"/>
    <n v="2"/>
    <x v="0"/>
    <s v="NULL"/>
    <s v="NULL"/>
    <s v="NULL"/>
    <s v="NULL"/>
  </r>
  <r>
    <n v="4829231"/>
    <s v="Associate Software Developer"/>
    <x v="0"/>
    <s v="New Application"/>
    <d v="2016-10-19T00:00:00"/>
    <s v="Campus Job Board"/>
    <x v="2"/>
    <n v="0"/>
    <x v="0"/>
    <s v="NULL"/>
    <s v="NULL"/>
    <s v="NULL"/>
    <s v="NULL"/>
  </r>
  <r>
    <n v="787991"/>
    <s v="Account Executive"/>
    <x v="5"/>
    <s v="New Application"/>
    <d v="2018-12-19T00:00:00"/>
    <s v="Agency"/>
    <x v="0"/>
    <n v="6"/>
    <x v="1"/>
    <s v="NULL"/>
    <s v="NULL"/>
    <s v="NULL"/>
    <s v="NULL"/>
  </r>
  <r>
    <n v="4832306"/>
    <s v="Associate Software Developer"/>
    <x v="0"/>
    <s v="New Application"/>
    <d v="2017-11-12T00:00:00"/>
    <s v="Campus Job Board"/>
    <x v="0"/>
    <n v="0"/>
    <x v="0"/>
    <s v="NULL"/>
    <s v="NULL"/>
    <s v="NULL"/>
    <s v="NULL"/>
  </r>
  <r>
    <n v="4838459"/>
    <s v="Associate Software Developer"/>
    <x v="0"/>
    <s v="New Application"/>
    <d v="2018-09-17T00:00:00"/>
    <s v="Career Fair"/>
    <x v="2"/>
    <n v="1"/>
    <x v="0"/>
    <s v="NULL"/>
    <s v="NULL"/>
    <s v="NULL"/>
    <s v="NULL"/>
  </r>
  <r>
    <n v="4841537"/>
    <s v="Associate Software Developer"/>
    <x v="0"/>
    <s v="New Application"/>
    <d v="2018-03-10T00:00:00"/>
    <s v="Campus Job Board"/>
    <x v="2"/>
    <n v="0"/>
    <x v="0"/>
    <s v="NULL"/>
    <s v="NULL"/>
    <s v="NULL"/>
    <s v="NULL"/>
  </r>
  <r>
    <n v="792681"/>
    <s v="Sr. Business Analyst"/>
    <x v="3"/>
    <s v="New Application"/>
    <d v="2016-05-20T00:00:00"/>
    <s v="Advertisement"/>
    <x v="2"/>
    <n v="12"/>
    <x v="1"/>
    <s v="NULL"/>
    <s v="NULL"/>
    <s v="NULL"/>
    <s v="NULL"/>
  </r>
  <r>
    <n v="4863111"/>
    <s v="Associate Software Developer"/>
    <x v="0"/>
    <s v="New Application"/>
    <d v="2016-11-10T00:00:00"/>
    <s v="Career Fair"/>
    <x v="0"/>
    <n v="0"/>
    <x v="0"/>
    <s v="NULL"/>
    <s v="NULL"/>
    <s v="NULL"/>
    <s v="NULL"/>
  </r>
  <r>
    <n v="4878551"/>
    <s v="Associate Software Developer"/>
    <x v="0"/>
    <s v="New Application"/>
    <d v="2017-11-22T00:00:00"/>
    <s v="Campus Event"/>
    <x v="1"/>
    <n v="2"/>
    <x v="0"/>
    <s v="NULL"/>
    <s v="NULL"/>
    <s v="NULL"/>
    <s v="NULL"/>
  </r>
  <r>
    <n v="796209"/>
    <s v="Sr. Product Manager"/>
    <x v="4"/>
    <s v="New Application"/>
    <d v="2018-12-06T00:00:00"/>
    <s v="Advertisement"/>
    <x v="0"/>
    <n v="5"/>
    <x v="1"/>
    <s v="NULL"/>
    <s v="NULL"/>
    <s v="NULL"/>
    <s v="NULL"/>
  </r>
  <r>
    <n v="4890921"/>
    <s v="Associate Software Developer"/>
    <x v="0"/>
    <s v="New Application"/>
    <d v="2017-11-28T00:00:00"/>
    <s v="Campus Job Board"/>
    <x v="2"/>
    <n v="0"/>
    <x v="0"/>
    <s v="NULL"/>
    <s v="NULL"/>
    <s v="NULL"/>
    <s v="NULL"/>
  </r>
  <r>
    <n v="4897112"/>
    <s v="Associate Software Developer"/>
    <x v="0"/>
    <s v="New Application"/>
    <d v="2016-09-18T00:00:00"/>
    <s v="Campus Job Board"/>
    <x v="2"/>
    <n v="1"/>
    <x v="0"/>
    <s v="NULL"/>
    <s v="NULL"/>
    <s v="NULL"/>
    <s v="NULL"/>
  </r>
  <r>
    <n v="799746"/>
    <s v="Finance Manager"/>
    <x v="2"/>
    <s v="New Application"/>
    <d v="2016-12-29T00:00:00"/>
    <s v="Career Fair"/>
    <x v="0"/>
    <n v="4"/>
    <x v="1"/>
    <s v="NULL"/>
    <s v="NULL"/>
    <s v="NULL"/>
    <s v="NULL"/>
  </r>
  <r>
    <n v="800927"/>
    <s v="Finance Manager"/>
    <x v="2"/>
    <s v="New Application"/>
    <d v="2018-05-17T00:00:00"/>
    <s v="Website"/>
    <x v="2"/>
    <n v="5"/>
    <x v="1"/>
    <s v="NULL"/>
    <s v="NULL"/>
    <s v="NULL"/>
    <s v="NULL"/>
  </r>
  <r>
    <n v="4909506"/>
    <s v="Associate Software Developer"/>
    <x v="0"/>
    <s v="New Application"/>
    <d v="2016-11-01T00:00:00"/>
    <s v="Campus Job Board"/>
    <x v="2"/>
    <n v="0"/>
    <x v="0"/>
    <s v="NULL"/>
    <s v="NULL"/>
    <s v="NULL"/>
    <s v="NULL"/>
  </r>
  <r>
    <n v="803292"/>
    <s v="Sr. Business Analyst"/>
    <x v="3"/>
    <s v="New Application"/>
    <d v="2017-07-23T00:00:00"/>
    <s v="Website"/>
    <x v="2"/>
    <n v="10"/>
    <x v="1"/>
    <s v="NULL"/>
    <s v="NULL"/>
    <s v="NULL"/>
    <s v="NULL"/>
  </r>
  <r>
    <n v="4912607"/>
    <s v="Associate Software Developer"/>
    <x v="0"/>
    <s v="New Application"/>
    <d v="2017-12-08T00:00:00"/>
    <s v="Career Fair"/>
    <x v="0"/>
    <n v="0"/>
    <x v="0"/>
    <s v="NULL"/>
    <s v="NULL"/>
    <s v="NULL"/>
    <s v="NULL"/>
  </r>
  <r>
    <n v="4918812"/>
    <s v="Associate Software Developer"/>
    <x v="0"/>
    <s v="New Application"/>
    <d v="2018-01-31T00:00:00"/>
    <s v="Campus Job Board"/>
    <x v="0"/>
    <n v="0"/>
    <x v="0"/>
    <s v="NULL"/>
    <s v="NULL"/>
    <s v="NULL"/>
    <s v="NULL"/>
  </r>
  <r>
    <n v="4921916"/>
    <s v="Associate Software Developer"/>
    <x v="0"/>
    <s v="New Application"/>
    <d v="2018-10-31T00:00:00"/>
    <s v="Career Fair"/>
    <x v="0"/>
    <n v="0"/>
    <x v="0"/>
    <s v="NULL"/>
    <s v="NULL"/>
    <s v="NULL"/>
    <s v="NULL"/>
  </r>
  <r>
    <n v="4928127"/>
    <s v="Associate Software Developer"/>
    <x v="0"/>
    <s v="New Application"/>
    <d v="2018-10-23T00:00:00"/>
    <s v="Campus Job Board"/>
    <x v="2"/>
    <n v="1"/>
    <x v="0"/>
    <s v="NULL"/>
    <s v="NULL"/>
    <s v="NULL"/>
    <s v="NULL"/>
  </r>
  <r>
    <n v="4931234"/>
    <s v="Associate Software Developer"/>
    <x v="0"/>
    <s v="In-House Interview"/>
    <d v="2017-10-18T00:00:00"/>
    <s v="Campus Event"/>
    <x v="1"/>
    <n v="3"/>
    <x v="0"/>
    <s v="NULL"/>
    <s v="NULL"/>
    <s v="NULL"/>
    <s v="NULL"/>
  </r>
  <r>
    <n v="810411"/>
    <s v="Finance Manager"/>
    <x v="2"/>
    <s v="New Application"/>
    <d v="2018-06-24T00:00:00"/>
    <s v="Agency"/>
    <x v="0"/>
    <n v="4"/>
    <x v="1"/>
    <s v="NULL"/>
    <s v="NULL"/>
    <s v="NULL"/>
    <s v="NULL"/>
  </r>
  <r>
    <n v="4934342"/>
    <s v="Associate Software Developer"/>
    <x v="0"/>
    <s v="New Application"/>
    <d v="2016-02-11T00:00:00"/>
    <s v="Campus Job Board"/>
    <x v="0"/>
    <n v="0"/>
    <x v="0"/>
    <s v="NULL"/>
    <s v="NULL"/>
    <s v="NULL"/>
    <s v="NULL"/>
  </r>
  <r>
    <n v="4940561"/>
    <s v="Associate Software Developer"/>
    <x v="0"/>
    <s v="New Application"/>
    <d v="2018-11-18T00:00:00"/>
    <s v="Campus Job Board"/>
    <x v="2"/>
    <n v="0"/>
    <x v="0"/>
    <s v="NULL"/>
    <s v="NULL"/>
    <s v="NULL"/>
    <s v="NULL"/>
  </r>
  <r>
    <n v="4946784"/>
    <s v="Associate Software Developer"/>
    <x v="0"/>
    <s v="In-House Interview"/>
    <d v="2018-01-29T00:00:00"/>
    <s v="Campus Job Board"/>
    <x v="0"/>
    <n v="0"/>
    <x v="0"/>
    <s v="NULL"/>
    <s v="NULL"/>
    <s v="NULL"/>
    <s v="NULL"/>
  </r>
  <r>
    <n v="4949897"/>
    <s v="Associate Software Developer"/>
    <x v="0"/>
    <s v="New Application"/>
    <d v="2018-02-23T00:00:00"/>
    <s v="Campus Job Board"/>
    <x v="2"/>
    <n v="0"/>
    <x v="0"/>
    <s v="NULL"/>
    <s v="NULL"/>
    <s v="NULL"/>
    <s v="NULL"/>
  </r>
  <r>
    <n v="4959242"/>
    <s v="Associate Software Developer"/>
    <x v="0"/>
    <s v="New Application"/>
    <d v="2018-11-25T00:00:00"/>
    <s v="Advertisement"/>
    <x v="2"/>
    <n v="1"/>
    <x v="0"/>
    <s v="NULL"/>
    <s v="NULL"/>
    <s v="NULL"/>
    <s v="NULL"/>
  </r>
  <r>
    <n v="4971716"/>
    <s v="Associate Software Developer"/>
    <x v="0"/>
    <s v="In-House Interview"/>
    <d v="2016-11-19T00:00:00"/>
    <s v="Campus Event"/>
    <x v="1"/>
    <n v="2"/>
    <x v="0"/>
    <s v="NULL"/>
    <s v="NULL"/>
    <s v="NULL"/>
    <s v="NULL"/>
  </r>
  <r>
    <n v="4974837"/>
    <s v="Associate Software Developer"/>
    <x v="0"/>
    <s v="New Application"/>
    <d v="2016-02-02T00:00:00"/>
    <s v="Website"/>
    <x v="2"/>
    <n v="2"/>
    <x v="0"/>
    <s v="NULL"/>
    <s v="NULL"/>
    <s v="NULL"/>
    <s v="NULL"/>
  </r>
  <r>
    <n v="819959"/>
    <s v="Sr. Business Analyst"/>
    <x v="3"/>
    <s v="New Application"/>
    <d v="2017-05-30T00:00:00"/>
    <s v="Website"/>
    <x v="0"/>
    <n v="12"/>
    <x v="1"/>
    <s v="NULL"/>
    <s v="NULL"/>
    <s v="NULL"/>
    <s v="NULL"/>
  </r>
  <r>
    <n v="4977959"/>
    <s v="Associate Software Developer"/>
    <x v="0"/>
    <s v="New Application"/>
    <d v="2016-03-31T00:00:00"/>
    <s v="Campus Job Board"/>
    <x v="0"/>
    <n v="0"/>
    <x v="0"/>
    <s v="NULL"/>
    <s v="NULL"/>
    <s v="NULL"/>
    <s v="NULL"/>
  </r>
  <r>
    <n v="822356"/>
    <s v="Sr. Business Analyst"/>
    <x v="3"/>
    <s v="New Application"/>
    <d v="2017-03-29T00:00:00"/>
    <s v="Website"/>
    <x v="2"/>
    <n v="9"/>
    <x v="1"/>
    <s v="NULL"/>
    <s v="NULL"/>
    <s v="NULL"/>
    <s v="NULL"/>
  </r>
  <r>
    <n v="823556"/>
    <s v="Sr. Customer Service Operations Associate"/>
    <x v="1"/>
    <s v="New Application"/>
    <d v="2017-04-23T00:00:00"/>
    <s v="Outsourced"/>
    <x v="0"/>
    <n v="15"/>
    <x v="1"/>
    <s v="NULL"/>
    <s v="NULL"/>
    <s v="NULL"/>
    <s v="NULL"/>
  </r>
  <r>
    <n v="4984206"/>
    <s v="Associate Software Developer"/>
    <x v="0"/>
    <s v="New Application"/>
    <d v="2018-08-07T00:00:00"/>
    <s v="Career Fair"/>
    <x v="2"/>
    <n v="1"/>
    <x v="0"/>
    <s v="NULL"/>
    <s v="NULL"/>
    <s v="NULL"/>
    <s v="NULL"/>
  </r>
  <r>
    <n v="4987331"/>
    <s v="Associate Software Developer"/>
    <x v="0"/>
    <s v="New Application"/>
    <d v="2016-01-04T00:00:00"/>
    <s v="Website"/>
    <x v="0"/>
    <n v="0"/>
    <x v="0"/>
    <s v="NULL"/>
    <s v="NULL"/>
    <s v="NULL"/>
    <s v="NULL"/>
  </r>
  <r>
    <n v="827162"/>
    <s v="Sr. Business Analyst"/>
    <x v="3"/>
    <s v="New Application"/>
    <d v="2016-05-19T00:00:00"/>
    <s v="Agency"/>
    <x v="0"/>
    <n v="12"/>
    <x v="1"/>
    <s v="NULL"/>
    <s v="NULL"/>
    <s v="NULL"/>
    <s v="NULL"/>
  </r>
  <r>
    <n v="4996712"/>
    <s v="Associate Software Developer"/>
    <x v="0"/>
    <s v="New Application"/>
    <d v="2018-09-24T00:00:00"/>
    <s v="Career Fair"/>
    <x v="1"/>
    <n v="3"/>
    <x v="0"/>
    <s v="NULL"/>
    <s v="NULL"/>
    <s v="NULL"/>
    <s v="NULL"/>
  </r>
  <r>
    <n v="829571"/>
    <s v="Finance Manager"/>
    <x v="2"/>
    <s v="New Application"/>
    <d v="2016-11-28T00:00:00"/>
    <s v="Agency"/>
    <x v="1"/>
    <n v="4"/>
    <x v="1"/>
    <s v="NULL"/>
    <s v="NULL"/>
    <s v="NULL"/>
    <s v="NULL"/>
  </r>
  <r>
    <n v="5015501"/>
    <s v="Associate Software Developer"/>
    <x v="0"/>
    <s v="New Application"/>
    <d v="2018-10-28T00:00:00"/>
    <s v="Career Fair"/>
    <x v="0"/>
    <n v="0"/>
    <x v="0"/>
    <s v="NULL"/>
    <s v="NULL"/>
    <s v="NULL"/>
    <s v="NULL"/>
  </r>
  <r>
    <n v="5043752"/>
    <s v="Associate Software Developer"/>
    <x v="0"/>
    <s v="New Application"/>
    <d v="2018-10-31T00:00:00"/>
    <s v="Website"/>
    <x v="2"/>
    <n v="0"/>
    <x v="0"/>
    <s v="NULL"/>
    <s v="NULL"/>
    <s v="NULL"/>
    <s v="NULL"/>
  </r>
  <r>
    <n v="5046896"/>
    <s v="Associate Software Developer"/>
    <x v="0"/>
    <s v="New Application"/>
    <d v="2018-10-02T00:00:00"/>
    <s v="Campus Event"/>
    <x v="1"/>
    <n v="3"/>
    <x v="0"/>
    <s v="NULL"/>
    <s v="NULL"/>
    <s v="NULL"/>
    <s v="NULL"/>
  </r>
  <r>
    <n v="5050041"/>
    <s v="Associate Software Developer"/>
    <x v="0"/>
    <s v="New Application"/>
    <d v="2017-11-16T00:00:00"/>
    <s v="Campus Job Board"/>
    <x v="2"/>
    <n v="1"/>
    <x v="0"/>
    <s v="NULL"/>
    <s v="NULL"/>
    <s v="NULL"/>
    <s v="NULL"/>
  </r>
  <r>
    <n v="5065781"/>
    <s v="Associate Software Developer"/>
    <x v="0"/>
    <s v="New Application"/>
    <d v="2016-11-08T00:00:00"/>
    <s v="Campus Job Board"/>
    <x v="0"/>
    <n v="0"/>
    <x v="0"/>
    <s v="NULL"/>
    <s v="NULL"/>
    <s v="NULL"/>
    <s v="NULL"/>
  </r>
  <r>
    <n v="836822"/>
    <s v="Sr. Customer Service Operations Associate"/>
    <x v="1"/>
    <s v="New Application"/>
    <d v="2018-10-24T00:00:00"/>
    <s v="Outsourced"/>
    <x v="0"/>
    <n v="15"/>
    <x v="1"/>
    <s v="NULL"/>
    <s v="NULL"/>
    <s v="NULL"/>
    <s v="NULL"/>
  </r>
  <r>
    <n v="5068932"/>
    <s v="Associate Software Developer"/>
    <x v="0"/>
    <s v="New Application"/>
    <d v="2018-10-31T00:00:00"/>
    <s v="Campus Job Board"/>
    <x v="2"/>
    <n v="2"/>
    <x v="0"/>
    <s v="NULL"/>
    <s v="NULL"/>
    <s v="NULL"/>
    <s v="NULL"/>
  </r>
  <r>
    <n v="839247"/>
    <s v="UX Designer"/>
    <x v="4"/>
    <s v="New Application"/>
    <d v="2018-10-14T00:00:00"/>
    <s v="Website"/>
    <x v="2"/>
    <n v="6"/>
    <x v="1"/>
    <s v="NULL"/>
    <s v="NULL"/>
    <s v="NULL"/>
    <s v="NULL"/>
  </r>
  <r>
    <n v="5075237"/>
    <s v="Associate Software Developer"/>
    <x v="0"/>
    <s v="In-House Interview"/>
    <d v="2018-10-18T00:00:00"/>
    <s v="Campus Job Board"/>
    <x v="2"/>
    <n v="0"/>
    <x v="0"/>
    <s v="NULL"/>
    <s v="NULL"/>
    <s v="NULL"/>
    <s v="NULL"/>
  </r>
  <r>
    <n v="5084702"/>
    <s v="Associate Software Developer"/>
    <x v="0"/>
    <s v="In-House Interview"/>
    <d v="2017-09-26T00:00:00"/>
    <s v="Campus Event"/>
    <x v="1"/>
    <n v="2"/>
    <x v="0"/>
    <s v="NULL"/>
    <s v="NULL"/>
    <s v="NULL"/>
    <s v="NULL"/>
  </r>
  <r>
    <n v="5087859"/>
    <s v="Associate Software Developer"/>
    <x v="0"/>
    <s v="New Application"/>
    <d v="2018-09-17T00:00:00"/>
    <s v="Career Fair"/>
    <x v="0"/>
    <n v="0"/>
    <x v="0"/>
    <s v="NULL"/>
    <s v="NULL"/>
    <s v="NULL"/>
    <s v="NULL"/>
  </r>
  <r>
    <n v="5091017"/>
    <s v="Associate Software Developer"/>
    <x v="0"/>
    <s v="New Application"/>
    <d v="2018-09-05T00:00:00"/>
    <s v="Career Fair"/>
    <x v="0"/>
    <n v="0"/>
    <x v="0"/>
    <s v="NULL"/>
    <s v="NULL"/>
    <s v="NULL"/>
    <s v="NULL"/>
  </r>
  <r>
    <n v="5103659"/>
    <s v="Associate Software Developer"/>
    <x v="0"/>
    <s v="New Application"/>
    <d v="2017-10-25T00:00:00"/>
    <s v="Campus Job Board"/>
    <x v="0"/>
    <n v="0"/>
    <x v="0"/>
    <s v="NULL"/>
    <s v="NULL"/>
    <s v="NULL"/>
    <s v="NULL"/>
  </r>
  <r>
    <n v="5109986"/>
    <s v="Associate Software Developer"/>
    <x v="0"/>
    <s v="New Application"/>
    <d v="2016-11-16T00:00:00"/>
    <s v="Campus Job Board"/>
    <x v="0"/>
    <n v="0"/>
    <x v="0"/>
    <s v="NULL"/>
    <s v="NULL"/>
    <s v="NULL"/>
    <s v="NULL"/>
  </r>
  <r>
    <n v="5113151"/>
    <s v="Associate Software Developer"/>
    <x v="0"/>
    <s v="New Application"/>
    <d v="2016-10-31T00:00:00"/>
    <s v="Website"/>
    <x v="0"/>
    <n v="0"/>
    <x v="0"/>
    <s v="NULL"/>
    <s v="NULL"/>
    <s v="NULL"/>
    <s v="NULL"/>
  </r>
  <r>
    <n v="5116317"/>
    <s v="Associate Software Developer"/>
    <x v="0"/>
    <s v="In-House Interview"/>
    <d v="2017-11-25T00:00:00"/>
    <s v="Campus Event"/>
    <x v="1"/>
    <n v="0"/>
    <x v="0"/>
    <s v="NULL"/>
    <s v="NULL"/>
    <s v="NULL"/>
    <s v="NULL"/>
  </r>
  <r>
    <n v="5125821"/>
    <s v="Associate Software Developer"/>
    <x v="0"/>
    <s v="New Application"/>
    <d v="2018-08-23T00:00:00"/>
    <s v="Career Fair"/>
    <x v="0"/>
    <n v="0"/>
    <x v="0"/>
    <s v="NULL"/>
    <s v="NULL"/>
    <s v="NULL"/>
    <s v="NULL"/>
  </r>
  <r>
    <n v="5138507"/>
    <s v="Associate Software Developer"/>
    <x v="0"/>
    <s v="New Application"/>
    <d v="2016-08-11T00:00:00"/>
    <s v="Campus Job Board"/>
    <x v="0"/>
    <n v="0"/>
    <x v="0"/>
    <s v="NULL"/>
    <s v="NULL"/>
    <s v="NULL"/>
    <s v="NULL"/>
  </r>
  <r>
    <n v="5141681"/>
    <s v="Associate Software Developer"/>
    <x v="0"/>
    <s v="New Application"/>
    <d v="2018-08-27T00:00:00"/>
    <s v="Campus Event"/>
    <x v="1"/>
    <n v="0"/>
    <x v="0"/>
    <s v="NULL"/>
    <s v="NULL"/>
    <s v="NULL"/>
    <s v="NULL"/>
  </r>
  <r>
    <n v="5157566"/>
    <s v="Associate Software Developer"/>
    <x v="0"/>
    <s v="New Application"/>
    <d v="2018-12-07T00:00:00"/>
    <s v="Campus Job Board"/>
    <x v="2"/>
    <n v="0"/>
    <x v="0"/>
    <s v="NULL"/>
    <s v="NULL"/>
    <s v="NULL"/>
    <s v="NULL"/>
  </r>
  <r>
    <n v="855107"/>
    <s v="Finance Manager"/>
    <x v="2"/>
    <s v="New Application"/>
    <d v="2016-09-20T00:00:00"/>
    <s v="Website"/>
    <x v="0"/>
    <n v="6"/>
    <x v="1"/>
    <s v="NULL"/>
    <s v="NULL"/>
    <s v="NULL"/>
    <s v="NULL"/>
  </r>
  <r>
    <n v="5160746"/>
    <s v="Associate Software Developer"/>
    <x v="0"/>
    <s v="New Application"/>
    <d v="2018-12-28T00:00:00"/>
    <s v="Campus Event"/>
    <x v="1"/>
    <n v="1"/>
    <x v="0"/>
    <s v="NULL"/>
    <s v="NULL"/>
    <s v="NULL"/>
    <s v="NULL"/>
  </r>
  <r>
    <n v="5167109"/>
    <s v="Associate Software Developer"/>
    <x v="0"/>
    <s v="New Application"/>
    <d v="2017-02-09T00:00:00"/>
    <s v="Website"/>
    <x v="1"/>
    <n v="1"/>
    <x v="0"/>
    <s v="NULL"/>
    <s v="NULL"/>
    <s v="NULL"/>
    <s v="NULL"/>
  </r>
  <r>
    <n v="5176661"/>
    <s v="Associate Software Developer"/>
    <x v="0"/>
    <s v="New Application"/>
    <d v="2016-12-11T00:00:00"/>
    <s v="Advertisement"/>
    <x v="1"/>
    <n v="1"/>
    <x v="0"/>
    <s v="NULL"/>
    <s v="NULL"/>
    <s v="NULL"/>
    <s v="NULL"/>
  </r>
  <r>
    <n v="5183034"/>
    <s v="Associate Software Developer"/>
    <x v="0"/>
    <s v="New Application"/>
    <d v="2018-08-15T00:00:00"/>
    <s v="Career Fair"/>
    <x v="0"/>
    <n v="0"/>
    <x v="0"/>
    <s v="NULL"/>
    <s v="NULL"/>
    <s v="NULL"/>
    <s v="NULL"/>
  </r>
  <r>
    <n v="5186222"/>
    <s v="Associate Software Developer"/>
    <x v="0"/>
    <s v="New Application"/>
    <d v="2016-12-24T00:00:00"/>
    <s v="Campus Job Board"/>
    <x v="2"/>
    <n v="1"/>
    <x v="0"/>
    <s v="NULL"/>
    <s v="NULL"/>
    <s v="NULL"/>
    <s v="NULL"/>
  </r>
  <r>
    <n v="862484"/>
    <s v="Sr. Product Manager"/>
    <x v="4"/>
    <s v="New Application"/>
    <d v="2017-09-12T00:00:00"/>
    <s v="Website"/>
    <x v="0"/>
    <n v="8"/>
    <x v="1"/>
    <s v="NULL"/>
    <s v="NULL"/>
    <s v="NULL"/>
    <s v="NULL"/>
  </r>
  <r>
    <n v="5202177"/>
    <s v="Associate Software Developer"/>
    <x v="0"/>
    <s v="New Application"/>
    <d v="2016-01-12T00:00:00"/>
    <s v="Advertisement"/>
    <x v="0"/>
    <n v="0"/>
    <x v="0"/>
    <s v="NULL"/>
    <s v="NULL"/>
    <s v="NULL"/>
    <s v="NULL"/>
  </r>
  <r>
    <n v="5211762"/>
    <s v="Associate Software Developer"/>
    <x v="0"/>
    <s v="New Application"/>
    <d v="2017-10-31T00:00:00"/>
    <s v="Campus Job Board"/>
    <x v="0"/>
    <n v="0"/>
    <x v="0"/>
    <s v="NULL"/>
    <s v="NULL"/>
    <s v="NULL"/>
    <s v="NULL"/>
  </r>
  <r>
    <n v="5218157"/>
    <s v="Associate Software Developer"/>
    <x v="0"/>
    <s v="New Application"/>
    <d v="2016-09-21T00:00:00"/>
    <s v="Website"/>
    <x v="1"/>
    <n v="2"/>
    <x v="0"/>
    <s v="NULL"/>
    <s v="NULL"/>
    <s v="NULL"/>
    <s v="NULL"/>
  </r>
  <r>
    <n v="5246984"/>
    <s v="Associate Software Developer"/>
    <x v="0"/>
    <s v="In-House Interview"/>
    <d v="2016-09-11T00:00:00"/>
    <s v="Career Fair"/>
    <x v="0"/>
    <n v="0"/>
    <x v="0"/>
    <s v="NULL"/>
    <s v="NULL"/>
    <s v="NULL"/>
    <s v="NULL"/>
  </r>
  <r>
    <n v="5269461"/>
    <s v="Associate Software Developer"/>
    <x v="0"/>
    <s v="New Application"/>
    <d v="2018-10-25T00:00:00"/>
    <s v="Career Fair"/>
    <x v="0"/>
    <n v="0"/>
    <x v="0"/>
    <s v="NULL"/>
    <s v="NULL"/>
    <s v="NULL"/>
    <s v="NULL"/>
  </r>
  <r>
    <n v="5279109"/>
    <s v="Associate Software Developer"/>
    <x v="0"/>
    <s v="New Application"/>
    <d v="2017-10-06T00:00:00"/>
    <s v="Advertisement"/>
    <x v="0"/>
    <n v="0"/>
    <x v="0"/>
    <s v="NULL"/>
    <s v="NULL"/>
    <s v="NULL"/>
    <s v="NULL"/>
  </r>
  <r>
    <n v="5282327"/>
    <s v="Associate Software Developer"/>
    <x v="0"/>
    <s v="In-House Interview"/>
    <d v="2017-11-11T00:00:00"/>
    <s v="Career Fair"/>
    <x v="0"/>
    <n v="0"/>
    <x v="0"/>
    <s v="NULL"/>
    <s v="NULL"/>
    <s v="NULL"/>
    <s v="NULL"/>
  </r>
  <r>
    <n v="872376"/>
    <s v="Finance Manager"/>
    <x v="2"/>
    <s v="New Application"/>
    <d v="2016-04-23T00:00:00"/>
    <s v="Website"/>
    <x v="0"/>
    <n v="5"/>
    <x v="1"/>
    <s v="NULL"/>
    <s v="NULL"/>
    <s v="NULL"/>
    <s v="NULL"/>
  </r>
  <r>
    <n v="5285546"/>
    <s v="Associate Software Developer"/>
    <x v="0"/>
    <s v="New Application"/>
    <d v="2016-11-07T00:00:00"/>
    <s v="Website"/>
    <x v="1"/>
    <n v="2"/>
    <x v="0"/>
    <s v="NULL"/>
    <s v="NULL"/>
    <s v="NULL"/>
    <s v="NULL"/>
  </r>
  <r>
    <n v="5288766"/>
    <s v="Associate Software Developer"/>
    <x v="0"/>
    <s v="New Application"/>
    <d v="2018-09-15T00:00:00"/>
    <s v="Career Fair"/>
    <x v="0"/>
    <n v="0"/>
    <x v="0"/>
    <s v="NULL"/>
    <s v="NULL"/>
    <s v="NULL"/>
    <s v="NULL"/>
  </r>
  <r>
    <n v="5298432"/>
    <s v="Associate Software Developer"/>
    <x v="0"/>
    <s v="New Application"/>
    <d v="2016-11-27T00:00:00"/>
    <s v="Website"/>
    <x v="0"/>
    <n v="0"/>
    <x v="0"/>
    <s v="NULL"/>
    <s v="NULL"/>
    <s v="NULL"/>
    <s v="NULL"/>
  </r>
  <r>
    <n v="877346"/>
    <s v="Business Operations Manager"/>
    <x v="1"/>
    <s v="New Application"/>
    <d v="2017-03-06T00:00:00"/>
    <s v="Advertisement"/>
    <x v="2"/>
    <n v="4"/>
    <x v="1"/>
    <s v="NULL"/>
    <s v="NULL"/>
    <s v="NULL"/>
    <s v="NULL"/>
  </r>
  <r>
    <n v="5301656"/>
    <s v="Associate Software Developer"/>
    <x v="0"/>
    <s v="New Application"/>
    <d v="2016-11-03T00:00:00"/>
    <s v="Campus Job Board"/>
    <x v="2"/>
    <n v="1"/>
    <x v="0"/>
    <s v="NULL"/>
    <s v="NULL"/>
    <s v="NULL"/>
    <s v="NULL"/>
  </r>
  <r>
    <n v="5304881"/>
    <s v="Associate Software Developer"/>
    <x v="0"/>
    <s v="In-House Interview"/>
    <d v="2018-11-10T00:00:00"/>
    <s v="Campus Job Board"/>
    <x v="1"/>
    <n v="3"/>
    <x v="0"/>
    <s v="NULL"/>
    <s v="NULL"/>
    <s v="NULL"/>
    <s v="NULL"/>
  </r>
  <r>
    <n v="5308107"/>
    <s v="Associate Software Developer"/>
    <x v="0"/>
    <s v="New Application"/>
    <d v="2018-10-24T00:00:00"/>
    <s v="Career Fair"/>
    <x v="0"/>
    <n v="0"/>
    <x v="0"/>
    <s v="NULL"/>
    <s v="NULL"/>
    <s v="NULL"/>
    <s v="NULL"/>
  </r>
  <r>
    <n v="5311334"/>
    <s v="Associate Software Developer"/>
    <x v="0"/>
    <s v="New Application"/>
    <d v="2016-03-31T00:00:00"/>
    <s v="Website"/>
    <x v="1"/>
    <n v="1"/>
    <x v="0"/>
    <s v="NULL"/>
    <s v="NULL"/>
    <s v="NULL"/>
    <s v="NULL"/>
  </r>
  <r>
    <n v="883581"/>
    <s v="Account Executive"/>
    <x v="5"/>
    <s v="New Application"/>
    <d v="2017-01-30T00:00:00"/>
    <s v="Advertisement"/>
    <x v="0"/>
    <n v="7"/>
    <x v="1"/>
    <s v="NULL"/>
    <s v="NULL"/>
    <s v="NULL"/>
    <s v="NULL"/>
  </r>
  <r>
    <n v="5317791"/>
    <s v="Associate Software Developer"/>
    <x v="0"/>
    <s v="New Application"/>
    <d v="2017-09-30T00:00:00"/>
    <s v="Career Fair"/>
    <x v="0"/>
    <n v="0"/>
    <x v="0"/>
    <s v="NULL"/>
    <s v="NULL"/>
    <s v="NULL"/>
    <s v="NULL"/>
  </r>
  <r>
    <n v="5327484"/>
    <s v="Associate Software Developer"/>
    <x v="0"/>
    <s v="New Application"/>
    <d v="2017-10-02T00:00:00"/>
    <s v="Campus Job Board"/>
    <x v="0"/>
    <n v="0"/>
    <x v="0"/>
    <s v="NULL"/>
    <s v="NULL"/>
    <s v="NULL"/>
    <s v="NULL"/>
  </r>
  <r>
    <n v="5359859"/>
    <s v="Associate Software Developer"/>
    <x v="0"/>
    <s v="New Application"/>
    <d v="2018-10-06T00:00:00"/>
    <s v="Career Fair"/>
    <x v="0"/>
    <n v="0"/>
    <x v="0"/>
    <s v="NULL"/>
    <s v="NULL"/>
    <s v="NULL"/>
    <s v="NULL"/>
  </r>
  <r>
    <n v="888587"/>
    <s v="Sr. Customer Service Operations Associate"/>
    <x v="1"/>
    <s v="New Application"/>
    <d v="2017-09-20T00:00:00"/>
    <s v="Outsourced"/>
    <x v="0"/>
    <n v="14"/>
    <x v="1"/>
    <s v="NULL"/>
    <s v="NULL"/>
    <s v="NULL"/>
    <s v="NULL"/>
  </r>
  <r>
    <n v="5379332"/>
    <s v="Associate Software Developer"/>
    <x v="0"/>
    <s v="New Application"/>
    <d v="2016-01-23T00:00:00"/>
    <s v="Website"/>
    <x v="0"/>
    <n v="0"/>
    <x v="0"/>
    <s v="NULL"/>
    <s v="NULL"/>
    <s v="NULL"/>
    <s v="NULL"/>
  </r>
  <r>
    <n v="5395587"/>
    <s v="Associate Software Developer"/>
    <x v="0"/>
    <s v="New Application"/>
    <d v="2018-12-15T00:00:00"/>
    <s v="Advertisement"/>
    <x v="1"/>
    <n v="0"/>
    <x v="0"/>
    <s v="NULL"/>
    <s v="NULL"/>
    <s v="NULL"/>
    <s v="NULL"/>
  </r>
  <r>
    <n v="5408609"/>
    <s v="Associate Software Developer"/>
    <x v="0"/>
    <s v="New Application"/>
    <d v="2016-09-05T00:00:00"/>
    <s v="Campus Job Board"/>
    <x v="0"/>
    <n v="0"/>
    <x v="0"/>
    <s v="NULL"/>
    <s v="NULL"/>
    <s v="NULL"/>
    <s v="NULL"/>
  </r>
  <r>
    <n v="5418386"/>
    <s v="Associate Software Developer"/>
    <x v="0"/>
    <s v="New Application"/>
    <d v="2017-01-28T00:00:00"/>
    <s v="Campus Job Board"/>
    <x v="0"/>
    <n v="0"/>
    <x v="0"/>
    <s v="NULL"/>
    <s v="NULL"/>
    <s v="NULL"/>
    <s v="NULL"/>
  </r>
  <r>
    <n v="5444502"/>
    <s v="Associate Software Developer"/>
    <x v="0"/>
    <s v="New Application"/>
    <d v="2018-01-03T00:00:00"/>
    <s v="Campus Job Board"/>
    <x v="2"/>
    <n v="2"/>
    <x v="0"/>
    <s v="NULL"/>
    <s v="NULL"/>
    <s v="NULL"/>
    <s v="NULL"/>
  </r>
  <r>
    <n v="5447771"/>
    <s v="Associate Software Developer"/>
    <x v="0"/>
    <s v="New Application"/>
    <d v="2018-11-03T00:00:00"/>
    <s v="Career Fair"/>
    <x v="2"/>
    <n v="2"/>
    <x v="0"/>
    <s v="NULL"/>
    <s v="NULL"/>
    <s v="NULL"/>
    <s v="NULL"/>
  </r>
  <r>
    <n v="5451041"/>
    <s v="Associate Software Developer"/>
    <x v="0"/>
    <s v="In-House Interview"/>
    <d v="2016-10-18T00:00:00"/>
    <s v="Campus Event"/>
    <x v="1"/>
    <n v="2"/>
    <x v="0"/>
    <s v="NULL"/>
    <s v="NULL"/>
    <s v="NULL"/>
    <s v="NULL"/>
  </r>
  <r>
    <n v="5454312"/>
    <s v="Associate Software Developer"/>
    <x v="0"/>
    <s v="In-House Interview"/>
    <d v="2017-10-18T00:00:00"/>
    <s v="Campus Event"/>
    <x v="1"/>
    <n v="3"/>
    <x v="0"/>
    <s v="NULL"/>
    <s v="NULL"/>
    <s v="NULL"/>
    <s v="NULL"/>
  </r>
  <r>
    <n v="5467406"/>
    <s v="Associate Software Developer"/>
    <x v="0"/>
    <s v="New Application"/>
    <d v="2018-12-05T00:00:00"/>
    <s v="Campus Job Board"/>
    <x v="2"/>
    <n v="1"/>
    <x v="0"/>
    <s v="NULL"/>
    <s v="NULL"/>
    <s v="NULL"/>
    <s v="NULL"/>
  </r>
  <r>
    <n v="901172"/>
    <s v="Finance Manager"/>
    <x v="2"/>
    <s v="New Application"/>
    <d v="2016-11-10T00:00:00"/>
    <s v="Website"/>
    <x v="0"/>
    <n v="4"/>
    <x v="1"/>
    <s v="NULL"/>
    <s v="NULL"/>
    <s v="NULL"/>
    <s v="NULL"/>
  </r>
  <r>
    <n v="902436"/>
    <s v="Sr. Product Manager"/>
    <x v="4"/>
    <s v="New Application"/>
    <d v="2017-08-14T00:00:00"/>
    <s v="Internal Referral"/>
    <x v="0"/>
    <n v="5"/>
    <x v="1"/>
    <s v="NULL"/>
    <s v="NULL"/>
    <s v="NULL"/>
    <s v="NULL"/>
  </r>
  <r>
    <n v="5473959"/>
    <s v="Associate Software Developer"/>
    <x v="0"/>
    <s v="New Application"/>
    <d v="2016-09-07T00:00:00"/>
    <s v="Campus Event"/>
    <x v="1"/>
    <n v="3"/>
    <x v="0"/>
    <s v="NULL"/>
    <s v="NULL"/>
    <s v="NULL"/>
    <s v="NULL"/>
  </r>
  <r>
    <n v="5483796"/>
    <s v="Associate Software Developer"/>
    <x v="0"/>
    <s v="New Application"/>
    <d v="2016-02-23T00:00:00"/>
    <s v="Website"/>
    <x v="0"/>
    <n v="0"/>
    <x v="0"/>
    <s v="NULL"/>
    <s v="NULL"/>
    <s v="NULL"/>
    <s v="NULL"/>
  </r>
  <r>
    <n v="5493642"/>
    <s v="Associate Software Developer"/>
    <x v="0"/>
    <s v="In-House Interview"/>
    <d v="2016-09-14T00:00:00"/>
    <s v="Campus Event"/>
    <x v="1"/>
    <n v="1"/>
    <x v="0"/>
    <s v="NULL"/>
    <s v="NULL"/>
    <s v="NULL"/>
    <s v="NULL"/>
  </r>
  <r>
    <n v="5500211"/>
    <s v="Associate Software Developer"/>
    <x v="0"/>
    <s v="In-House Interview"/>
    <d v="2017-09-29T00:00:00"/>
    <s v="Career Fair"/>
    <x v="1"/>
    <n v="1"/>
    <x v="0"/>
    <s v="NULL"/>
    <s v="NULL"/>
    <s v="NULL"/>
    <s v="NULL"/>
  </r>
  <r>
    <n v="908771"/>
    <s v="Account Executive"/>
    <x v="5"/>
    <s v="New Application"/>
    <d v="2017-04-03T00:00:00"/>
    <s v="Website"/>
    <x v="2"/>
    <n v="3"/>
    <x v="1"/>
    <s v="NULL"/>
    <s v="NULL"/>
    <s v="NULL"/>
    <s v="NULL"/>
  </r>
  <r>
    <n v="5519942"/>
    <s v="Associate Software Developer"/>
    <x v="0"/>
    <s v="New Application"/>
    <d v="2018-10-02T00:00:00"/>
    <s v="Campus Event"/>
    <x v="1"/>
    <n v="0"/>
    <x v="0"/>
    <s v="NULL"/>
    <s v="NULL"/>
    <s v="NULL"/>
    <s v="NULL"/>
  </r>
  <r>
    <n v="5529821"/>
    <s v="Associate Software Developer"/>
    <x v="0"/>
    <s v="New Application"/>
    <d v="2016-09-15T00:00:00"/>
    <s v="Career Fair"/>
    <x v="2"/>
    <n v="2"/>
    <x v="0"/>
    <s v="NULL"/>
    <s v="NULL"/>
    <s v="NULL"/>
    <s v="NULL"/>
  </r>
  <r>
    <n v="5536412"/>
    <s v="Associate Software Developer"/>
    <x v="0"/>
    <s v="In-House Interview"/>
    <d v="2017-10-07T00:00:00"/>
    <s v="Website"/>
    <x v="0"/>
    <n v="0"/>
    <x v="0"/>
    <s v="NULL"/>
    <s v="NULL"/>
    <s v="NULL"/>
    <s v="NULL"/>
  </r>
  <r>
    <n v="913857"/>
    <s v="Sr. Product Manager"/>
    <x v="4"/>
    <s v="In-House Interview"/>
    <d v="2018-09-29T00:00:00"/>
    <s v="Internal Referral"/>
    <x v="0"/>
    <n v="6"/>
    <x v="1"/>
    <s v="NULL"/>
    <s v="NULL"/>
    <s v="NULL"/>
    <s v="NULL"/>
  </r>
  <r>
    <n v="5546306"/>
    <s v="Associate Software Developer"/>
    <x v="0"/>
    <s v="New Application"/>
    <d v="2018-12-17T00:00:00"/>
    <s v="Campus Job Board"/>
    <x v="2"/>
    <n v="1"/>
    <x v="0"/>
    <s v="NULL"/>
    <s v="NULL"/>
    <s v="NULL"/>
    <s v="NULL"/>
  </r>
  <r>
    <n v="5552907"/>
    <s v="Associate Software Developer"/>
    <x v="0"/>
    <s v="New Application"/>
    <d v="2018-08-04T00:00:00"/>
    <s v="Campus Event"/>
    <x v="1"/>
    <n v="1"/>
    <x v="0"/>
    <s v="NULL"/>
    <s v="NULL"/>
    <s v="NULL"/>
    <s v="NULL"/>
  </r>
  <r>
    <n v="5562816"/>
    <s v="Associate Software Developer"/>
    <x v="0"/>
    <s v="In-House Interview"/>
    <d v="2018-09-28T00:00:00"/>
    <s v="Campus Event"/>
    <x v="1"/>
    <n v="3"/>
    <x v="0"/>
    <s v="NULL"/>
    <s v="NULL"/>
    <s v="NULL"/>
    <s v="NULL"/>
  </r>
  <r>
    <n v="5566121"/>
    <s v="Associate Software Developer"/>
    <x v="0"/>
    <s v="New Application"/>
    <d v="2016-01-28T00:00:00"/>
    <s v="Campus Job Board"/>
    <x v="0"/>
    <n v="0"/>
    <x v="0"/>
    <s v="NULL"/>
    <s v="NULL"/>
    <s v="NULL"/>
    <s v="NULL"/>
  </r>
  <r>
    <n v="920237"/>
    <s v="Account Executive"/>
    <x v="5"/>
    <s v="In-House Interview"/>
    <d v="2018-02-14T00:00:00"/>
    <s v="Career Fair"/>
    <x v="0"/>
    <n v="4"/>
    <x v="1"/>
    <s v="NULL"/>
    <s v="NULL"/>
    <s v="NULL"/>
    <s v="NULL"/>
  </r>
  <r>
    <n v="5569427"/>
    <s v="Associate Software Developer"/>
    <x v="0"/>
    <s v="New Application"/>
    <d v="2018-02-20T00:00:00"/>
    <s v="Advertisement"/>
    <x v="2"/>
    <n v="0"/>
    <x v="0"/>
    <s v="NULL"/>
    <s v="NULL"/>
    <s v="NULL"/>
    <s v="NULL"/>
  </r>
  <r>
    <n v="5572734"/>
    <s v="Associate Software Developer"/>
    <x v="0"/>
    <s v="New Application"/>
    <d v="2017-09-26T00:00:00"/>
    <s v="Career Fair"/>
    <x v="0"/>
    <n v="0"/>
    <x v="0"/>
    <s v="NULL"/>
    <s v="NULL"/>
    <s v="NULL"/>
    <s v="NULL"/>
  </r>
  <r>
    <n v="5585972"/>
    <s v="Associate Software Developer"/>
    <x v="0"/>
    <s v="In-House Interview"/>
    <d v="2017-10-18T00:00:00"/>
    <s v="Campus Event"/>
    <x v="1"/>
    <n v="3"/>
    <x v="0"/>
    <s v="NULL"/>
    <s v="NULL"/>
    <s v="NULL"/>
    <s v="NULL"/>
  </r>
  <r>
    <n v="5589284"/>
    <s v="Associate Software Developer"/>
    <x v="0"/>
    <s v="In-House Interview"/>
    <d v="2018-03-12T00:00:00"/>
    <s v="Campus Event"/>
    <x v="0"/>
    <n v="0"/>
    <x v="0"/>
    <s v="NULL"/>
    <s v="NULL"/>
    <s v="NULL"/>
    <s v="NULL"/>
  </r>
  <r>
    <n v="5612496"/>
    <s v="Associate Software Developer"/>
    <x v="0"/>
    <s v="New Application"/>
    <d v="2018-12-02T00:00:00"/>
    <s v="Campus Job Board"/>
    <x v="2"/>
    <n v="0"/>
    <x v="0"/>
    <s v="NULL"/>
    <s v="NULL"/>
    <s v="NULL"/>
    <s v="NULL"/>
  </r>
  <r>
    <n v="5619137"/>
    <s v="Associate Software Developer"/>
    <x v="0"/>
    <s v="New Application"/>
    <d v="2016-01-02T00:00:00"/>
    <s v="Campus Job Board"/>
    <x v="0"/>
    <n v="0"/>
    <x v="0"/>
    <s v="NULL"/>
    <s v="NULL"/>
    <s v="NULL"/>
    <s v="NULL"/>
  </r>
  <r>
    <n v="5649071"/>
    <s v="Associate Software Developer"/>
    <x v="0"/>
    <s v="In-House Interview"/>
    <d v="2017-11-21T00:00:00"/>
    <s v="Campus Event"/>
    <x v="1"/>
    <n v="1"/>
    <x v="0"/>
    <s v="NULL"/>
    <s v="NULL"/>
    <s v="NULL"/>
    <s v="NULL"/>
  </r>
  <r>
    <n v="5685767"/>
    <s v="Associate Software Developer"/>
    <x v="0"/>
    <s v="New Application"/>
    <d v="2016-12-04T00:00:00"/>
    <s v="Website"/>
    <x v="1"/>
    <n v="0"/>
    <x v="0"/>
    <s v="NULL"/>
    <s v="NULL"/>
    <s v="NULL"/>
    <s v="NULL"/>
  </r>
  <r>
    <n v="5695796"/>
    <s v="Associate Software Developer"/>
    <x v="0"/>
    <s v="New Application"/>
    <d v="2016-12-22T00:00:00"/>
    <s v="Campus Job Board"/>
    <x v="0"/>
    <n v="0"/>
    <x v="0"/>
    <s v="NULL"/>
    <s v="NULL"/>
    <s v="NULL"/>
    <s v="NULL"/>
  </r>
  <r>
    <n v="933072"/>
    <s v="Finance Manager"/>
    <x v="2"/>
    <s v="New Application"/>
    <d v="2018-03-26T00:00:00"/>
    <s v="Website"/>
    <x v="0"/>
    <n v="4"/>
    <x v="1"/>
    <s v="NULL"/>
    <s v="NULL"/>
    <s v="NULL"/>
    <s v="NULL"/>
  </r>
  <r>
    <n v="5699141"/>
    <s v="Associate Software Developer"/>
    <x v="0"/>
    <s v="New Application"/>
    <d v="2017-11-10T00:00:00"/>
    <s v="Campus Job Board"/>
    <x v="2"/>
    <n v="2"/>
    <x v="0"/>
    <s v="NULL"/>
    <s v="NULL"/>
    <s v="NULL"/>
    <s v="NULL"/>
  </r>
  <r>
    <n v="5702487"/>
    <s v="Associate Software Developer"/>
    <x v="0"/>
    <s v="New Application"/>
    <d v="2018-01-27T00:00:00"/>
    <s v="Campus Job Board"/>
    <x v="2"/>
    <n v="1"/>
    <x v="0"/>
    <s v="NULL"/>
    <s v="NULL"/>
    <s v="NULL"/>
    <s v="NULL"/>
  </r>
  <r>
    <n v="936942"/>
    <s v="Business Operations Manager"/>
    <x v="1"/>
    <s v="New Application"/>
    <d v="2016-06-10T00:00:00"/>
    <s v="Agency"/>
    <x v="0"/>
    <n v="6"/>
    <x v="1"/>
    <s v="NULL"/>
    <s v="NULL"/>
    <s v="NULL"/>
    <s v="NULL"/>
  </r>
  <r>
    <n v="5705834"/>
    <s v="Associate Software Developer"/>
    <x v="0"/>
    <s v="New Application"/>
    <d v="2018-11-26T00:00:00"/>
    <s v="Campus Job Board"/>
    <x v="2"/>
    <n v="2"/>
    <x v="0"/>
    <s v="NULL"/>
    <s v="NULL"/>
    <s v="NULL"/>
    <s v="NULL"/>
  </r>
  <r>
    <n v="5725937"/>
    <s v="Associate Software Developer"/>
    <x v="0"/>
    <s v="New Application"/>
    <d v="2016-03-02T00:00:00"/>
    <s v="Campus Job Board"/>
    <x v="0"/>
    <n v="0"/>
    <x v="0"/>
    <s v="NULL"/>
    <s v="NULL"/>
    <s v="NULL"/>
    <s v="NULL"/>
  </r>
  <r>
    <n v="5742717"/>
    <s v="Associate Software Developer"/>
    <x v="0"/>
    <s v="New Application"/>
    <d v="2017-12-16T00:00:00"/>
    <s v="Campus Job Board"/>
    <x v="2"/>
    <n v="2"/>
    <x v="0"/>
    <s v="NULL"/>
    <s v="NULL"/>
    <s v="NULL"/>
    <s v="NULL"/>
  </r>
  <r>
    <n v="942116"/>
    <s v="Account Executive"/>
    <x v="5"/>
    <s v="New Application"/>
    <d v="2018-12-01T00:00:00"/>
    <s v="Agency"/>
    <x v="0"/>
    <n v="5"/>
    <x v="1"/>
    <s v="NULL"/>
    <s v="NULL"/>
    <s v="NULL"/>
    <s v="NULL"/>
  </r>
  <r>
    <n v="5746076"/>
    <s v="Associate Software Developer"/>
    <x v="0"/>
    <s v="New Application"/>
    <d v="2016-10-28T00:00:00"/>
    <s v="Campus Job Board"/>
    <x v="2"/>
    <n v="0"/>
    <x v="0"/>
    <s v="NULL"/>
    <s v="NULL"/>
    <s v="NULL"/>
    <s v="NULL"/>
  </r>
  <r>
    <n v="5756159"/>
    <s v="Associate Software Developer"/>
    <x v="0"/>
    <s v="New Application"/>
    <d v="2016-09-11T00:00:00"/>
    <s v="Website"/>
    <x v="1"/>
    <n v="0"/>
    <x v="0"/>
    <s v="NULL"/>
    <s v="NULL"/>
    <s v="NULL"/>
    <s v="NULL"/>
  </r>
  <r>
    <n v="5759522"/>
    <s v="Associate Software Developer"/>
    <x v="0"/>
    <s v="In-House Interview"/>
    <d v="2016-09-29T00:00:00"/>
    <s v="Website"/>
    <x v="1"/>
    <n v="1"/>
    <x v="0"/>
    <s v="NULL"/>
    <s v="NULL"/>
    <s v="NULL"/>
    <s v="NULL"/>
  </r>
  <r>
    <n v="5762886"/>
    <s v="Associate Software Developer"/>
    <x v="0"/>
    <s v="New Application"/>
    <d v="2018-09-19T00:00:00"/>
    <s v="Campus Job Board"/>
    <x v="2"/>
    <n v="0"/>
    <x v="0"/>
    <s v="NULL"/>
    <s v="NULL"/>
    <s v="NULL"/>
    <s v="NULL"/>
  </r>
  <r>
    <n v="5769617"/>
    <s v="Associate Software Developer"/>
    <x v="0"/>
    <s v="New Application"/>
    <d v="2016-02-04T00:00:00"/>
    <s v="Advertisement"/>
    <x v="0"/>
    <n v="0"/>
    <x v="0"/>
    <s v="NULL"/>
    <s v="NULL"/>
    <s v="NULL"/>
    <s v="NULL"/>
  </r>
  <r>
    <n v="949907"/>
    <s v="Sr. Customer Service Operations Associate"/>
    <x v="1"/>
    <s v="In-House Interview"/>
    <d v="2016-05-01T00:00:00"/>
    <s v="Outsourced"/>
    <x v="0"/>
    <n v="12"/>
    <x v="1"/>
    <s v="NULL"/>
    <s v="NULL"/>
    <s v="NULL"/>
    <s v="NULL"/>
  </r>
  <r>
    <n v="5779721"/>
    <s v="Associate Software Developer"/>
    <x v="0"/>
    <s v="New Application"/>
    <d v="2016-12-21T00:00:00"/>
    <s v="Campus Job Board"/>
    <x v="2"/>
    <n v="0"/>
    <x v="0"/>
    <s v="NULL"/>
    <s v="NULL"/>
    <s v="NULL"/>
    <s v="NULL"/>
  </r>
  <r>
    <n v="5789834"/>
    <s v="Associate Software Developer"/>
    <x v="0"/>
    <s v="New Application"/>
    <d v="2016-12-07T00:00:00"/>
    <s v="Campus Job Board"/>
    <x v="2"/>
    <n v="0"/>
    <x v="0"/>
    <s v="NULL"/>
    <s v="NULL"/>
    <s v="NULL"/>
    <s v="NULL"/>
  </r>
  <r>
    <n v="5803332"/>
    <s v="Associate Software Developer"/>
    <x v="0"/>
    <s v="New Application"/>
    <d v="2018-10-11T00:00:00"/>
    <s v="Campus Job Board"/>
    <x v="0"/>
    <n v="0"/>
    <x v="0"/>
    <s v="NULL"/>
    <s v="NULL"/>
    <s v="NULL"/>
    <s v="NULL"/>
  </r>
  <r>
    <n v="955121"/>
    <s v="Account Executive"/>
    <x v="5"/>
    <s v="New Application"/>
    <d v="2018-11-02T00:00:00"/>
    <s v="Advertisement"/>
    <x v="0"/>
    <n v="8"/>
    <x v="1"/>
    <s v="NULL"/>
    <s v="NULL"/>
    <s v="NULL"/>
    <s v="NULL"/>
  </r>
  <r>
    <n v="5806709"/>
    <s v="Associate Software Developer"/>
    <x v="0"/>
    <s v="New Application"/>
    <d v="2018-09-08T00:00:00"/>
    <s v="Career Fair"/>
    <x v="0"/>
    <n v="0"/>
    <x v="0"/>
    <s v="NULL"/>
    <s v="NULL"/>
    <s v="NULL"/>
    <s v="NULL"/>
  </r>
  <r>
    <n v="5833761"/>
    <s v="Associate Software Developer"/>
    <x v="0"/>
    <s v="New Application"/>
    <d v="2017-01-02T00:00:00"/>
    <s v="Website"/>
    <x v="2"/>
    <n v="2"/>
    <x v="0"/>
    <s v="NULL"/>
    <s v="NULL"/>
    <s v="NULL"/>
    <s v="NULL"/>
  </r>
  <r>
    <n v="5847311"/>
    <s v="Associate Software Developer"/>
    <x v="0"/>
    <s v="New Application"/>
    <d v="2018-11-08T00:00:00"/>
    <s v="Website"/>
    <x v="1"/>
    <n v="2"/>
    <x v="0"/>
    <s v="NULL"/>
    <s v="NULL"/>
    <s v="NULL"/>
    <s v="NULL"/>
  </r>
  <r>
    <n v="5850701"/>
    <s v="Associate Software Developer"/>
    <x v="0"/>
    <s v="New Application"/>
    <d v="2016-11-06T00:00:00"/>
    <s v="Website"/>
    <x v="0"/>
    <n v="0"/>
    <x v="0"/>
    <s v="NULL"/>
    <s v="NULL"/>
    <s v="NULL"/>
    <s v="NULL"/>
  </r>
  <r>
    <n v="5857484"/>
    <s v="Associate Software Developer"/>
    <x v="0"/>
    <s v="New Application"/>
    <d v="2018-09-28T00:00:00"/>
    <s v="Campus Event"/>
    <x v="1"/>
    <n v="2"/>
    <x v="0"/>
    <s v="NULL"/>
    <s v="NULL"/>
    <s v="NULL"/>
    <s v="NULL"/>
  </r>
  <r>
    <n v="5864271"/>
    <s v="Associate Software Developer"/>
    <x v="0"/>
    <s v="New Application"/>
    <d v="2018-02-22T00:00:00"/>
    <s v="Campus Job Board"/>
    <x v="2"/>
    <n v="1"/>
    <x v="0"/>
    <s v="NULL"/>
    <s v="NULL"/>
    <s v="NULL"/>
    <s v="NULL"/>
  </r>
  <r>
    <n v="5871062"/>
    <s v="Associate Software Developer"/>
    <x v="0"/>
    <s v="New Application"/>
    <d v="2017-11-12T00:00:00"/>
    <s v="Campus Job Board"/>
    <x v="1"/>
    <n v="2"/>
    <x v="0"/>
    <s v="NULL"/>
    <s v="NULL"/>
    <s v="NULL"/>
    <s v="NULL"/>
  </r>
  <r>
    <n v="5874459"/>
    <s v="Associate Software Developer"/>
    <x v="0"/>
    <s v="New Application"/>
    <d v="2017-11-16T00:00:00"/>
    <s v="Campus Event"/>
    <x v="1"/>
    <n v="1"/>
    <x v="0"/>
    <s v="NULL"/>
    <s v="NULL"/>
    <s v="NULL"/>
    <s v="NULL"/>
  </r>
  <r>
    <n v="5884656"/>
    <s v="Associate Software Developer"/>
    <x v="0"/>
    <s v="New Application"/>
    <d v="2016-09-01T00:00:00"/>
    <s v="Campus Job Board"/>
    <x v="2"/>
    <n v="2"/>
    <x v="0"/>
    <s v="NULL"/>
    <s v="NULL"/>
    <s v="NULL"/>
    <s v="NULL"/>
  </r>
  <r>
    <n v="5898266"/>
    <s v="Associate Software Developer"/>
    <x v="0"/>
    <s v="New Application"/>
    <d v="2018-08-14T00:00:00"/>
    <s v="Campus Job Board"/>
    <x v="0"/>
    <n v="0"/>
    <x v="0"/>
    <s v="NULL"/>
    <s v="NULL"/>
    <s v="NULL"/>
    <s v="NULL"/>
  </r>
  <r>
    <n v="5905077"/>
    <s v="Associate Software Developer"/>
    <x v="0"/>
    <s v="New Application"/>
    <d v="2016-03-24T00:00:00"/>
    <s v="Campus Job Board"/>
    <x v="2"/>
    <n v="2"/>
    <x v="0"/>
    <s v="NULL"/>
    <s v="NULL"/>
    <s v="NULL"/>
    <s v="NULL"/>
  </r>
  <r>
    <n v="5911892"/>
    <s v="Associate Software Developer"/>
    <x v="0"/>
    <s v="New Application"/>
    <d v="2018-09-19T00:00:00"/>
    <s v="Website"/>
    <x v="1"/>
    <n v="0"/>
    <x v="0"/>
    <s v="NULL"/>
    <s v="NULL"/>
    <s v="NULL"/>
    <s v="NULL"/>
  </r>
  <r>
    <n v="5915301"/>
    <s v="Associate Software Developer"/>
    <x v="0"/>
    <s v="New Application"/>
    <d v="2018-12-18T00:00:00"/>
    <s v="Website"/>
    <x v="1"/>
    <n v="1"/>
    <x v="0"/>
    <s v="NULL"/>
    <s v="NULL"/>
    <s v="NULL"/>
    <s v="NULL"/>
  </r>
  <r>
    <n v="973496"/>
    <s v="Sr. Customer Service Operations Associate"/>
    <x v="1"/>
    <s v="In-House Interview"/>
    <d v="2018-03-17T00:00:00"/>
    <s v="Outsourced"/>
    <x v="2"/>
    <n v="10"/>
    <x v="1"/>
    <s v="NULL"/>
    <s v="NULL"/>
    <s v="NULL"/>
    <s v="NULL"/>
  </r>
  <r>
    <n v="5918711"/>
    <s v="Associate Software Developer"/>
    <x v="0"/>
    <s v="New Application"/>
    <d v="2016-10-05T00:00:00"/>
    <s v="Advertisement"/>
    <x v="1"/>
    <n v="1"/>
    <x v="0"/>
    <s v="NULL"/>
    <s v="NULL"/>
    <s v="NULL"/>
    <s v="NULL"/>
  </r>
  <r>
    <n v="5922122"/>
    <s v="Associate Software Developer"/>
    <x v="0"/>
    <s v="New Application"/>
    <d v="2018-02-15T00:00:00"/>
    <s v="Campus Job Board"/>
    <x v="2"/>
    <n v="0"/>
    <x v="0"/>
    <s v="NULL"/>
    <s v="NULL"/>
    <s v="NULL"/>
    <s v="NULL"/>
  </r>
  <r>
    <n v="5935776"/>
    <s v="Associate Software Developer"/>
    <x v="0"/>
    <s v="In-House Interview"/>
    <d v="2018-10-25T00:00:00"/>
    <s v="Career Fair"/>
    <x v="0"/>
    <n v="0"/>
    <x v="0"/>
    <s v="NULL"/>
    <s v="NULL"/>
    <s v="NULL"/>
    <s v="NULL"/>
  </r>
  <r>
    <n v="5980262"/>
    <s v="Associate Software Developer"/>
    <x v="0"/>
    <s v="New Application"/>
    <d v="2016-02-05T00:00:00"/>
    <s v="Advertisement"/>
    <x v="0"/>
    <n v="0"/>
    <x v="0"/>
    <s v="NULL"/>
    <s v="NULL"/>
    <s v="NULL"/>
    <s v="NULL"/>
  </r>
  <r>
    <n v="6000851"/>
    <s v="Associate Software Developer"/>
    <x v="0"/>
    <s v="New Application"/>
    <d v="2018-12-11T00:00:00"/>
    <s v="Advertisement"/>
    <x v="1"/>
    <n v="1"/>
    <x v="0"/>
    <s v="NULL"/>
    <s v="NULL"/>
    <s v="NULL"/>
    <s v="NULL"/>
  </r>
  <r>
    <n v="6011159"/>
    <s v="Associate Software Developer"/>
    <x v="0"/>
    <s v="New Application"/>
    <d v="2016-12-08T00:00:00"/>
    <s v="Campus Job Board"/>
    <x v="1"/>
    <n v="3"/>
    <x v="0"/>
    <s v="NULL"/>
    <s v="NULL"/>
    <s v="NULL"/>
    <s v="NULL"/>
  </r>
  <r>
    <n v="6028359"/>
    <s v="Associate Software Developer"/>
    <x v="0"/>
    <s v="New Application"/>
    <d v="2018-09-13T00:00:00"/>
    <s v="Career Fair"/>
    <x v="0"/>
    <n v="0"/>
    <x v="0"/>
    <s v="NULL"/>
    <s v="NULL"/>
    <s v="NULL"/>
    <s v="NULL"/>
  </r>
  <r>
    <n v="6031802"/>
    <s v="Associate Software Developer"/>
    <x v="0"/>
    <s v="New Application"/>
    <d v="2016-09-07T00:00:00"/>
    <s v="Career Fair"/>
    <x v="0"/>
    <n v="0"/>
    <x v="0"/>
    <s v="NULL"/>
    <s v="NULL"/>
    <s v="NULL"/>
    <s v="NULL"/>
  </r>
  <r>
    <n v="6035246"/>
    <s v="Associate Software Developer"/>
    <x v="0"/>
    <s v="New Application"/>
    <d v="2017-10-07T00:00:00"/>
    <s v="Campus Job Board"/>
    <x v="0"/>
    <n v="0"/>
    <x v="0"/>
    <s v="NULL"/>
    <s v="NULL"/>
    <s v="NULL"/>
    <s v="NULL"/>
  </r>
  <r>
    <n v="6049032"/>
    <s v="Associate Software Developer"/>
    <x v="0"/>
    <s v="In-House Interview"/>
    <d v="2017-09-06T00:00:00"/>
    <s v="Career Fair"/>
    <x v="0"/>
    <n v="0"/>
    <x v="0"/>
    <s v="NULL"/>
    <s v="NULL"/>
    <s v="NULL"/>
    <s v="NULL"/>
  </r>
  <r>
    <n v="6059382"/>
    <s v="Associate Software Developer"/>
    <x v="0"/>
    <s v="New Application"/>
    <d v="2017-03-26T00:00:00"/>
    <s v="Campus Job Board"/>
    <x v="0"/>
    <n v="0"/>
    <x v="0"/>
    <s v="NULL"/>
    <s v="NULL"/>
    <s v="NULL"/>
    <s v="NULL"/>
  </r>
  <r>
    <n v="6062834"/>
    <s v="Associate Software Developer"/>
    <x v="0"/>
    <s v="New Application"/>
    <d v="2016-01-14T00:00:00"/>
    <s v="Campus Job Board"/>
    <x v="0"/>
    <n v="0"/>
    <x v="0"/>
    <s v="NULL"/>
    <s v="NULL"/>
    <s v="NULL"/>
    <s v="NULL"/>
  </r>
  <r>
    <n v="6073196"/>
    <s v="Associate Software Developer"/>
    <x v="0"/>
    <s v="New Application"/>
    <d v="2018-10-01T00:00:00"/>
    <s v="Career Fair"/>
    <x v="0"/>
    <n v="0"/>
    <x v="0"/>
    <s v="NULL"/>
    <s v="NULL"/>
    <s v="NULL"/>
    <s v="NULL"/>
  </r>
  <r>
    <n v="992067"/>
    <s v="Sr. Business Analyst"/>
    <x v="3"/>
    <s v="New Application"/>
    <d v="2016-06-19T00:00:00"/>
    <s v="Agency"/>
    <x v="0"/>
    <n v="15"/>
    <x v="1"/>
    <s v="NULL"/>
    <s v="NULL"/>
    <s v="NULL"/>
    <s v="NULL"/>
  </r>
  <r>
    <n v="6073197"/>
    <s v="Associate Software Developer"/>
    <x v="0"/>
    <s v="Phone Screen"/>
    <d v="2017-10-29T00:00:00"/>
    <s v="Campus Job Board"/>
    <x v="1"/>
    <n v="2"/>
    <x v="0"/>
    <s v="NULL"/>
    <s v="NULL"/>
    <s v="NULL"/>
    <s v="NULL"/>
  </r>
  <r>
    <n v="6073202"/>
    <s v="Associate Software Developer"/>
    <x v="0"/>
    <s v="Phone Screen"/>
    <d v="2017-01-30T00:00:00"/>
    <s v="Advertisement"/>
    <x v="1"/>
    <n v="1"/>
    <x v="0"/>
    <s v="NULL"/>
    <s v="NULL"/>
    <s v="NULL"/>
    <s v="NULL"/>
  </r>
  <r>
    <n v="6073206"/>
    <s v="Associate Software Developer"/>
    <x v="0"/>
    <s v="Phone Screen"/>
    <d v="2016-09-19T00:00:00"/>
    <s v="Career Fair"/>
    <x v="1"/>
    <n v="1"/>
    <x v="0"/>
    <s v="NULL"/>
    <s v="NULL"/>
    <s v="NULL"/>
    <s v="NULL"/>
  </r>
  <r>
    <n v="6073241"/>
    <s v="Associate Software Developer"/>
    <x v="0"/>
    <s v="Phone Screen"/>
    <d v="2018-08-18T00:00:00"/>
    <s v="Career Fair"/>
    <x v="1"/>
    <n v="1"/>
    <x v="0"/>
    <s v="NULL"/>
    <s v="NULL"/>
    <s v="NULL"/>
    <s v="NULL"/>
  </r>
  <r>
    <n v="6073427"/>
    <s v="Associate Software Developer"/>
    <x v="0"/>
    <s v="Phone Screen"/>
    <d v="2016-11-12T00:00:00"/>
    <s v="Campus Job Board"/>
    <x v="1"/>
    <n v="1"/>
    <x v="0"/>
    <s v="NULL"/>
    <s v="NULL"/>
    <s v="NULL"/>
    <s v="NULL"/>
  </r>
  <r>
    <n v="1000086"/>
    <s v="Account Executive"/>
    <x v="5"/>
    <s v="In-House Interview"/>
    <d v="2017-12-09T00:00:00"/>
    <s v="Career Fair"/>
    <x v="0"/>
    <n v="3"/>
    <x v="1"/>
    <s v="NULL"/>
    <s v="NULL"/>
    <s v="NULL"/>
    <s v="NULL"/>
  </r>
  <r>
    <n v="1001426"/>
    <s v="Business Operations Manager"/>
    <x v="1"/>
    <s v="In-House Interview"/>
    <d v="2018-04-12T00:00:00"/>
    <s v="Advertisement"/>
    <x v="0"/>
    <n v="5"/>
    <x v="1"/>
    <s v="NULL"/>
    <s v="NULL"/>
    <s v="NULL"/>
    <s v="NULL"/>
  </r>
  <r>
    <n v="6073449"/>
    <s v="Associate Software Developer"/>
    <x v="0"/>
    <s v="Phone Screen"/>
    <d v="2016-09-29T00:00:00"/>
    <s v="Campus Event"/>
    <x v="1"/>
    <n v="1"/>
    <x v="0"/>
    <s v="NULL"/>
    <s v="NULL"/>
    <s v="NULL"/>
    <s v="NULL"/>
  </r>
  <r>
    <n v="6073496"/>
    <s v="Associate Software Developer"/>
    <x v="0"/>
    <s v="Phone Screen"/>
    <d v="2016-12-12T00:00:00"/>
    <s v="Campus Event"/>
    <x v="1"/>
    <n v="1"/>
    <x v="0"/>
    <s v="NULL"/>
    <s v="NULL"/>
    <s v="NULL"/>
    <s v="NULL"/>
  </r>
  <r>
    <n v="6073602"/>
    <s v="Associate Software Developer"/>
    <x v="0"/>
    <s v="Phone Screen"/>
    <d v="2018-12-20T00:00:00"/>
    <s v="Advertisement"/>
    <x v="0"/>
    <n v="0"/>
    <x v="0"/>
    <s v="NULL"/>
    <s v="NULL"/>
    <s v="NULL"/>
    <s v="NULL"/>
  </r>
  <r>
    <n v="1006796"/>
    <s v="Finance Manager"/>
    <x v="2"/>
    <s v="New Application"/>
    <d v="2017-07-20T00:00:00"/>
    <s v="Website"/>
    <x v="0"/>
    <n v="5"/>
    <x v="1"/>
    <s v="NULL"/>
    <s v="NULL"/>
    <s v="NULL"/>
    <s v="NULL"/>
  </r>
  <r>
    <n v="6073631"/>
    <s v="Associate Software Developer"/>
    <x v="0"/>
    <s v="Phone Screen"/>
    <d v="2018-01-08T00:00:00"/>
    <s v="Website"/>
    <x v="1"/>
    <n v="0"/>
    <x v="0"/>
    <s v="NULL"/>
    <s v="NULL"/>
    <s v="NULL"/>
    <s v="NULL"/>
  </r>
  <r>
    <n v="6073692"/>
    <s v="Associate Software Developer"/>
    <x v="0"/>
    <s v="Phone Screen"/>
    <d v="2018-08-18T00:00:00"/>
    <s v="Campus Event"/>
    <x v="0"/>
    <n v="0"/>
    <x v="0"/>
    <s v="NULL"/>
    <s v="NULL"/>
    <s v="NULL"/>
    <s v="NULL"/>
  </r>
  <r>
    <n v="6073757"/>
    <s v="Associate Software Developer"/>
    <x v="0"/>
    <s v="Phone Screen"/>
    <d v="2016-01-31T00:00:00"/>
    <s v="Website"/>
    <x v="1"/>
    <n v="1"/>
    <x v="0"/>
    <s v="NULL"/>
    <s v="NULL"/>
    <s v="NULL"/>
    <s v="NULL"/>
  </r>
  <r>
    <n v="1012182"/>
    <s v="Sr. Business Analyst"/>
    <x v="3"/>
    <s v="New Application"/>
    <d v="2017-06-16T00:00:00"/>
    <s v="Website"/>
    <x v="1"/>
    <n v="9"/>
    <x v="1"/>
    <s v="NULL"/>
    <s v="NULL"/>
    <s v="NULL"/>
    <s v="NULL"/>
  </r>
  <r>
    <n v="6073826"/>
    <s v="Associate Software Developer"/>
    <x v="0"/>
    <s v="Phone Screen"/>
    <d v="2018-09-22T00:00:00"/>
    <s v="Campus Event"/>
    <x v="1"/>
    <n v="0"/>
    <x v="0"/>
    <s v="NULL"/>
    <s v="NULL"/>
    <s v="NULL"/>
    <s v="NULL"/>
  </r>
  <r>
    <n v="6073899"/>
    <s v="Associate Software Developer"/>
    <x v="0"/>
    <s v="Phone Screen"/>
    <d v="2016-12-12T00:00:00"/>
    <s v="Campus Event"/>
    <x v="1"/>
    <n v="0"/>
    <x v="0"/>
    <s v="NULL"/>
    <s v="NULL"/>
    <s v="NULL"/>
    <s v="NULL"/>
  </r>
  <r>
    <n v="6073976"/>
    <s v="Associate Software Developer"/>
    <x v="0"/>
    <s v="Phone Screen"/>
    <d v="2018-11-29T00:00:00"/>
    <s v="Campus Event"/>
    <x v="1"/>
    <n v="3"/>
    <x v="0"/>
    <s v="NULL"/>
    <s v="NULL"/>
    <s v="NULL"/>
    <s v="NULL"/>
  </r>
  <r>
    <n v="6074186"/>
    <s v="Associate Software Developer"/>
    <x v="0"/>
    <s v="Phone Screen"/>
    <d v="2018-12-17T00:00:00"/>
    <s v="Campus Event"/>
    <x v="0"/>
    <n v="0"/>
    <x v="0"/>
    <s v="NULL"/>
    <s v="NULL"/>
    <s v="NULL"/>
    <s v="NULL"/>
  </r>
  <r>
    <n v="6074231"/>
    <s v="Associate Software Developer"/>
    <x v="0"/>
    <s v="Phone Screen"/>
    <d v="2017-10-13T00:00:00"/>
    <s v="Advertisement"/>
    <x v="1"/>
    <n v="1"/>
    <x v="0"/>
    <s v="NULL"/>
    <s v="NULL"/>
    <s v="NULL"/>
    <s v="NULL"/>
  </r>
  <r>
    <n v="6074421"/>
    <s v="Associate Software Developer"/>
    <x v="0"/>
    <s v="Phone Screen"/>
    <d v="2018-09-01T00:00:00"/>
    <s v="Campus Event"/>
    <x v="0"/>
    <n v="0"/>
    <x v="0"/>
    <s v="NULL"/>
    <s v="NULL"/>
    <s v="NULL"/>
    <s v="NULL"/>
  </r>
  <r>
    <n v="6074471"/>
    <s v="Associate Software Developer"/>
    <x v="0"/>
    <s v="Phone Screen"/>
    <d v="2018-10-26T00:00:00"/>
    <s v="Campus Event"/>
    <x v="0"/>
    <n v="0"/>
    <x v="0"/>
    <s v="NULL"/>
    <s v="NULL"/>
    <s v="NULL"/>
    <s v="NULL"/>
  </r>
  <r>
    <n v="6074574"/>
    <s v="Associate Software Developer"/>
    <x v="0"/>
    <s v="Phone Screen"/>
    <d v="2018-11-06T00:00:00"/>
    <s v="Website"/>
    <x v="1"/>
    <n v="2"/>
    <x v="0"/>
    <s v="NULL"/>
    <s v="NULL"/>
    <s v="NULL"/>
    <s v="NULL"/>
  </r>
  <r>
    <n v="6074736"/>
    <s v="Associate Software Developer"/>
    <x v="0"/>
    <s v="Phone Screen"/>
    <d v="2016-12-22T00:00:00"/>
    <s v="Career Fair"/>
    <x v="0"/>
    <n v="0"/>
    <x v="0"/>
    <s v="NULL"/>
    <s v="NULL"/>
    <s v="NULL"/>
    <s v="NULL"/>
  </r>
  <r>
    <n v="6074792"/>
    <s v="Associate Software Developer"/>
    <x v="0"/>
    <s v="Phone Screen"/>
    <d v="2016-12-29T00:00:00"/>
    <s v="Career Fair"/>
    <x v="1"/>
    <n v="1"/>
    <x v="0"/>
    <s v="NULL"/>
    <s v="NULL"/>
    <s v="NULL"/>
    <s v="NULL"/>
  </r>
  <r>
    <n v="6074966"/>
    <s v="Associate Software Developer"/>
    <x v="0"/>
    <s v="Phone Screen"/>
    <d v="2016-09-27T00:00:00"/>
    <s v="Campus Event"/>
    <x v="1"/>
    <n v="3"/>
    <x v="0"/>
    <s v="NULL"/>
    <s v="NULL"/>
    <s v="NULL"/>
    <s v="NULL"/>
  </r>
  <r>
    <n v="6075212"/>
    <s v="Associate Software Developer"/>
    <x v="0"/>
    <s v="Phone Screen"/>
    <d v="2018-12-21T00:00:00"/>
    <s v="Campus Job Board"/>
    <x v="2"/>
    <n v="1"/>
    <x v="0"/>
    <s v="NULL"/>
    <s v="NULL"/>
    <s v="NULL"/>
    <s v="NULL"/>
  </r>
  <r>
    <n v="6075681"/>
    <s v="Associate Software Developer"/>
    <x v="0"/>
    <s v="Phone Screen"/>
    <d v="2016-02-12T00:00:00"/>
    <s v="Advertisement"/>
    <x v="1"/>
    <n v="2"/>
    <x v="0"/>
    <s v="NULL"/>
    <s v="NULL"/>
    <s v="NULL"/>
    <s v="NULL"/>
  </r>
  <r>
    <n v="6075752"/>
    <s v="Associate Software Developer"/>
    <x v="0"/>
    <s v="Phone Screen"/>
    <d v="2018-10-06T00:00:00"/>
    <s v="Campus Event"/>
    <x v="0"/>
    <n v="0"/>
    <x v="0"/>
    <s v="NULL"/>
    <s v="NULL"/>
    <s v="NULL"/>
    <s v="NULL"/>
  </r>
  <r>
    <n v="6075824"/>
    <s v="Associate Software Developer"/>
    <x v="0"/>
    <s v="Phone Screen"/>
    <d v="2016-11-20T00:00:00"/>
    <s v="Campus Job Board"/>
    <x v="0"/>
    <n v="0"/>
    <x v="0"/>
    <s v="NULL"/>
    <s v="NULL"/>
    <s v="NULL"/>
    <s v="NULL"/>
  </r>
  <r>
    <n v="6075897"/>
    <s v="Associate Software Developer"/>
    <x v="0"/>
    <s v="Phone Screen"/>
    <d v="2017-09-25T00:00:00"/>
    <s v="Career Fair"/>
    <x v="0"/>
    <n v="0"/>
    <x v="0"/>
    <s v="NULL"/>
    <s v="NULL"/>
    <s v="NULL"/>
    <s v="NULL"/>
  </r>
  <r>
    <n v="1035251"/>
    <s v="Business Operations Manager"/>
    <x v="1"/>
    <s v="In-House Interview"/>
    <d v="2017-06-26T00:00:00"/>
    <s v="Agency"/>
    <x v="1"/>
    <n v="5"/>
    <x v="1"/>
    <s v="NULL"/>
    <s v="NULL"/>
    <s v="NULL"/>
    <s v="NULL"/>
  </r>
  <r>
    <n v="6075971"/>
    <s v="Associate Software Developer"/>
    <x v="0"/>
    <s v="Phone Screen"/>
    <d v="2016-11-22T00:00:00"/>
    <s v="Campus Event"/>
    <x v="1"/>
    <n v="1"/>
    <x v="0"/>
    <s v="NULL"/>
    <s v="NULL"/>
    <s v="NULL"/>
    <s v="NULL"/>
  </r>
  <r>
    <n v="1037984"/>
    <s v="Finance Manager"/>
    <x v="2"/>
    <s v="In-House Interview"/>
    <d v="2017-08-04T00:00:00"/>
    <s v="Agency"/>
    <x v="0"/>
    <n v="4"/>
    <x v="1"/>
    <s v="NULL"/>
    <s v="NULL"/>
    <s v="NULL"/>
    <s v="NULL"/>
  </r>
  <r>
    <n v="6076046"/>
    <s v="Associate Software Developer"/>
    <x v="0"/>
    <s v="Phone Screen"/>
    <d v="2017-10-26T00:00:00"/>
    <s v="Campus Event"/>
    <x v="1"/>
    <n v="2"/>
    <x v="0"/>
    <s v="NULL"/>
    <s v="NULL"/>
    <s v="NULL"/>
    <s v="NULL"/>
  </r>
  <r>
    <n v="6076122"/>
    <s v="Associate Software Developer"/>
    <x v="0"/>
    <s v="Phone Screen"/>
    <d v="2017-11-04T00:00:00"/>
    <s v="Campus Event"/>
    <x v="1"/>
    <n v="2"/>
    <x v="0"/>
    <s v="NULL"/>
    <s v="NULL"/>
    <s v="NULL"/>
    <s v="NULL"/>
  </r>
  <r>
    <n v="6076277"/>
    <s v="Associate Software Developer"/>
    <x v="0"/>
    <s v="Phone Screen"/>
    <d v="2016-11-06T00:00:00"/>
    <s v="Campus Job Board"/>
    <x v="1"/>
    <n v="2"/>
    <x v="0"/>
    <s v="NULL"/>
    <s v="NULL"/>
    <s v="NULL"/>
    <s v="NULL"/>
  </r>
  <r>
    <n v="6076356"/>
    <s v="Associate Software Developer"/>
    <x v="0"/>
    <s v="Phone Screen"/>
    <d v="2018-09-25T00:00:00"/>
    <s v="Career Fair"/>
    <x v="1"/>
    <n v="1"/>
    <x v="0"/>
    <s v="NULL"/>
    <s v="NULL"/>
    <s v="NULL"/>
    <s v="NULL"/>
  </r>
  <r>
    <n v="6076599"/>
    <s v="Associate Software Developer"/>
    <x v="0"/>
    <s v="Phone Screen"/>
    <d v="2017-10-18T00:00:00"/>
    <s v="Campus Job Board"/>
    <x v="2"/>
    <n v="0"/>
    <x v="0"/>
    <s v="NULL"/>
    <s v="NULL"/>
    <s v="NULL"/>
    <s v="NULL"/>
  </r>
  <r>
    <n v="6076682"/>
    <s v="Associate Software Developer"/>
    <x v="0"/>
    <s v="Phone Screen"/>
    <d v="2016-10-03T00:00:00"/>
    <s v="Campus Event"/>
    <x v="1"/>
    <n v="1"/>
    <x v="0"/>
    <s v="NULL"/>
    <s v="NULL"/>
    <s v="NULL"/>
    <s v="NULL"/>
  </r>
  <r>
    <n v="1047581"/>
    <s v="Business Operations Manager"/>
    <x v="1"/>
    <s v="In-House Interview"/>
    <d v="2017-05-29T00:00:00"/>
    <s v="Agency"/>
    <x v="2"/>
    <n v="8"/>
    <x v="1"/>
    <s v="NULL"/>
    <s v="NULL"/>
    <s v="NULL"/>
    <s v="NULL"/>
  </r>
  <r>
    <n v="6076766"/>
    <s v="Associate Software Developer"/>
    <x v="0"/>
    <s v="Phone Screen"/>
    <d v="2018-08-01T00:00:00"/>
    <s v="Career Fair"/>
    <x v="0"/>
    <n v="0"/>
    <x v="0"/>
    <s v="NULL"/>
    <s v="NULL"/>
    <s v="NULL"/>
    <s v="NULL"/>
  </r>
  <r>
    <n v="6076937"/>
    <s v="Associate Software Developer"/>
    <x v="0"/>
    <s v="Phone Screen"/>
    <d v="2016-11-18T00:00:00"/>
    <s v="Campus Event"/>
    <x v="0"/>
    <n v="0"/>
    <x v="0"/>
    <s v="NULL"/>
    <s v="NULL"/>
    <s v="NULL"/>
    <s v="NULL"/>
  </r>
  <r>
    <n v="6077291"/>
    <s v="Associate Software Developer"/>
    <x v="0"/>
    <s v="Phone Screen"/>
    <d v="2016-10-29T00:00:00"/>
    <s v="Career Fair"/>
    <x v="0"/>
    <n v="0"/>
    <x v="0"/>
    <s v="NULL"/>
    <s v="NULL"/>
    <s v="NULL"/>
    <s v="NULL"/>
  </r>
  <r>
    <n v="6077661"/>
    <s v="Associate Software Developer"/>
    <x v="0"/>
    <s v="Phone Screen"/>
    <d v="2016-01-17T00:00:00"/>
    <s v="Career Fair"/>
    <x v="0"/>
    <n v="0"/>
    <x v="0"/>
    <s v="NULL"/>
    <s v="NULL"/>
    <s v="NULL"/>
    <s v="NULL"/>
  </r>
  <r>
    <n v="6077756"/>
    <s v="Associate Software Developer"/>
    <x v="0"/>
    <s v="Phone Screen"/>
    <d v="2018-08-22T00:00:00"/>
    <s v="Campus Event"/>
    <x v="0"/>
    <n v="0"/>
    <x v="0"/>
    <s v="NULL"/>
    <s v="NULL"/>
    <s v="NULL"/>
    <s v="NULL"/>
  </r>
  <r>
    <n v="1055846"/>
    <s v="Business Operations Manager"/>
    <x v="1"/>
    <s v="New Application"/>
    <d v="2018-03-04T00:00:00"/>
    <s v="Advertisement"/>
    <x v="0"/>
    <n v="6"/>
    <x v="1"/>
    <s v="NULL"/>
    <s v="NULL"/>
    <s v="NULL"/>
    <s v="NULL"/>
  </r>
  <r>
    <n v="6078146"/>
    <s v="Associate Software Developer"/>
    <x v="0"/>
    <s v="Phone Screen"/>
    <d v="2018-10-05T00:00:00"/>
    <s v="Career Fair"/>
    <x v="0"/>
    <n v="0"/>
    <x v="0"/>
    <s v="NULL"/>
    <s v="NULL"/>
    <s v="NULL"/>
    <s v="NULL"/>
  </r>
  <r>
    <n v="6078246"/>
    <s v="Associate Software Developer"/>
    <x v="0"/>
    <s v="Phone Screen"/>
    <d v="2018-10-06T00:00:00"/>
    <s v="Campus Event"/>
    <x v="1"/>
    <n v="2"/>
    <x v="0"/>
    <s v="NULL"/>
    <s v="NULL"/>
    <s v="NULL"/>
    <s v="NULL"/>
  </r>
  <r>
    <n v="6078656"/>
    <s v="Associate Software Developer"/>
    <x v="0"/>
    <s v="Phone Screen"/>
    <d v="2016-10-07T00:00:00"/>
    <s v="Advertisement"/>
    <x v="1"/>
    <n v="2"/>
    <x v="0"/>
    <s v="NULL"/>
    <s v="NULL"/>
    <s v="NULL"/>
    <s v="NULL"/>
  </r>
  <r>
    <n v="6078867"/>
    <s v="Associate Software Developer"/>
    <x v="0"/>
    <s v="Phone Screen"/>
    <d v="2016-01-18T00:00:00"/>
    <s v="Career Fair"/>
    <x v="0"/>
    <n v="0"/>
    <x v="0"/>
    <s v="NULL"/>
    <s v="NULL"/>
    <s v="NULL"/>
    <s v="NULL"/>
  </r>
  <r>
    <n v="6079082"/>
    <s v="Associate Software Developer"/>
    <x v="0"/>
    <s v="Phone Screen"/>
    <d v="2017-09-08T00:00:00"/>
    <s v="Campus Event"/>
    <x v="1"/>
    <n v="0"/>
    <x v="0"/>
    <s v="NULL"/>
    <s v="NULL"/>
    <s v="NULL"/>
    <s v="NULL"/>
  </r>
  <r>
    <n v="6079412"/>
    <s v="Associate Software Developer"/>
    <x v="0"/>
    <s v="Phone Screen"/>
    <d v="2017-09-20T00:00:00"/>
    <s v="Campus Job Board"/>
    <x v="0"/>
    <n v="0"/>
    <x v="0"/>
    <s v="NULL"/>
    <s v="NULL"/>
    <s v="NULL"/>
    <s v="NULL"/>
  </r>
  <r>
    <n v="6079524"/>
    <s v="Associate Software Developer"/>
    <x v="0"/>
    <s v="Phone Screen"/>
    <d v="2018-12-01T00:00:00"/>
    <s v="Advertisement"/>
    <x v="1"/>
    <n v="0"/>
    <x v="0"/>
    <s v="NULL"/>
    <s v="NULL"/>
    <s v="NULL"/>
    <s v="NULL"/>
  </r>
  <r>
    <n v="6080217"/>
    <s v="Associate Software Developer"/>
    <x v="0"/>
    <s v="Phone Screen"/>
    <d v="2018-02-18T00:00:00"/>
    <s v="Campus Event"/>
    <x v="1"/>
    <n v="4"/>
    <x v="0"/>
    <s v="NULL"/>
    <s v="NULL"/>
    <s v="NULL"/>
    <s v="NULL"/>
  </r>
  <r>
    <n v="1068311"/>
    <s v="Sr. Customer Service Operations Associate"/>
    <x v="1"/>
    <s v="New Application"/>
    <d v="2018-09-25T00:00:00"/>
    <s v="Outsourced"/>
    <x v="0"/>
    <n v="9"/>
    <x v="1"/>
    <s v="NULL"/>
    <s v="NULL"/>
    <s v="NULL"/>
    <s v="NULL"/>
  </r>
  <r>
    <n v="6080336"/>
    <s v="Associate Software Developer"/>
    <x v="0"/>
    <s v="Phone Screen"/>
    <d v="2018-02-03T00:00:00"/>
    <s v="Website"/>
    <x v="1"/>
    <n v="0"/>
    <x v="0"/>
    <s v="NULL"/>
    <s v="NULL"/>
    <s v="NULL"/>
    <s v="NULL"/>
  </r>
  <r>
    <n v="6080577"/>
    <s v="Associate Software Developer"/>
    <x v="0"/>
    <s v="Phone Screen"/>
    <d v="2016-10-14T00:00:00"/>
    <s v="Career Fair"/>
    <x v="0"/>
    <n v="0"/>
    <x v="0"/>
    <s v="NULL"/>
    <s v="NULL"/>
    <s v="NULL"/>
    <s v="NULL"/>
  </r>
  <r>
    <n v="6081197"/>
    <s v="Associate Software Developer"/>
    <x v="0"/>
    <s v="Phone Screen"/>
    <d v="2017-11-05T00:00:00"/>
    <s v="Advertisement"/>
    <x v="1"/>
    <n v="1"/>
    <x v="0"/>
    <s v="NULL"/>
    <s v="NULL"/>
    <s v="NULL"/>
    <s v="NULL"/>
  </r>
  <r>
    <n v="6081711"/>
    <s v="Associate Software Developer"/>
    <x v="0"/>
    <s v="Phone Screen"/>
    <d v="2016-09-06T00:00:00"/>
    <s v="Campus Job Board"/>
    <x v="0"/>
    <n v="0"/>
    <x v="0"/>
    <s v="NULL"/>
    <s v="NULL"/>
    <s v="NULL"/>
    <s v="NULL"/>
  </r>
  <r>
    <n v="6081974"/>
    <s v="Associate Software Developer"/>
    <x v="0"/>
    <s v="Phone Screen"/>
    <d v="2016-10-30T00:00:00"/>
    <s v="Advertisement"/>
    <x v="0"/>
    <n v="0"/>
    <x v="0"/>
    <s v="NULL"/>
    <s v="NULL"/>
    <s v="NULL"/>
    <s v="NULL"/>
  </r>
  <r>
    <n v="6082376"/>
    <s v="Associate Software Developer"/>
    <x v="0"/>
    <s v="Phone Screen"/>
    <d v="2018-09-06T00:00:00"/>
    <s v="Career Fair"/>
    <x v="0"/>
    <n v="0"/>
    <x v="0"/>
    <s v="NULL"/>
    <s v="NULL"/>
    <s v="NULL"/>
    <s v="NULL"/>
  </r>
  <r>
    <n v="6082512"/>
    <s v="Associate Software Developer"/>
    <x v="0"/>
    <s v="Phone Screen"/>
    <d v="2016-09-15T00:00:00"/>
    <s v="Campus Job Board"/>
    <x v="2"/>
    <n v="0"/>
    <x v="0"/>
    <s v="NULL"/>
    <s v="NULL"/>
    <s v="NULL"/>
    <s v="NULL"/>
  </r>
  <r>
    <n v="6082926"/>
    <s v="Associate Software Developer"/>
    <x v="0"/>
    <s v="Phone Screen"/>
    <d v="2017-09-30T00:00:00"/>
    <s v="Website"/>
    <x v="1"/>
    <n v="4"/>
    <x v="0"/>
    <s v="NULL"/>
    <s v="NULL"/>
    <s v="NULL"/>
    <s v="NULL"/>
  </r>
  <r>
    <n v="6083492"/>
    <s v="Associate Software Developer"/>
    <x v="0"/>
    <s v="Phone Screen"/>
    <d v="2016-10-05T00:00:00"/>
    <s v="Career Fair"/>
    <x v="0"/>
    <n v="0"/>
    <x v="0"/>
    <s v="NULL"/>
    <s v="NULL"/>
    <s v="NULL"/>
    <s v="NULL"/>
  </r>
  <r>
    <n v="6084074"/>
    <s v="Associate Software Developer"/>
    <x v="0"/>
    <s v="Phone Screen"/>
    <d v="2016-10-25T00:00:00"/>
    <s v="Career Fair"/>
    <x v="1"/>
    <n v="2"/>
    <x v="0"/>
    <s v="NULL"/>
    <s v="NULL"/>
    <s v="NULL"/>
    <s v="NULL"/>
  </r>
  <r>
    <n v="6084672"/>
    <s v="Associate Software Developer"/>
    <x v="0"/>
    <s v="Phone Screen"/>
    <d v="2016-10-27T00:00:00"/>
    <s v="Campus Event"/>
    <x v="0"/>
    <n v="0"/>
    <x v="0"/>
    <s v="NULL"/>
    <s v="NULL"/>
    <s v="NULL"/>
    <s v="NULL"/>
  </r>
  <r>
    <n v="6084977"/>
    <s v="Associate Software Developer"/>
    <x v="0"/>
    <s v="Phone Screen"/>
    <d v="2016-10-09T00:00:00"/>
    <s v="Career Fair"/>
    <x v="0"/>
    <n v="0"/>
    <x v="0"/>
    <s v="NULL"/>
    <s v="NULL"/>
    <s v="NULL"/>
    <s v="NULL"/>
  </r>
  <r>
    <n v="6086076"/>
    <s v="Associate Software Developer"/>
    <x v="0"/>
    <s v="Phone Screen"/>
    <d v="2016-11-19T00:00:00"/>
    <s v="Advertisement"/>
    <x v="1"/>
    <n v="0"/>
    <x v="0"/>
    <s v="NULL"/>
    <s v="NULL"/>
    <s v="NULL"/>
    <s v="NULL"/>
  </r>
  <r>
    <n v="1087862"/>
    <s v="Sr. Business Analyst"/>
    <x v="3"/>
    <s v="New Application"/>
    <d v="2016-06-08T00:00:00"/>
    <s v="Career Fair"/>
    <x v="0"/>
    <n v="15"/>
    <x v="1"/>
    <s v="NULL"/>
    <s v="NULL"/>
    <s v="NULL"/>
    <s v="NULL"/>
  </r>
  <r>
    <n v="6086237"/>
    <s v="Associate Software Developer"/>
    <x v="0"/>
    <s v="Phone Screen"/>
    <d v="2016-11-29T00:00:00"/>
    <s v="Advertisement"/>
    <x v="0"/>
    <n v="0"/>
    <x v="0"/>
    <s v="NULL"/>
    <s v="NULL"/>
    <s v="NULL"/>
    <s v="NULL"/>
  </r>
  <r>
    <n v="6086562"/>
    <s v="Associate Software Developer"/>
    <x v="0"/>
    <s v="Phone Screen"/>
    <d v="2018-11-12T00:00:00"/>
    <s v="Website"/>
    <x v="1"/>
    <n v="1"/>
    <x v="0"/>
    <s v="NULL"/>
    <s v="NULL"/>
    <s v="NULL"/>
    <s v="NULL"/>
  </r>
  <r>
    <n v="6086726"/>
    <s v="Associate Software Developer"/>
    <x v="0"/>
    <s v="Phone Screen"/>
    <d v="2016-10-08T00:00:00"/>
    <s v="Career Fair"/>
    <x v="0"/>
    <n v="0"/>
    <x v="0"/>
    <s v="NULL"/>
    <s v="NULL"/>
    <s v="NULL"/>
    <s v="NULL"/>
  </r>
  <r>
    <n v="6087224"/>
    <s v="Associate Software Developer"/>
    <x v="0"/>
    <s v="Phone Screen"/>
    <d v="2016-11-11T00:00:00"/>
    <s v="Website"/>
    <x v="2"/>
    <n v="1"/>
    <x v="0"/>
    <s v="NULL"/>
    <s v="NULL"/>
    <s v="NULL"/>
    <s v="NULL"/>
  </r>
  <r>
    <n v="6087392"/>
    <s v="Associate Software Developer"/>
    <x v="0"/>
    <s v="Phone Screen"/>
    <d v="2018-09-27T00:00:00"/>
    <s v="Campus Event"/>
    <x v="0"/>
    <n v="0"/>
    <x v="0"/>
    <s v="NULL"/>
    <s v="NULL"/>
    <s v="NULL"/>
    <s v="NULL"/>
  </r>
  <r>
    <n v="1096301"/>
    <s v="Sr. Product Manager"/>
    <x v="4"/>
    <s v="In-House Interview"/>
    <d v="2018-03-26T00:00:00"/>
    <s v="Website"/>
    <x v="0"/>
    <n v="4"/>
    <x v="1"/>
    <s v="NULL"/>
    <s v="NULL"/>
    <s v="NULL"/>
    <s v="NULL"/>
  </r>
  <r>
    <n v="1097711"/>
    <s v="Account Executive"/>
    <x v="5"/>
    <s v="New Application"/>
    <d v="2017-10-06T00:00:00"/>
    <s v="Website"/>
    <x v="0"/>
    <n v="8"/>
    <x v="1"/>
    <s v="NULL"/>
    <s v="NULL"/>
    <s v="NULL"/>
    <s v="NULL"/>
  </r>
  <r>
    <n v="6087561"/>
    <s v="Associate Software Developer"/>
    <x v="0"/>
    <s v="Phone Screen"/>
    <d v="2016-11-14T00:00:00"/>
    <s v="Career Fair"/>
    <x v="2"/>
    <n v="0"/>
    <x v="0"/>
    <s v="NULL"/>
    <s v="NULL"/>
    <s v="NULL"/>
    <s v="NULL"/>
  </r>
  <r>
    <n v="6087731"/>
    <s v="Associate Software Developer"/>
    <x v="0"/>
    <s v="Phone Screen"/>
    <d v="2016-10-16T00:00:00"/>
    <s v="Campus Event"/>
    <x v="0"/>
    <n v="0"/>
    <x v="0"/>
    <s v="NULL"/>
    <s v="NULL"/>
    <s v="NULL"/>
    <s v="NULL"/>
  </r>
  <r>
    <n v="6087902"/>
    <s v="Associate Software Developer"/>
    <x v="0"/>
    <s v="Phone Screen"/>
    <d v="2018-11-25T00:00:00"/>
    <s v="Campus Job Board"/>
    <x v="0"/>
    <n v="0"/>
    <x v="0"/>
    <s v="NULL"/>
    <s v="NULL"/>
    <s v="NULL"/>
    <s v="NULL"/>
  </r>
  <r>
    <n v="6088247"/>
    <s v="Associate Software Developer"/>
    <x v="0"/>
    <s v="Phone Screen"/>
    <d v="2017-10-14T00:00:00"/>
    <s v="Career Fair"/>
    <x v="0"/>
    <n v="0"/>
    <x v="0"/>
    <s v="NULL"/>
    <s v="NULL"/>
    <s v="NULL"/>
    <s v="NULL"/>
  </r>
  <r>
    <n v="6088421"/>
    <s v="Associate Software Developer"/>
    <x v="0"/>
    <s v="Phone Screen"/>
    <d v="2017-09-23T00:00:00"/>
    <s v="Career Fair"/>
    <x v="0"/>
    <n v="0"/>
    <x v="0"/>
    <s v="NULL"/>
    <s v="NULL"/>
    <s v="NULL"/>
    <s v="NULL"/>
  </r>
  <r>
    <n v="6088596"/>
    <s v="Associate Software Developer"/>
    <x v="0"/>
    <s v="Phone Screen"/>
    <d v="2016-09-28T00:00:00"/>
    <s v="Career Fair"/>
    <x v="0"/>
    <n v="0"/>
    <x v="0"/>
    <s v="NULL"/>
    <s v="NULL"/>
    <s v="NULL"/>
    <s v="NULL"/>
  </r>
  <r>
    <n v="6088772"/>
    <s v="Associate Software Developer"/>
    <x v="0"/>
    <s v="Phone Screen"/>
    <d v="2016-12-04T00:00:00"/>
    <s v="Campus Event"/>
    <x v="1"/>
    <n v="0"/>
    <x v="0"/>
    <s v="NULL"/>
    <s v="NULL"/>
    <s v="NULL"/>
    <s v="NULL"/>
  </r>
  <r>
    <n v="6089486"/>
    <s v="Associate Software Developer"/>
    <x v="0"/>
    <s v="Phone Screen"/>
    <d v="2018-09-18T00:00:00"/>
    <s v="Campus Event"/>
    <x v="0"/>
    <n v="0"/>
    <x v="0"/>
    <s v="NULL"/>
    <s v="NULL"/>
    <s v="NULL"/>
    <s v="NULL"/>
  </r>
  <r>
    <n v="1110446"/>
    <s v="Sr. Product Manager"/>
    <x v="4"/>
    <s v="In-House Interview"/>
    <d v="2018-09-09T00:00:00"/>
    <s v="Website"/>
    <x v="0"/>
    <n v="8"/>
    <x v="1"/>
    <s v="NULL"/>
    <s v="NULL"/>
    <s v="NULL"/>
    <s v="NULL"/>
  </r>
  <r>
    <n v="6089667"/>
    <s v="Associate Software Developer"/>
    <x v="0"/>
    <s v="Phone Screen"/>
    <d v="2018-02-28T00:00:00"/>
    <s v="Campus Job Board"/>
    <x v="1"/>
    <n v="4"/>
    <x v="0"/>
    <s v="NULL"/>
    <s v="NULL"/>
    <s v="NULL"/>
    <s v="NULL"/>
  </r>
  <r>
    <n v="6091532"/>
    <s v="Associate Software Developer"/>
    <x v="0"/>
    <s v="Phone Screen"/>
    <d v="2018-11-30T00:00:00"/>
    <s v="Campus Event"/>
    <x v="1"/>
    <n v="1"/>
    <x v="0"/>
    <s v="NULL"/>
    <s v="NULL"/>
    <s v="NULL"/>
    <s v="NULL"/>
  </r>
  <r>
    <n v="6091724"/>
    <s v="Associate Software Developer"/>
    <x v="0"/>
    <s v="Phone Screen"/>
    <d v="2017-12-06T00:00:00"/>
    <s v="Advertisement"/>
    <x v="1"/>
    <n v="4"/>
    <x v="0"/>
    <s v="NULL"/>
    <s v="NULL"/>
    <s v="NULL"/>
    <s v="NULL"/>
  </r>
  <r>
    <n v="6092306"/>
    <s v="Associate Software Developer"/>
    <x v="0"/>
    <s v="Phone Screen"/>
    <d v="2018-02-13T00:00:00"/>
    <s v="Website"/>
    <x v="2"/>
    <n v="1"/>
    <x v="0"/>
    <s v="NULL"/>
    <s v="NULL"/>
    <s v="NULL"/>
    <s v="NULL"/>
  </r>
  <r>
    <n v="6092502"/>
    <s v="Associate Software Developer"/>
    <x v="0"/>
    <s v="Phone Screen"/>
    <d v="2017-10-08T00:00:00"/>
    <s v="Campus Event"/>
    <x v="1"/>
    <n v="4"/>
    <x v="0"/>
    <s v="NULL"/>
    <s v="NULL"/>
    <s v="NULL"/>
    <s v="NULL"/>
  </r>
  <r>
    <n v="6093096"/>
    <s v="Associate Software Developer"/>
    <x v="0"/>
    <s v="Phone Screen"/>
    <d v="2018-11-03T00:00:00"/>
    <s v="Campus Job Board"/>
    <x v="0"/>
    <n v="0"/>
    <x v="0"/>
    <s v="NULL"/>
    <s v="NULL"/>
    <s v="NULL"/>
    <s v="NULL"/>
  </r>
  <r>
    <n v="6093699"/>
    <s v="Associate Software Developer"/>
    <x v="0"/>
    <s v="Phone Screen"/>
    <d v="2017-10-23T00:00:00"/>
    <s v="Advertisement"/>
    <x v="1"/>
    <n v="1"/>
    <x v="0"/>
    <s v="NULL"/>
    <s v="NULL"/>
    <s v="NULL"/>
    <s v="NULL"/>
  </r>
  <r>
    <n v="1121834"/>
    <s v="Finance Manager"/>
    <x v="2"/>
    <s v="New Application"/>
    <d v="2017-06-27T00:00:00"/>
    <s v="Website"/>
    <x v="1"/>
    <n v="5"/>
    <x v="1"/>
    <s v="NULL"/>
    <s v="NULL"/>
    <s v="NULL"/>
    <s v="NULL"/>
  </r>
  <r>
    <n v="6095987"/>
    <s v="Associate Software Developer"/>
    <x v="0"/>
    <s v="Phone Screen"/>
    <d v="2016-12-13T00:00:00"/>
    <s v="Career Fair"/>
    <x v="0"/>
    <n v="0"/>
    <x v="0"/>
    <s v="NULL"/>
    <s v="NULL"/>
    <s v="NULL"/>
    <s v="NULL"/>
  </r>
  <r>
    <n v="6096416"/>
    <s v="Associate Software Developer"/>
    <x v="0"/>
    <s v="Phone Screen"/>
    <d v="2016-02-25T00:00:00"/>
    <s v="Campus Job Board"/>
    <x v="0"/>
    <n v="0"/>
    <x v="0"/>
    <s v="NULL"/>
    <s v="NULL"/>
    <s v="NULL"/>
    <s v="NULL"/>
  </r>
  <r>
    <n v="6096849"/>
    <s v="Associate Software Developer"/>
    <x v="0"/>
    <s v="Phone Screen"/>
    <d v="2016-11-28T00:00:00"/>
    <s v="Campus Event"/>
    <x v="1"/>
    <n v="2"/>
    <x v="0"/>
    <s v="NULL"/>
    <s v="NULL"/>
    <s v="NULL"/>
    <s v="NULL"/>
  </r>
  <r>
    <n v="6097286"/>
    <s v="Associate Software Developer"/>
    <x v="0"/>
    <s v="Phone Screen"/>
    <d v="2016-10-05T00:00:00"/>
    <s v="Career Fair"/>
    <x v="1"/>
    <n v="4"/>
    <x v="0"/>
    <s v="NULL"/>
    <s v="NULL"/>
    <s v="NULL"/>
    <s v="NULL"/>
  </r>
  <r>
    <n v="1128984"/>
    <s v="Business Operations Manager"/>
    <x v="1"/>
    <s v="New Application"/>
    <d v="2016-01-12T00:00:00"/>
    <s v="Website"/>
    <x v="0"/>
    <n v="8"/>
    <x v="1"/>
    <s v="NULL"/>
    <s v="NULL"/>
    <s v="NULL"/>
    <s v="NULL"/>
  </r>
  <r>
    <n v="6098621"/>
    <s v="Associate Software Developer"/>
    <x v="0"/>
    <s v="Phone Screen"/>
    <d v="2017-11-29T00:00:00"/>
    <s v="Career Fair"/>
    <x v="0"/>
    <n v="0"/>
    <x v="0"/>
    <s v="NULL"/>
    <s v="NULL"/>
    <s v="NULL"/>
    <s v="NULL"/>
  </r>
  <r>
    <n v="6098847"/>
    <s v="Associate Software Developer"/>
    <x v="0"/>
    <s v="Phone Screen"/>
    <d v="2018-10-20T00:00:00"/>
    <s v="Website"/>
    <x v="0"/>
    <n v="0"/>
    <x v="0"/>
    <s v="NULL"/>
    <s v="NULL"/>
    <s v="NULL"/>
    <s v="NULL"/>
  </r>
  <r>
    <n v="6099302"/>
    <s v="Associate Software Developer"/>
    <x v="0"/>
    <s v="Phone Screen"/>
    <d v="2018-10-23T00:00:00"/>
    <s v="Campus Event"/>
    <x v="0"/>
    <n v="0"/>
    <x v="0"/>
    <s v="NULL"/>
    <s v="NULL"/>
    <s v="NULL"/>
    <s v="NULL"/>
  </r>
  <r>
    <n v="6100224"/>
    <s v="Associate Software Developer"/>
    <x v="0"/>
    <s v="Phone Screen"/>
    <d v="2016-10-24T00:00:00"/>
    <s v="Campus Event"/>
    <x v="0"/>
    <n v="0"/>
    <x v="0"/>
    <s v="NULL"/>
    <s v="NULL"/>
    <s v="NULL"/>
    <s v="NULL"/>
  </r>
  <r>
    <n v="6100691"/>
    <s v="Associate Software Developer"/>
    <x v="0"/>
    <s v="Phone Screen"/>
    <d v="2017-01-26T00:00:00"/>
    <s v="Campus Job Board"/>
    <x v="2"/>
    <n v="2"/>
    <x v="0"/>
    <s v="NULL"/>
    <s v="NULL"/>
    <s v="NULL"/>
    <s v="NULL"/>
  </r>
  <r>
    <n v="6101162"/>
    <s v="Associate Software Developer"/>
    <x v="0"/>
    <s v="Phone Screen"/>
    <d v="2016-11-21T00:00:00"/>
    <s v="Campus Event"/>
    <x v="0"/>
    <n v="0"/>
    <x v="0"/>
    <s v="NULL"/>
    <s v="NULL"/>
    <s v="NULL"/>
    <s v="NULL"/>
  </r>
  <r>
    <n v="6101399"/>
    <s v="Associate Software Developer"/>
    <x v="0"/>
    <s v="Phone Screen"/>
    <d v="2017-01-10T00:00:00"/>
    <s v="Website"/>
    <x v="0"/>
    <n v="0"/>
    <x v="0"/>
    <s v="NULL"/>
    <s v="NULL"/>
    <s v="NULL"/>
    <s v="NULL"/>
  </r>
  <r>
    <n v="1140476"/>
    <s v="Sr. Customer Service Operations Associate"/>
    <x v="1"/>
    <s v="In-House Interview"/>
    <d v="2016-08-27T00:00:00"/>
    <s v="Outsourced"/>
    <x v="2"/>
    <n v="14"/>
    <x v="1"/>
    <s v="NULL"/>
    <s v="NULL"/>
    <s v="NULL"/>
    <s v="NULL"/>
  </r>
  <r>
    <n v="6101637"/>
    <s v="Associate Software Developer"/>
    <x v="0"/>
    <s v="Phone Screen"/>
    <d v="2016-10-11T00:00:00"/>
    <s v="Career Fair"/>
    <x v="0"/>
    <n v="0"/>
    <x v="0"/>
    <s v="NULL"/>
    <s v="NULL"/>
    <s v="NULL"/>
    <s v="NULL"/>
  </r>
  <r>
    <n v="6101876"/>
    <s v="Associate Software Developer"/>
    <x v="0"/>
    <s v="Phone Screen"/>
    <d v="2018-08-04T00:00:00"/>
    <s v="Career Fair"/>
    <x v="0"/>
    <n v="0"/>
    <x v="0"/>
    <s v="NULL"/>
    <s v="NULL"/>
    <s v="NULL"/>
    <s v="NULL"/>
  </r>
  <r>
    <n v="6103331"/>
    <s v="Associate Software Developer"/>
    <x v="0"/>
    <s v="Phone Screen"/>
    <d v="2018-12-24T00:00:00"/>
    <s v="Career Fair"/>
    <x v="2"/>
    <n v="0"/>
    <x v="0"/>
    <s v="NULL"/>
    <s v="NULL"/>
    <s v="NULL"/>
    <s v="NULL"/>
  </r>
  <r>
    <n v="1146246"/>
    <s v="Sr. Software Engineer"/>
    <x v="0"/>
    <s v="New Application"/>
    <d v="2018-05-12T00:00:00"/>
    <s v="Career Fair"/>
    <x v="1"/>
    <n v="10"/>
    <x v="1"/>
    <s v="NULL"/>
    <s v="NULL"/>
    <s v="NULL"/>
    <s v="NULL"/>
  </r>
  <r>
    <n v="1147691"/>
    <s v="Business Operations Manager"/>
    <x v="1"/>
    <s v="New Application"/>
    <d v="2017-02-03T00:00:00"/>
    <s v="Internal Referral"/>
    <x v="0"/>
    <n v="4"/>
    <x v="1"/>
    <s v="NULL"/>
    <s v="NULL"/>
    <s v="NULL"/>
    <s v="NULL"/>
  </r>
  <r>
    <n v="6104072"/>
    <s v="Associate Software Developer"/>
    <x v="0"/>
    <s v="Phone Screen"/>
    <d v="2017-11-28T00:00:00"/>
    <s v="Campus Event"/>
    <x v="1"/>
    <n v="0"/>
    <x v="0"/>
    <s v="NULL"/>
    <s v="NULL"/>
    <s v="NULL"/>
    <s v="NULL"/>
  </r>
  <r>
    <n v="6104321"/>
    <s v="Associate Software Developer"/>
    <x v="0"/>
    <s v="Phone Screen"/>
    <d v="2017-09-26T00:00:00"/>
    <s v="Campus Event"/>
    <x v="1"/>
    <n v="0"/>
    <x v="0"/>
    <s v="NULL"/>
    <s v="NULL"/>
    <s v="NULL"/>
    <s v="NULL"/>
  </r>
  <r>
    <n v="6105074"/>
    <s v="Associate Software Developer"/>
    <x v="0"/>
    <s v="Phone Screen"/>
    <d v="2016-11-04T00:00:00"/>
    <s v="Career Fair"/>
    <x v="0"/>
    <n v="0"/>
    <x v="0"/>
    <s v="NULL"/>
    <s v="NULL"/>
    <s v="NULL"/>
    <s v="NULL"/>
  </r>
  <r>
    <n v="6105327"/>
    <s v="Associate Software Developer"/>
    <x v="0"/>
    <s v="Phone Screen"/>
    <d v="2018-12-11T00:00:00"/>
    <s v="Campus Job Board"/>
    <x v="2"/>
    <n v="0"/>
    <x v="0"/>
    <s v="NULL"/>
    <s v="NULL"/>
    <s v="NULL"/>
    <s v="NULL"/>
  </r>
  <r>
    <n v="6106349"/>
    <s v="Associate Software Developer"/>
    <x v="0"/>
    <s v="Phone Screen"/>
    <d v="2017-11-13T00:00:00"/>
    <s v="Career Fair"/>
    <x v="0"/>
    <n v="0"/>
    <x v="0"/>
    <s v="NULL"/>
    <s v="NULL"/>
    <s v="NULL"/>
    <s v="NULL"/>
  </r>
  <r>
    <n v="6106607"/>
    <s v="Associate Software Developer"/>
    <x v="0"/>
    <s v="Phone Screen"/>
    <d v="2016-11-28T00:00:00"/>
    <s v="Website"/>
    <x v="0"/>
    <n v="0"/>
    <x v="0"/>
    <s v="NULL"/>
    <s v="NULL"/>
    <s v="NULL"/>
    <s v="NULL"/>
  </r>
  <r>
    <n v="1157834"/>
    <s v="Sr. Business Analyst"/>
    <x v="3"/>
    <s v="New Application"/>
    <d v="2016-06-09T00:00:00"/>
    <s v="Agency"/>
    <x v="0"/>
    <n v="13"/>
    <x v="1"/>
    <s v="NULL"/>
    <s v="NULL"/>
    <s v="NULL"/>
    <s v="NULL"/>
  </r>
  <r>
    <n v="6106866"/>
    <s v="Associate Software Developer"/>
    <x v="0"/>
    <s v="Phone Screen"/>
    <d v="2018-11-08T00:00:00"/>
    <s v="Campus Job Board"/>
    <x v="2"/>
    <n v="0"/>
    <x v="0"/>
    <s v="NULL"/>
    <s v="NULL"/>
    <s v="NULL"/>
    <s v="NULL"/>
  </r>
  <r>
    <n v="6107126"/>
    <s v="Associate Software Developer"/>
    <x v="0"/>
    <s v="Phone Screen"/>
    <d v="2016-11-12T00:00:00"/>
    <s v="Campus Job Board"/>
    <x v="2"/>
    <n v="0"/>
    <x v="0"/>
    <s v="NULL"/>
    <s v="NULL"/>
    <s v="NULL"/>
    <s v="NULL"/>
  </r>
  <r>
    <n v="1162196"/>
    <s v="Sr. Software Engineer"/>
    <x v="0"/>
    <s v="In-House Interview"/>
    <d v="2018-04-03T00:00:00"/>
    <s v="Agency"/>
    <x v="2"/>
    <n v="15"/>
    <x v="1"/>
    <s v="NULL"/>
    <s v="NULL"/>
    <s v="NULL"/>
    <s v="NULL"/>
  </r>
  <r>
    <n v="6107387"/>
    <s v="Associate Software Developer"/>
    <x v="0"/>
    <s v="Phone Screen"/>
    <d v="2017-09-30T00:00:00"/>
    <s v="Campus Event"/>
    <x v="1"/>
    <n v="0"/>
    <x v="0"/>
    <s v="NULL"/>
    <s v="NULL"/>
    <s v="NULL"/>
    <s v="NULL"/>
  </r>
  <r>
    <n v="6107649"/>
    <s v="Associate Software Developer"/>
    <x v="0"/>
    <s v="Phone Screen"/>
    <d v="2018-03-31T00:00:00"/>
    <s v="Website"/>
    <x v="0"/>
    <n v="0"/>
    <x v="0"/>
    <s v="NULL"/>
    <s v="NULL"/>
    <s v="NULL"/>
    <s v="NULL"/>
  </r>
  <r>
    <n v="6107912"/>
    <s v="Associate Software Developer"/>
    <x v="0"/>
    <s v="Phone Screen"/>
    <d v="2018-12-06T00:00:00"/>
    <s v="Campus Event"/>
    <x v="0"/>
    <n v="0"/>
    <x v="0"/>
    <s v="NULL"/>
    <s v="NULL"/>
    <s v="NULL"/>
    <s v="NULL"/>
  </r>
  <r>
    <n v="6108974"/>
    <s v="Associate Software Developer"/>
    <x v="0"/>
    <s v="Phone Screen"/>
    <d v="2018-08-02T00:00:00"/>
    <s v="Website"/>
    <x v="0"/>
    <n v="0"/>
    <x v="0"/>
    <s v="NULL"/>
    <s v="NULL"/>
    <s v="NULL"/>
    <s v="NULL"/>
  </r>
  <r>
    <n v="6109242"/>
    <s v="Associate Software Developer"/>
    <x v="0"/>
    <s v="Phone Screen"/>
    <d v="2017-01-10T00:00:00"/>
    <s v="Campus Job Board"/>
    <x v="0"/>
    <n v="0"/>
    <x v="0"/>
    <s v="NULL"/>
    <s v="NULL"/>
    <s v="NULL"/>
    <s v="NULL"/>
  </r>
  <r>
    <n v="6109511"/>
    <s v="Associate Software Developer"/>
    <x v="0"/>
    <s v="Phone Screen"/>
    <d v="2017-12-24T00:00:00"/>
    <s v="Advertisement"/>
    <x v="1"/>
    <n v="2"/>
    <x v="0"/>
    <s v="NULL"/>
    <s v="NULL"/>
    <s v="NULL"/>
    <s v="NULL"/>
  </r>
  <r>
    <n v="6110052"/>
    <s v="Associate Software Developer"/>
    <x v="0"/>
    <s v="Phone Screen"/>
    <d v="2018-03-22T00:00:00"/>
    <s v="Advertisement"/>
    <x v="1"/>
    <n v="2"/>
    <x v="0"/>
    <s v="NULL"/>
    <s v="NULL"/>
    <s v="NULL"/>
    <s v="NULL"/>
  </r>
  <r>
    <n v="6110597"/>
    <s v="Associate Software Developer"/>
    <x v="0"/>
    <s v="Phone Screen"/>
    <d v="2017-11-05T00:00:00"/>
    <s v="Campus Event"/>
    <x v="1"/>
    <n v="4"/>
    <x v="0"/>
    <s v="NULL"/>
    <s v="NULL"/>
    <s v="NULL"/>
    <s v="NULL"/>
  </r>
  <r>
    <n v="6110871"/>
    <s v="Associate Software Developer"/>
    <x v="0"/>
    <s v="Phone Screen"/>
    <d v="2017-09-28T00:00:00"/>
    <s v="Campus Event"/>
    <x v="1"/>
    <n v="2"/>
    <x v="0"/>
    <s v="NULL"/>
    <s v="NULL"/>
    <s v="NULL"/>
    <s v="NULL"/>
  </r>
  <r>
    <n v="6111146"/>
    <s v="Associate Software Developer"/>
    <x v="0"/>
    <s v="Phone Screen"/>
    <d v="2017-10-01T00:00:00"/>
    <s v="Career Fair"/>
    <x v="1"/>
    <n v="2"/>
    <x v="0"/>
    <s v="NULL"/>
    <s v="NULL"/>
    <s v="NULL"/>
    <s v="NULL"/>
  </r>
  <r>
    <n v="1178267"/>
    <s v="Sr. Software Engineer"/>
    <x v="0"/>
    <s v="In-House Interview"/>
    <d v="2018-05-09T00:00:00"/>
    <s v="Agency"/>
    <x v="1"/>
    <n v="11"/>
    <x v="1"/>
    <s v="NULL"/>
    <s v="NULL"/>
    <s v="NULL"/>
    <s v="NULL"/>
  </r>
  <r>
    <n v="6111977"/>
    <s v="Associate Software Developer"/>
    <x v="0"/>
    <s v="Phone Screen"/>
    <d v="2016-10-07T00:00:00"/>
    <s v="Career Fair"/>
    <x v="1"/>
    <n v="2"/>
    <x v="0"/>
    <s v="NULL"/>
    <s v="NULL"/>
    <s v="NULL"/>
    <s v="NULL"/>
  </r>
  <r>
    <n v="6113382"/>
    <s v="Associate Software Developer"/>
    <x v="0"/>
    <s v="Phone Screen"/>
    <d v="2017-09-12T00:00:00"/>
    <s v="Advertisement"/>
    <x v="0"/>
    <n v="0"/>
    <x v="0"/>
    <s v="NULL"/>
    <s v="NULL"/>
    <s v="NULL"/>
    <s v="NULL"/>
  </r>
  <r>
    <n v="6113666"/>
    <s v="Associate Software Developer"/>
    <x v="0"/>
    <s v="Phone Screen"/>
    <d v="2017-09-27T00:00:00"/>
    <s v="Campus Event"/>
    <x v="1"/>
    <n v="1"/>
    <x v="0"/>
    <s v="NULL"/>
    <s v="NULL"/>
    <s v="NULL"/>
    <s v="NULL"/>
  </r>
  <r>
    <n v="1184141"/>
    <s v="Sr. Business Analyst"/>
    <x v="3"/>
    <s v="In-House Interview"/>
    <d v="2016-06-01T00:00:00"/>
    <s v="Website"/>
    <x v="2"/>
    <n v="10"/>
    <x v="1"/>
    <s v="NULL"/>
    <s v="NULL"/>
    <s v="NULL"/>
    <s v="NULL"/>
  </r>
  <r>
    <n v="6113951"/>
    <s v="Associate Software Developer"/>
    <x v="0"/>
    <s v="Phone Screen"/>
    <d v="2016-09-16T00:00:00"/>
    <s v="Campus Event"/>
    <x v="1"/>
    <n v="1"/>
    <x v="0"/>
    <s v="NULL"/>
    <s v="NULL"/>
    <s v="NULL"/>
    <s v="NULL"/>
  </r>
  <r>
    <n v="1187084"/>
    <s v="Business Operations Manager"/>
    <x v="1"/>
    <s v="In-House Interview"/>
    <d v="2016-06-10T00:00:00"/>
    <s v="Website"/>
    <x v="2"/>
    <n v="6"/>
    <x v="1"/>
    <s v="NULL"/>
    <s v="NULL"/>
    <s v="NULL"/>
    <s v="NULL"/>
  </r>
  <r>
    <n v="6114524"/>
    <s v="Associate Software Developer"/>
    <x v="0"/>
    <s v="Phone Screen"/>
    <d v="2017-10-09T00:00:00"/>
    <s v="Campus Event"/>
    <x v="1"/>
    <n v="2"/>
    <x v="0"/>
    <s v="NULL"/>
    <s v="NULL"/>
    <s v="NULL"/>
    <s v="NULL"/>
  </r>
  <r>
    <n v="6114812"/>
    <s v="Associate Software Developer"/>
    <x v="0"/>
    <s v="Phone Screen"/>
    <d v="2017-11-07T00:00:00"/>
    <s v="Career Fair"/>
    <x v="1"/>
    <n v="1"/>
    <x v="0"/>
    <s v="NULL"/>
    <s v="NULL"/>
    <s v="NULL"/>
    <s v="NULL"/>
  </r>
  <r>
    <n v="1191506"/>
    <s v="Finance Manager"/>
    <x v="2"/>
    <s v="New Application"/>
    <d v="2017-06-09T00:00:00"/>
    <s v="Website"/>
    <x v="0"/>
    <n v="7"/>
    <x v="1"/>
    <s v="NULL"/>
    <s v="NULL"/>
    <s v="NULL"/>
    <s v="NULL"/>
  </r>
  <r>
    <n v="6115101"/>
    <s v="Associate Software Developer"/>
    <x v="0"/>
    <s v="Phone Screen"/>
    <d v="2018-12-12T00:00:00"/>
    <s v="Campus Job Board"/>
    <x v="1"/>
    <n v="1"/>
    <x v="0"/>
    <s v="NULL"/>
    <s v="NULL"/>
    <s v="NULL"/>
    <s v="NULL"/>
  </r>
  <r>
    <n v="6115391"/>
    <s v="Associate Software Developer"/>
    <x v="0"/>
    <s v="Phone Screen"/>
    <d v="2018-02-01T00:00:00"/>
    <s v="Campus Event"/>
    <x v="1"/>
    <n v="1"/>
    <x v="0"/>
    <s v="NULL"/>
    <s v="NULL"/>
    <s v="NULL"/>
    <s v="NULL"/>
  </r>
  <r>
    <n v="6115682"/>
    <s v="Associate Software Developer"/>
    <x v="0"/>
    <s v="Phone Screen"/>
    <d v="2018-11-10T00:00:00"/>
    <s v="Campus Job Board"/>
    <x v="0"/>
    <n v="0"/>
    <x v="0"/>
    <s v="NULL"/>
    <s v="NULL"/>
    <s v="NULL"/>
    <s v="NULL"/>
  </r>
  <r>
    <n v="6116856"/>
    <s v="Associate Software Developer"/>
    <x v="0"/>
    <s v="Phone Screen"/>
    <d v="2018-12-07T00:00:00"/>
    <s v="Campus Event"/>
    <x v="1"/>
    <n v="3"/>
    <x v="0"/>
    <s v="NULL"/>
    <s v="NULL"/>
    <s v="NULL"/>
    <s v="NULL"/>
  </r>
  <r>
    <n v="1198896"/>
    <s v="Sr. Customer Service Operations Associate"/>
    <x v="1"/>
    <s v="New Application"/>
    <d v="2016-11-03T00:00:00"/>
    <s v="Outsourced"/>
    <x v="2"/>
    <n v="10"/>
    <x v="1"/>
    <s v="NULL"/>
    <s v="NULL"/>
    <s v="NULL"/>
    <s v="NULL"/>
  </r>
  <r>
    <n v="6117152"/>
    <s v="Associate Software Developer"/>
    <x v="0"/>
    <s v="Phone Screen"/>
    <d v="2018-11-28T00:00:00"/>
    <s v="Website"/>
    <x v="1"/>
    <n v="1"/>
    <x v="0"/>
    <s v="NULL"/>
    <s v="NULL"/>
    <s v="NULL"/>
    <s v="NULL"/>
  </r>
  <r>
    <n v="6118346"/>
    <s v="Associate Software Developer"/>
    <x v="0"/>
    <s v="Phone Screen"/>
    <d v="2017-09-01T00:00:00"/>
    <s v="Career Fair"/>
    <x v="0"/>
    <n v="0"/>
    <x v="0"/>
    <s v="NULL"/>
    <s v="NULL"/>
    <s v="NULL"/>
    <s v="NULL"/>
  </r>
  <r>
    <n v="6118647"/>
    <s v="Associate Software Developer"/>
    <x v="0"/>
    <s v="Phone Screen"/>
    <d v="2017-10-29T00:00:00"/>
    <s v="Website"/>
    <x v="1"/>
    <n v="1"/>
    <x v="0"/>
    <s v="NULL"/>
    <s v="NULL"/>
    <s v="NULL"/>
    <s v="NULL"/>
  </r>
  <r>
    <n v="6118949"/>
    <s v="Associate Software Developer"/>
    <x v="0"/>
    <s v="Phone Screen"/>
    <d v="2016-03-09T00:00:00"/>
    <s v="Website"/>
    <x v="0"/>
    <n v="0"/>
    <x v="0"/>
    <s v="NULL"/>
    <s v="NULL"/>
    <s v="NULL"/>
    <s v="NULL"/>
  </r>
  <r>
    <n v="6119252"/>
    <s v="Associate Software Developer"/>
    <x v="0"/>
    <s v="Phone Screen"/>
    <d v="2016-10-03T00:00:00"/>
    <s v="Website"/>
    <x v="1"/>
    <n v="2"/>
    <x v="0"/>
    <s v="NULL"/>
    <s v="NULL"/>
    <s v="NULL"/>
    <s v="NULL"/>
  </r>
  <r>
    <n v="1207797"/>
    <s v="Account Executive"/>
    <x v="5"/>
    <s v="New Application"/>
    <d v="2018-02-25T00:00:00"/>
    <s v="Website"/>
    <x v="1"/>
    <n v="7"/>
    <x v="1"/>
    <s v="NULL"/>
    <s v="NULL"/>
    <s v="NULL"/>
    <s v="NULL"/>
  </r>
  <r>
    <n v="6120474"/>
    <s v="Associate Software Developer"/>
    <x v="0"/>
    <s v="Phone Screen"/>
    <d v="2017-09-03T00:00:00"/>
    <s v="Campus Event"/>
    <x v="1"/>
    <n v="1"/>
    <x v="0"/>
    <s v="NULL"/>
    <s v="NULL"/>
    <s v="NULL"/>
    <s v="NULL"/>
  </r>
  <r>
    <n v="6120782"/>
    <s v="Associate Software Developer"/>
    <x v="0"/>
    <s v="Phone Screen"/>
    <d v="2016-11-16T00:00:00"/>
    <s v="Campus Event"/>
    <x v="1"/>
    <n v="0"/>
    <x v="0"/>
    <s v="NULL"/>
    <s v="NULL"/>
    <s v="NULL"/>
    <s v="NULL"/>
  </r>
  <r>
    <n v="6122024"/>
    <s v="Associate Software Developer"/>
    <x v="0"/>
    <s v="Phone Screen"/>
    <d v="2018-03-17T00:00:00"/>
    <s v="Website"/>
    <x v="1"/>
    <n v="2"/>
    <x v="0"/>
    <s v="NULL"/>
    <s v="NULL"/>
    <s v="NULL"/>
    <s v="NULL"/>
  </r>
  <r>
    <n v="6122651"/>
    <s v="Associate Software Developer"/>
    <x v="0"/>
    <s v="Phone Screen"/>
    <d v="2016-09-12T00:00:00"/>
    <s v="Campus Job Board"/>
    <x v="1"/>
    <n v="3"/>
    <x v="0"/>
    <s v="NULL"/>
    <s v="NULL"/>
    <s v="NULL"/>
    <s v="NULL"/>
  </r>
  <r>
    <n v="6123599"/>
    <s v="Associate Software Developer"/>
    <x v="0"/>
    <s v="Phone Screen"/>
    <d v="2018-01-06T00:00:00"/>
    <s v="Campus Event"/>
    <x v="1"/>
    <n v="3"/>
    <x v="0"/>
    <s v="NULL"/>
    <s v="NULL"/>
    <s v="NULL"/>
    <s v="NULL"/>
  </r>
  <r>
    <n v="1216734"/>
    <s v="Sr. Customer Service Operations Associate"/>
    <x v="1"/>
    <s v="New Application"/>
    <d v="2017-08-30T00:00:00"/>
    <s v="Outsourced"/>
    <x v="0"/>
    <n v="8"/>
    <x v="1"/>
    <s v="NULL"/>
    <s v="NULL"/>
    <s v="NULL"/>
    <s v="NULL"/>
  </r>
  <r>
    <n v="6123917"/>
    <s v="Associate Software Developer"/>
    <x v="0"/>
    <s v="Phone Screen"/>
    <d v="2017-11-10T00:00:00"/>
    <s v="Website"/>
    <x v="1"/>
    <n v="2"/>
    <x v="0"/>
    <s v="NULL"/>
    <s v="NULL"/>
    <s v="NULL"/>
    <s v="NULL"/>
  </r>
  <r>
    <n v="6124556"/>
    <s v="Associate Software Developer"/>
    <x v="0"/>
    <s v="Phone Screen"/>
    <d v="2018-10-14T00:00:00"/>
    <s v="Career Fair"/>
    <x v="0"/>
    <n v="0"/>
    <x v="0"/>
    <s v="NULL"/>
    <s v="NULL"/>
    <s v="NULL"/>
    <s v="NULL"/>
  </r>
  <r>
    <n v="1221216"/>
    <s v="Sr. Customer Service Operations Associate"/>
    <x v="1"/>
    <s v="In-House Interview"/>
    <d v="2016-07-19T00:00:00"/>
    <s v="Outsourced"/>
    <x v="0"/>
    <n v="11"/>
    <x v="1"/>
    <s v="NULL"/>
    <s v="NULL"/>
    <s v="NULL"/>
    <s v="NULL"/>
  </r>
  <r>
    <n v="6124877"/>
    <s v="Associate Software Developer"/>
    <x v="0"/>
    <s v="Phone Screen"/>
    <d v="2018-11-02T00:00:00"/>
    <s v="Campus Job Board"/>
    <x v="1"/>
    <n v="1"/>
    <x v="0"/>
    <s v="NULL"/>
    <s v="NULL"/>
    <s v="NULL"/>
    <s v="NULL"/>
  </r>
  <r>
    <n v="6126171"/>
    <s v="Associate Software Developer"/>
    <x v="0"/>
    <s v="Phone Screen"/>
    <d v="2018-08-09T00:00:00"/>
    <s v="Campus Event"/>
    <x v="1"/>
    <n v="2"/>
    <x v="0"/>
    <s v="NULL"/>
    <s v="NULL"/>
    <s v="NULL"/>
    <s v="NULL"/>
  </r>
  <r>
    <n v="6126497"/>
    <s v="Associate Software Developer"/>
    <x v="0"/>
    <s v="Phone Screen"/>
    <d v="2016-12-17T00:00:00"/>
    <s v="Career Fair"/>
    <x v="1"/>
    <n v="0"/>
    <x v="0"/>
    <s v="NULL"/>
    <s v="NULL"/>
    <s v="NULL"/>
    <s v="NULL"/>
  </r>
  <r>
    <n v="1227206"/>
    <s v="Sr. Business Analyst"/>
    <x v="3"/>
    <s v="New Application"/>
    <d v="2017-03-07T00:00:00"/>
    <s v="Website"/>
    <x v="1"/>
    <n v="14"/>
    <x v="1"/>
    <s v="NULL"/>
    <s v="NULL"/>
    <s v="NULL"/>
    <s v="NULL"/>
  </r>
  <r>
    <n v="6126824"/>
    <s v="Associate Software Developer"/>
    <x v="0"/>
    <s v="Phone Screen"/>
    <d v="2018-08-19T00:00:00"/>
    <s v="Campus Job Board"/>
    <x v="1"/>
    <n v="2"/>
    <x v="0"/>
    <s v="NULL"/>
    <s v="NULL"/>
    <s v="NULL"/>
    <s v="NULL"/>
  </r>
  <r>
    <n v="6128807"/>
    <s v="Associate Software Developer"/>
    <x v="0"/>
    <s v="Phone Screen"/>
    <d v="2016-01-05T00:00:00"/>
    <s v="Advertisement"/>
    <x v="1"/>
    <n v="1"/>
    <x v="0"/>
    <s v="NULL"/>
    <s v="NULL"/>
    <s v="NULL"/>
    <s v="NULL"/>
  </r>
  <r>
    <n v="6129812"/>
    <s v="Associate Software Developer"/>
    <x v="0"/>
    <s v="Phone Screen"/>
    <d v="2017-10-28T00:00:00"/>
    <s v="Campus Event"/>
    <x v="0"/>
    <n v="0"/>
    <x v="0"/>
    <s v="NULL"/>
    <s v="NULL"/>
    <s v="NULL"/>
    <s v="NULL"/>
  </r>
  <r>
    <n v="6130149"/>
    <s v="Associate Software Developer"/>
    <x v="0"/>
    <s v="Phone Screen"/>
    <d v="2017-09-03T00:00:00"/>
    <s v="Campus Event"/>
    <x v="1"/>
    <n v="1"/>
    <x v="0"/>
    <s v="NULL"/>
    <s v="NULL"/>
    <s v="NULL"/>
    <s v="NULL"/>
  </r>
  <r>
    <n v="6130826"/>
    <s v="Associate Software Developer"/>
    <x v="0"/>
    <s v="Phone Screen"/>
    <d v="2018-09-19T00:00:00"/>
    <s v="Website"/>
    <x v="1"/>
    <n v="1"/>
    <x v="0"/>
    <s v="NULL"/>
    <s v="NULL"/>
    <s v="NULL"/>
    <s v="NULL"/>
  </r>
  <r>
    <n v="6131166"/>
    <s v="Associate Software Developer"/>
    <x v="0"/>
    <s v="Phone Screen"/>
    <d v="2018-08-04T00:00:00"/>
    <s v="Career Fair"/>
    <x v="1"/>
    <n v="2"/>
    <x v="0"/>
    <s v="NULL"/>
    <s v="NULL"/>
    <s v="NULL"/>
    <s v="NULL"/>
  </r>
  <r>
    <n v="6131507"/>
    <s v="Associate Software Developer"/>
    <x v="0"/>
    <s v="Phone Screen"/>
    <d v="2016-02-03T00:00:00"/>
    <s v="Website"/>
    <x v="0"/>
    <n v="0"/>
    <x v="0"/>
    <s v="NULL"/>
    <s v="NULL"/>
    <s v="NULL"/>
    <s v="NULL"/>
  </r>
  <r>
    <n v="6132536"/>
    <s v="Associate Software Developer"/>
    <x v="0"/>
    <s v="Phone Screen"/>
    <d v="2017-01-01T00:00:00"/>
    <s v="Campus Job Board"/>
    <x v="1"/>
    <n v="0"/>
    <x v="0"/>
    <s v="NULL"/>
    <s v="NULL"/>
    <s v="NULL"/>
    <s v="NULL"/>
  </r>
  <r>
    <n v="6133574"/>
    <s v="Associate Software Developer"/>
    <x v="0"/>
    <s v="Phone Screen"/>
    <d v="2018-10-22T00:00:00"/>
    <s v="Campus Event"/>
    <x v="1"/>
    <n v="0"/>
    <x v="0"/>
    <s v="NULL"/>
    <s v="NULL"/>
    <s v="NULL"/>
    <s v="NULL"/>
  </r>
  <r>
    <n v="6134621"/>
    <s v="Associate Software Developer"/>
    <x v="0"/>
    <s v="Phone Screen"/>
    <d v="2017-11-06T00:00:00"/>
    <s v="Campus Event"/>
    <x v="1"/>
    <n v="4"/>
    <x v="0"/>
    <s v="NULL"/>
    <s v="NULL"/>
    <s v="NULL"/>
    <s v="NULL"/>
  </r>
  <r>
    <n v="1243761"/>
    <s v="Account Executive"/>
    <x v="5"/>
    <s v="New Application"/>
    <d v="2018-08-27T00:00:00"/>
    <s v="Career Fair"/>
    <x v="0"/>
    <n v="8"/>
    <x v="1"/>
    <s v="NULL"/>
    <s v="NULL"/>
    <s v="NULL"/>
    <s v="NULL"/>
  </r>
  <r>
    <n v="6136386"/>
    <s v="Associate Software Developer"/>
    <x v="0"/>
    <s v="Phone Screen"/>
    <d v="2017-02-15T00:00:00"/>
    <s v="Campus Job Board"/>
    <x v="1"/>
    <n v="0"/>
    <x v="0"/>
    <s v="NULL"/>
    <s v="NULL"/>
    <s v="NULL"/>
    <s v="NULL"/>
  </r>
  <r>
    <n v="6136742"/>
    <s v="Associate Software Developer"/>
    <x v="0"/>
    <s v="Phone Screen"/>
    <d v="2018-11-30T00:00:00"/>
    <s v="Website"/>
    <x v="1"/>
    <n v="0"/>
    <x v="0"/>
    <s v="NULL"/>
    <s v="NULL"/>
    <s v="NULL"/>
    <s v="NULL"/>
  </r>
  <r>
    <n v="6137099"/>
    <s v="Associate Software Developer"/>
    <x v="0"/>
    <s v="Phone Screen"/>
    <d v="2016-09-29T00:00:00"/>
    <s v="Campus Job Board"/>
    <x v="1"/>
    <n v="0"/>
    <x v="0"/>
    <s v="NULL"/>
    <s v="NULL"/>
    <s v="NULL"/>
    <s v="NULL"/>
  </r>
  <r>
    <n v="6137816"/>
    <s v="Associate Software Developer"/>
    <x v="0"/>
    <s v="Phone Screen"/>
    <d v="2018-01-15T00:00:00"/>
    <s v="Campus Event"/>
    <x v="1"/>
    <n v="0"/>
    <x v="0"/>
    <s v="NULL"/>
    <s v="NULL"/>
    <s v="NULL"/>
    <s v="NULL"/>
  </r>
  <r>
    <n v="6138176"/>
    <s v="Associate Software Developer"/>
    <x v="0"/>
    <s v="Phone Screen"/>
    <d v="2018-01-15T00:00:00"/>
    <s v="Campus Job Board"/>
    <x v="1"/>
    <n v="4"/>
    <x v="0"/>
    <s v="NULL"/>
    <s v="NULL"/>
    <s v="NULL"/>
    <s v="NULL"/>
  </r>
  <r>
    <n v="6138537"/>
    <s v="Associate Software Developer"/>
    <x v="0"/>
    <s v="Phone Screen"/>
    <d v="2017-10-14T00:00:00"/>
    <s v="Career Fair"/>
    <x v="1"/>
    <n v="1"/>
    <x v="0"/>
    <s v="NULL"/>
    <s v="NULL"/>
    <s v="NULL"/>
    <s v="NULL"/>
  </r>
  <r>
    <n v="6139626"/>
    <s v="Associate Software Developer"/>
    <x v="0"/>
    <s v="Phone Screen"/>
    <d v="2016-10-28T00:00:00"/>
    <s v="Campus Event"/>
    <x v="1"/>
    <n v="4"/>
    <x v="0"/>
    <s v="NULL"/>
    <s v="NULL"/>
    <s v="NULL"/>
    <s v="NULL"/>
  </r>
  <r>
    <n v="1255877"/>
    <s v="Business Operations Manager"/>
    <x v="1"/>
    <s v="In-House Interview"/>
    <d v="2016-07-22T00:00:00"/>
    <s v="Career Fair"/>
    <x v="0"/>
    <n v="7"/>
    <x v="1"/>
    <s v="NULL"/>
    <s v="NULL"/>
    <s v="NULL"/>
    <s v="NULL"/>
  </r>
  <r>
    <n v="6140724"/>
    <s v="Associate Software Developer"/>
    <x v="0"/>
    <s v="Phone Screen"/>
    <d v="2018-12-27T00:00:00"/>
    <s v="Advertisement"/>
    <x v="1"/>
    <n v="2"/>
    <x v="0"/>
    <s v="NULL"/>
    <s v="NULL"/>
    <s v="NULL"/>
    <s v="NULL"/>
  </r>
  <r>
    <n v="6143321"/>
    <s v="Associate Software Developer"/>
    <x v="0"/>
    <s v="Phone Screen"/>
    <d v="2016-10-19T00:00:00"/>
    <s v="Website"/>
    <x v="1"/>
    <n v="2"/>
    <x v="0"/>
    <s v="NULL"/>
    <s v="NULL"/>
    <s v="NULL"/>
    <s v="NULL"/>
  </r>
  <r>
    <n v="6143696"/>
    <s v="Associate Software Developer"/>
    <x v="0"/>
    <s v="Phone Screen"/>
    <d v="2018-08-02T00:00:00"/>
    <s v="Career Fair"/>
    <x v="0"/>
    <n v="0"/>
    <x v="0"/>
    <s v="NULL"/>
    <s v="NULL"/>
    <s v="NULL"/>
    <s v="NULL"/>
  </r>
  <r>
    <n v="6144072"/>
    <s v="Associate Software Developer"/>
    <x v="0"/>
    <s v="Phone Screen"/>
    <d v="2017-12-15T00:00:00"/>
    <s v="Campus Job Board"/>
    <x v="1"/>
    <n v="0"/>
    <x v="0"/>
    <s v="NULL"/>
    <s v="NULL"/>
    <s v="NULL"/>
    <s v="NULL"/>
  </r>
  <r>
    <n v="6144449"/>
    <s v="Associate Software Developer"/>
    <x v="0"/>
    <s v="Phone Screen"/>
    <d v="2018-08-03T00:00:00"/>
    <s v="Campus Event"/>
    <x v="1"/>
    <n v="4"/>
    <x v="0"/>
    <s v="NULL"/>
    <s v="NULL"/>
    <s v="NULL"/>
    <s v="NULL"/>
  </r>
  <r>
    <n v="6145967"/>
    <s v="Associate Software Developer"/>
    <x v="0"/>
    <s v="Phone Screen"/>
    <d v="2016-03-08T00:00:00"/>
    <s v="Campus Job Board"/>
    <x v="0"/>
    <n v="0"/>
    <x v="0"/>
    <s v="NULL"/>
    <s v="NULL"/>
    <s v="NULL"/>
    <s v="NULL"/>
  </r>
  <r>
    <n v="6147116"/>
    <s v="Associate Software Developer"/>
    <x v="0"/>
    <s v="Phone Screen"/>
    <d v="2018-08-27T00:00:00"/>
    <s v="Campus Event"/>
    <x v="1"/>
    <n v="1"/>
    <x v="0"/>
    <s v="NULL"/>
    <s v="NULL"/>
    <s v="NULL"/>
    <s v="NULL"/>
  </r>
  <r>
    <n v="6147887"/>
    <s v="Associate Software Developer"/>
    <x v="0"/>
    <s v="Phone Screen"/>
    <d v="2018-10-23T00:00:00"/>
    <s v="Campus Job Board"/>
    <x v="0"/>
    <n v="0"/>
    <x v="0"/>
    <s v="NULL"/>
    <s v="NULL"/>
    <s v="NULL"/>
    <s v="NULL"/>
  </r>
  <r>
    <n v="6149051"/>
    <s v="Associate Software Developer"/>
    <x v="0"/>
    <s v="Phone Screen"/>
    <d v="2016-12-13T00:00:00"/>
    <s v="Career Fair"/>
    <x v="0"/>
    <n v="0"/>
    <x v="0"/>
    <s v="NULL"/>
    <s v="NULL"/>
    <s v="NULL"/>
    <s v="NULL"/>
  </r>
  <r>
    <n v="6149441"/>
    <s v="Associate Software Developer"/>
    <x v="0"/>
    <s v="Phone Screen"/>
    <d v="2017-12-31T00:00:00"/>
    <s v="Campus Event"/>
    <x v="1"/>
    <n v="1"/>
    <x v="0"/>
    <s v="NULL"/>
    <s v="NULL"/>
    <s v="NULL"/>
    <s v="NULL"/>
  </r>
  <r>
    <n v="6149832"/>
    <s v="Associate Software Developer"/>
    <x v="0"/>
    <s v="Phone Screen"/>
    <d v="2018-10-25T00:00:00"/>
    <s v="Campus Job Board"/>
    <x v="1"/>
    <n v="2"/>
    <x v="0"/>
    <s v="NULL"/>
    <s v="NULL"/>
    <s v="NULL"/>
    <s v="NULL"/>
  </r>
  <r>
    <n v="6152597"/>
    <s v="Associate Software Developer"/>
    <x v="0"/>
    <s v="Phone Screen"/>
    <d v="2018-08-08T00:00:00"/>
    <s v="Campus Event"/>
    <x v="1"/>
    <n v="1"/>
    <x v="0"/>
    <s v="NULL"/>
    <s v="NULL"/>
    <s v="NULL"/>
    <s v="NULL"/>
  </r>
  <r>
    <n v="6153797"/>
    <s v="Associate Software Developer"/>
    <x v="0"/>
    <s v="Phone Screen"/>
    <d v="2018-10-15T00:00:00"/>
    <s v="Campus Event"/>
    <x v="1"/>
    <n v="1"/>
    <x v="0"/>
    <s v="NULL"/>
    <s v="NULL"/>
    <s v="NULL"/>
    <s v="NULL"/>
  </r>
  <r>
    <n v="6155411"/>
    <s v="Associate Software Developer"/>
    <x v="0"/>
    <s v="Phone Screen"/>
    <d v="2017-12-16T00:00:00"/>
    <s v="Website"/>
    <x v="1"/>
    <n v="1"/>
    <x v="0"/>
    <s v="NULL"/>
    <s v="NULL"/>
    <s v="NULL"/>
    <s v="NULL"/>
  </r>
  <r>
    <n v="6156632"/>
    <s v="Associate Software Developer"/>
    <x v="0"/>
    <s v="Phone Screen"/>
    <d v="2017-12-03T00:00:00"/>
    <s v="Career Fair"/>
    <x v="0"/>
    <n v="0"/>
    <x v="0"/>
    <s v="NULL"/>
    <s v="NULL"/>
    <s v="NULL"/>
    <s v="NULL"/>
  </r>
  <r>
    <n v="1280301"/>
    <s v="UX Designer"/>
    <x v="4"/>
    <s v="New Application"/>
    <d v="2017-01-20T00:00:00"/>
    <s v="Agency"/>
    <x v="0"/>
    <n v="4"/>
    <x v="1"/>
    <s v="NULL"/>
    <s v="NULL"/>
    <s v="NULL"/>
    <s v="NULL"/>
  </r>
  <r>
    <n v="6157451"/>
    <s v="Associate Software Developer"/>
    <x v="0"/>
    <s v="Phone Screen"/>
    <d v="2017-11-15T00:00:00"/>
    <s v="Campus Job Board"/>
    <x v="1"/>
    <n v="1"/>
    <x v="0"/>
    <s v="NULL"/>
    <s v="NULL"/>
    <s v="NULL"/>
    <s v="NULL"/>
  </r>
  <r>
    <n v="6157862"/>
    <s v="Associate Software Developer"/>
    <x v="0"/>
    <s v="Phone Screen"/>
    <d v="2016-09-06T00:00:00"/>
    <s v="Advertisement"/>
    <x v="0"/>
    <n v="0"/>
    <x v="0"/>
    <s v="NULL"/>
    <s v="NULL"/>
    <s v="NULL"/>
    <s v="NULL"/>
  </r>
  <r>
    <n v="6159516"/>
    <s v="Associate Software Developer"/>
    <x v="0"/>
    <s v="Phone Screen"/>
    <d v="2018-10-24T00:00:00"/>
    <s v="Campus Event"/>
    <x v="1"/>
    <n v="4"/>
    <x v="0"/>
    <s v="NULL"/>
    <s v="NULL"/>
    <s v="NULL"/>
    <s v="NULL"/>
  </r>
  <r>
    <n v="6159932"/>
    <s v="Associate Software Developer"/>
    <x v="0"/>
    <s v="Phone Screen"/>
    <d v="2018-11-12T00:00:00"/>
    <s v="Campus Event"/>
    <x v="1"/>
    <n v="2"/>
    <x v="0"/>
    <s v="NULL"/>
    <s v="NULL"/>
    <s v="NULL"/>
    <s v="NULL"/>
  </r>
  <r>
    <n v="6160349"/>
    <s v="Associate Software Developer"/>
    <x v="0"/>
    <s v="Phone Screen"/>
    <d v="2018-08-12T00:00:00"/>
    <s v="Campus Job Board"/>
    <x v="1"/>
    <n v="1"/>
    <x v="0"/>
    <s v="NULL"/>
    <s v="NULL"/>
    <s v="NULL"/>
    <s v="NULL"/>
  </r>
  <r>
    <n v="6161606"/>
    <s v="Associate Software Developer"/>
    <x v="0"/>
    <s v="Phone Screen"/>
    <d v="2017-01-25T00:00:00"/>
    <s v="Career Fair"/>
    <x v="1"/>
    <n v="4"/>
    <x v="0"/>
    <s v="NULL"/>
    <s v="NULL"/>
    <s v="NULL"/>
    <s v="NULL"/>
  </r>
  <r>
    <n v="6162027"/>
    <s v="Associate Software Developer"/>
    <x v="0"/>
    <s v="Phone Screen"/>
    <d v="2018-08-01T00:00:00"/>
    <s v="Career Fair"/>
    <x v="1"/>
    <n v="4"/>
    <x v="0"/>
    <s v="NULL"/>
    <s v="NULL"/>
    <s v="NULL"/>
    <s v="NULL"/>
  </r>
  <r>
    <n v="6162449"/>
    <s v="Associate Software Developer"/>
    <x v="0"/>
    <s v="Phone Screen"/>
    <d v="2016-09-03T00:00:00"/>
    <s v="Website"/>
    <x v="0"/>
    <n v="0"/>
    <x v="0"/>
    <s v="NULL"/>
    <s v="NULL"/>
    <s v="NULL"/>
    <s v="NULL"/>
  </r>
  <r>
    <n v="1294152"/>
    <s v="Sr. Business Analyst"/>
    <x v="3"/>
    <s v="New Application"/>
    <d v="2017-07-21T00:00:00"/>
    <s v="Career Fair"/>
    <x v="0"/>
    <n v="8"/>
    <x v="1"/>
    <s v="NULL"/>
    <s v="NULL"/>
    <s v="NULL"/>
    <s v="NULL"/>
  </r>
  <r>
    <n v="6164147"/>
    <s v="Associate Software Developer"/>
    <x v="0"/>
    <s v="Phone Screen"/>
    <d v="2016-10-18T00:00:00"/>
    <s v="Website"/>
    <x v="0"/>
    <n v="0"/>
    <x v="0"/>
    <s v="NULL"/>
    <s v="NULL"/>
    <s v="NULL"/>
    <s v="NULL"/>
  </r>
  <r>
    <n v="6165861"/>
    <s v="Associate Software Developer"/>
    <x v="0"/>
    <s v="Phone Screen"/>
    <d v="2018-08-07T00:00:00"/>
    <s v="Career Fair"/>
    <x v="0"/>
    <n v="0"/>
    <x v="0"/>
    <s v="NULL"/>
    <s v="NULL"/>
    <s v="NULL"/>
    <s v="NULL"/>
  </r>
  <r>
    <n v="6166724"/>
    <s v="Associate Software Developer"/>
    <x v="0"/>
    <s v="Phone Screen"/>
    <d v="2018-08-13T00:00:00"/>
    <s v="Career Fair"/>
    <x v="1"/>
    <n v="1"/>
    <x v="0"/>
    <s v="NULL"/>
    <s v="NULL"/>
    <s v="NULL"/>
    <s v="NULL"/>
  </r>
  <r>
    <n v="6167157"/>
    <s v="Associate Software Developer"/>
    <x v="0"/>
    <s v="Phone Screen"/>
    <d v="2016-11-11T00:00:00"/>
    <s v="Career Fair"/>
    <x v="1"/>
    <n v="0"/>
    <x v="0"/>
    <s v="NULL"/>
    <s v="NULL"/>
    <s v="NULL"/>
    <s v="NULL"/>
  </r>
  <r>
    <n v="6168462"/>
    <s v="Associate Software Developer"/>
    <x v="0"/>
    <s v="Phone Screen"/>
    <d v="2017-09-13T00:00:00"/>
    <s v="Campus Event"/>
    <x v="1"/>
    <n v="1"/>
    <x v="0"/>
    <s v="NULL"/>
    <s v="NULL"/>
    <s v="NULL"/>
    <s v="NULL"/>
  </r>
  <r>
    <n v="1303431"/>
    <s v="Business Operations Manager"/>
    <x v="1"/>
    <s v="In-House Interview"/>
    <d v="2018-01-21T00:00:00"/>
    <s v="Career Fair"/>
    <x v="0"/>
    <n v="4"/>
    <x v="1"/>
    <s v="NULL"/>
    <s v="NULL"/>
    <s v="NULL"/>
    <s v="NULL"/>
  </r>
  <r>
    <n v="6168899"/>
    <s v="Associate Software Developer"/>
    <x v="0"/>
    <s v="Phone Screen"/>
    <d v="2018-10-22T00:00:00"/>
    <s v="Career Fair"/>
    <x v="0"/>
    <n v="0"/>
    <x v="0"/>
    <s v="NULL"/>
    <s v="NULL"/>
    <s v="NULL"/>
    <s v="NULL"/>
  </r>
  <r>
    <n v="1306532"/>
    <s v="Sr. Software Engineer"/>
    <x v="0"/>
    <s v="In-House Interview"/>
    <d v="2018-06-04T00:00:00"/>
    <s v="Career Fair"/>
    <x v="1"/>
    <n v="12"/>
    <x v="1"/>
    <s v="NULL"/>
    <s v="NULL"/>
    <s v="NULL"/>
    <s v="NULL"/>
  </r>
  <r>
    <n v="6169776"/>
    <s v="Associate Software Developer"/>
    <x v="0"/>
    <s v="Phone Screen"/>
    <d v="2017-12-12T00:00:00"/>
    <s v="Campus Job Board"/>
    <x v="2"/>
    <n v="0"/>
    <x v="0"/>
    <s v="NULL"/>
    <s v="NULL"/>
    <s v="NULL"/>
    <s v="NULL"/>
  </r>
  <r>
    <n v="6170216"/>
    <s v="Associate Software Developer"/>
    <x v="0"/>
    <s v="Phone Screen"/>
    <d v="2018-09-06T00:00:00"/>
    <s v="Website"/>
    <x v="1"/>
    <n v="1"/>
    <x v="0"/>
    <s v="NULL"/>
    <s v="NULL"/>
    <s v="NULL"/>
    <s v="NULL"/>
  </r>
  <r>
    <n v="6171099"/>
    <s v="Associate Software Developer"/>
    <x v="0"/>
    <s v="Phone Screen"/>
    <d v="2018-11-20T00:00:00"/>
    <s v="Campus Event"/>
    <x v="1"/>
    <n v="1"/>
    <x v="0"/>
    <s v="NULL"/>
    <s v="NULL"/>
    <s v="NULL"/>
    <s v="NULL"/>
  </r>
  <r>
    <n v="6173324"/>
    <s v="Associate Software Developer"/>
    <x v="0"/>
    <s v="Phone Screen"/>
    <d v="2018-09-25T00:00:00"/>
    <s v="Campus Event"/>
    <x v="1"/>
    <n v="1"/>
    <x v="0"/>
    <s v="NULL"/>
    <s v="NULL"/>
    <s v="NULL"/>
    <s v="NULL"/>
  </r>
  <r>
    <n v="6175122"/>
    <s v="Associate Software Developer"/>
    <x v="0"/>
    <s v="Phone Screen"/>
    <d v="2016-01-14T00:00:00"/>
    <s v="Advertisement"/>
    <x v="0"/>
    <n v="0"/>
    <x v="0"/>
    <s v="NULL"/>
    <s v="NULL"/>
    <s v="NULL"/>
    <s v="NULL"/>
  </r>
  <r>
    <n v="6176936"/>
    <s v="Associate Software Developer"/>
    <x v="0"/>
    <s v="Phone Screen"/>
    <d v="2016-10-10T00:00:00"/>
    <s v="Website"/>
    <x v="1"/>
    <n v="0"/>
    <x v="0"/>
    <s v="NULL"/>
    <s v="NULL"/>
    <s v="NULL"/>
    <s v="NULL"/>
  </r>
  <r>
    <n v="6178307"/>
    <s v="Associate Software Developer"/>
    <x v="0"/>
    <s v="Phone Screen"/>
    <d v="2016-10-19T00:00:00"/>
    <s v="Campus Job Board"/>
    <x v="0"/>
    <n v="0"/>
    <x v="0"/>
    <s v="NULL"/>
    <s v="NULL"/>
    <s v="NULL"/>
    <s v="NULL"/>
  </r>
  <r>
    <n v="6181076"/>
    <s v="Associate Software Developer"/>
    <x v="0"/>
    <s v="Phone Screen"/>
    <d v="2016-10-07T00:00:00"/>
    <s v="Campus Event"/>
    <x v="1"/>
    <n v="2"/>
    <x v="0"/>
    <s v="NULL"/>
    <s v="NULL"/>
    <s v="NULL"/>
    <s v="NULL"/>
  </r>
  <r>
    <n v="1320536"/>
    <s v="Sr. Software Engineer"/>
    <x v="0"/>
    <s v="In-House Interview"/>
    <d v="2018-02-05T00:00:00"/>
    <s v="Agency"/>
    <x v="0"/>
    <n v="11"/>
    <x v="1"/>
    <s v="NULL"/>
    <s v="NULL"/>
    <s v="NULL"/>
    <s v="NULL"/>
  </r>
  <r>
    <n v="6182007"/>
    <s v="Associate Software Developer"/>
    <x v="0"/>
    <s v="Phone Screen"/>
    <d v="2017-12-27T00:00:00"/>
    <s v="Website"/>
    <x v="1"/>
    <n v="2"/>
    <x v="0"/>
    <s v="NULL"/>
    <s v="NULL"/>
    <s v="NULL"/>
    <s v="NULL"/>
  </r>
  <r>
    <n v="6182942"/>
    <s v="Associate Software Developer"/>
    <x v="0"/>
    <s v="Phone Screen"/>
    <d v="2018-08-12T00:00:00"/>
    <s v="Campus Event"/>
    <x v="1"/>
    <n v="1"/>
    <x v="0"/>
    <s v="NULL"/>
    <s v="NULL"/>
    <s v="NULL"/>
    <s v="NULL"/>
  </r>
  <r>
    <n v="6184824"/>
    <s v="Associate Software Developer"/>
    <x v="0"/>
    <s v="Phone Screen"/>
    <d v="2018-09-14T00:00:00"/>
    <s v="Website"/>
    <x v="1"/>
    <n v="1"/>
    <x v="0"/>
    <s v="NULL"/>
    <s v="NULL"/>
    <s v="NULL"/>
    <s v="NULL"/>
  </r>
  <r>
    <n v="1326786"/>
    <s v="Business Operations Manager"/>
    <x v="1"/>
    <s v="In-House Interview"/>
    <d v="2016-09-02T00:00:00"/>
    <s v="Advertisement"/>
    <x v="2"/>
    <n v="7"/>
    <x v="1"/>
    <s v="NULL"/>
    <s v="NULL"/>
    <s v="NULL"/>
    <s v="NULL"/>
  </r>
  <r>
    <n v="6185297"/>
    <s v="Associate Software Developer"/>
    <x v="0"/>
    <s v="Phone Screen"/>
    <d v="2018-11-08T00:00:00"/>
    <s v="Campus Event"/>
    <x v="1"/>
    <n v="0"/>
    <x v="0"/>
    <s v="NULL"/>
    <s v="NULL"/>
    <s v="NULL"/>
    <s v="NULL"/>
  </r>
  <r>
    <n v="6186246"/>
    <s v="Associate Software Developer"/>
    <x v="0"/>
    <s v="Phone Screen"/>
    <d v="2016-09-30T00:00:00"/>
    <s v="Career Fair"/>
    <x v="1"/>
    <n v="0"/>
    <x v="0"/>
    <s v="NULL"/>
    <s v="NULL"/>
    <s v="NULL"/>
    <s v="NULL"/>
  </r>
  <r>
    <n v="6186722"/>
    <s v="Associate Software Developer"/>
    <x v="0"/>
    <s v="Phone Screen"/>
    <d v="2017-09-14T00:00:00"/>
    <s v="Career Fair"/>
    <x v="1"/>
    <n v="2"/>
    <x v="0"/>
    <s v="NULL"/>
    <s v="NULL"/>
    <s v="NULL"/>
    <s v="NULL"/>
  </r>
  <r>
    <n v="6187199"/>
    <s v="Associate Software Developer"/>
    <x v="0"/>
    <s v="Phone Screen"/>
    <d v="2018-10-08T00:00:00"/>
    <s v="Campus Job Board"/>
    <x v="1"/>
    <n v="1"/>
    <x v="0"/>
    <s v="NULL"/>
    <s v="NULL"/>
    <s v="NULL"/>
    <s v="NULL"/>
  </r>
  <r>
    <n v="6187677"/>
    <s v="Associate Software Developer"/>
    <x v="0"/>
    <s v="Phone Screen"/>
    <d v="2017-01-24T00:00:00"/>
    <s v="Campus Job Board"/>
    <x v="1"/>
    <n v="4"/>
    <x v="0"/>
    <s v="NULL"/>
    <s v="NULL"/>
    <s v="NULL"/>
    <s v="NULL"/>
  </r>
  <r>
    <n v="6189117"/>
    <s v="Associate Software Developer"/>
    <x v="0"/>
    <s v="Phone Screen"/>
    <d v="2018-09-30T00:00:00"/>
    <s v="Campus Event"/>
    <x v="1"/>
    <n v="1"/>
    <x v="0"/>
    <s v="NULL"/>
    <s v="NULL"/>
    <s v="NULL"/>
    <s v="NULL"/>
  </r>
  <r>
    <n v="1337762"/>
    <s v="Account Executive"/>
    <x v="5"/>
    <s v="New Application"/>
    <d v="2018-08-18T00:00:00"/>
    <s v="Advertisement"/>
    <x v="0"/>
    <n v="6"/>
    <x v="1"/>
    <s v="NULL"/>
    <s v="NULL"/>
    <s v="NULL"/>
    <s v="NULL"/>
  </r>
  <r>
    <n v="6189599"/>
    <s v="Associate Software Developer"/>
    <x v="0"/>
    <s v="Phone Screen"/>
    <d v="2017-12-28T00:00:00"/>
    <s v="Campus Job Board"/>
    <x v="2"/>
    <n v="1"/>
    <x v="0"/>
    <s v="NULL"/>
    <s v="NULL"/>
    <s v="NULL"/>
    <s v="NULL"/>
  </r>
  <r>
    <n v="6191537"/>
    <s v="Associate Software Developer"/>
    <x v="0"/>
    <s v="Phone Screen"/>
    <d v="2016-10-10T00:00:00"/>
    <s v="Campus Event"/>
    <x v="1"/>
    <n v="2"/>
    <x v="0"/>
    <s v="NULL"/>
    <s v="NULL"/>
    <s v="NULL"/>
    <s v="NULL"/>
  </r>
  <r>
    <n v="6192024"/>
    <s v="Associate Software Developer"/>
    <x v="0"/>
    <s v="Phone Screen"/>
    <d v="2016-09-03T00:00:00"/>
    <s v="Campus Event"/>
    <x v="1"/>
    <n v="1"/>
    <x v="0"/>
    <s v="NULL"/>
    <s v="NULL"/>
    <s v="NULL"/>
    <s v="NULL"/>
  </r>
  <r>
    <n v="6193491"/>
    <s v="Associate Software Developer"/>
    <x v="0"/>
    <s v="Phone Screen"/>
    <d v="2018-10-01T00:00:00"/>
    <s v="Career Fair"/>
    <x v="1"/>
    <n v="1"/>
    <x v="0"/>
    <s v="NULL"/>
    <s v="NULL"/>
    <s v="NULL"/>
    <s v="NULL"/>
  </r>
  <r>
    <n v="6194967"/>
    <s v="Associate Software Developer"/>
    <x v="0"/>
    <s v="Phone Screen"/>
    <d v="2016-10-23T00:00:00"/>
    <s v="Campus Event"/>
    <x v="1"/>
    <n v="0"/>
    <x v="0"/>
    <s v="NULL"/>
    <s v="NULL"/>
    <s v="NULL"/>
    <s v="NULL"/>
  </r>
  <r>
    <n v="6195461"/>
    <s v="Associate Software Developer"/>
    <x v="0"/>
    <s v="Phone Screen"/>
    <d v="2017-10-17T00:00:00"/>
    <s v="Career Fair"/>
    <x v="1"/>
    <n v="2"/>
    <x v="0"/>
    <s v="NULL"/>
    <s v="NULL"/>
    <s v="NULL"/>
    <s v="NULL"/>
  </r>
  <r>
    <n v="6195956"/>
    <s v="Associate Software Developer"/>
    <x v="0"/>
    <s v="Phone Screen"/>
    <d v="2016-12-28T00:00:00"/>
    <s v="Campus Job Board"/>
    <x v="1"/>
    <n v="4"/>
    <x v="0"/>
    <s v="NULL"/>
    <s v="NULL"/>
    <s v="NULL"/>
    <s v="NULL"/>
  </r>
  <r>
    <n v="1350366"/>
    <s v="Sr. Software Engineer"/>
    <x v="0"/>
    <s v="New Application"/>
    <d v="2018-05-08T00:00:00"/>
    <s v="Agency"/>
    <x v="2"/>
    <n v="10"/>
    <x v="1"/>
    <s v="NULL"/>
    <s v="NULL"/>
    <s v="NULL"/>
    <s v="NULL"/>
  </r>
  <r>
    <n v="6196452"/>
    <s v="Associate Software Developer"/>
    <x v="0"/>
    <s v="Phone Screen"/>
    <d v="2017-11-22T00:00:00"/>
    <s v="Career Fair"/>
    <x v="1"/>
    <n v="2"/>
    <x v="0"/>
    <s v="NULL"/>
    <s v="NULL"/>
    <s v="NULL"/>
    <s v="NULL"/>
  </r>
  <r>
    <n v="1353527"/>
    <s v="Sr. Customer Service Operations Associate"/>
    <x v="1"/>
    <s v="New Application"/>
    <d v="2016-03-25T00:00:00"/>
    <s v="Outsourced"/>
    <x v="2"/>
    <n v="10"/>
    <x v="1"/>
    <s v="NULL"/>
    <s v="NULL"/>
    <s v="NULL"/>
    <s v="NULL"/>
  </r>
  <r>
    <n v="6199952"/>
    <s v="Associate Software Developer"/>
    <x v="0"/>
    <s v="Phone Screen"/>
    <d v="2018-11-05T00:00:00"/>
    <s v="Campus Event"/>
    <x v="1"/>
    <n v="1"/>
    <x v="0"/>
    <s v="NULL"/>
    <s v="NULL"/>
    <s v="NULL"/>
    <s v="NULL"/>
  </r>
  <r>
    <n v="6202482"/>
    <s v="Associate Software Developer"/>
    <x v="0"/>
    <s v="Phone Screen"/>
    <d v="2016-12-14T00:00:00"/>
    <s v="Advertisement"/>
    <x v="2"/>
    <n v="0"/>
    <x v="0"/>
    <s v="NULL"/>
    <s v="NULL"/>
    <s v="NULL"/>
    <s v="NULL"/>
  </r>
  <r>
    <n v="1358276"/>
    <s v="Business Operations Manager"/>
    <x v="1"/>
    <s v="In-House Interview"/>
    <d v="2017-08-27T00:00:00"/>
    <s v="Career Fair"/>
    <x v="2"/>
    <n v="8"/>
    <x v="1"/>
    <s v="NULL"/>
    <s v="NULL"/>
    <s v="NULL"/>
    <s v="NULL"/>
  </r>
  <r>
    <n v="6206066"/>
    <s v="Associate Software Developer"/>
    <x v="0"/>
    <s v="Phone Screen"/>
    <d v="2018-10-03T00:00:00"/>
    <s v="Campus Job Board"/>
    <x v="1"/>
    <n v="2"/>
    <x v="0"/>
    <s v="NULL"/>
    <s v="NULL"/>
    <s v="NULL"/>
    <s v="NULL"/>
  </r>
  <r>
    <n v="6206582"/>
    <s v="Associate Software Developer"/>
    <x v="0"/>
    <s v="Phone Screen"/>
    <d v="2017-09-15T00:00:00"/>
    <s v="Career Fair"/>
    <x v="1"/>
    <n v="0"/>
    <x v="0"/>
    <s v="NULL"/>
    <s v="NULL"/>
    <s v="NULL"/>
    <s v="NULL"/>
  </r>
  <r>
    <n v="6207617"/>
    <s v="Associate Software Developer"/>
    <x v="0"/>
    <s v="Phone Screen"/>
    <d v="2016-09-23T00:00:00"/>
    <s v="Campus Event"/>
    <x v="1"/>
    <n v="2"/>
    <x v="0"/>
    <s v="NULL"/>
    <s v="NULL"/>
    <s v="NULL"/>
    <s v="NULL"/>
  </r>
  <r>
    <n v="6211271"/>
    <s v="Associate Software Developer"/>
    <x v="0"/>
    <s v="Phone Screen"/>
    <d v="2018-02-22T00:00:00"/>
    <s v="Campus Job Board"/>
    <x v="1"/>
    <n v="0"/>
    <x v="0"/>
    <s v="NULL"/>
    <s v="NULL"/>
    <s v="NULL"/>
    <s v="NULL"/>
  </r>
  <r>
    <n v="6212324"/>
    <s v="Associate Software Developer"/>
    <x v="0"/>
    <s v="Phone Screen"/>
    <d v="2018-11-04T00:00:00"/>
    <s v="Career Fair"/>
    <x v="1"/>
    <n v="1"/>
    <x v="0"/>
    <s v="NULL"/>
    <s v="NULL"/>
    <s v="NULL"/>
    <s v="NULL"/>
  </r>
  <r>
    <n v="1367801"/>
    <s v="Sr. Customer Service Operations Associate"/>
    <x v="1"/>
    <s v="New Application"/>
    <d v="2016-08-13T00:00:00"/>
    <s v="Outsourced"/>
    <x v="0"/>
    <n v="14"/>
    <x v="1"/>
    <s v="NULL"/>
    <s v="NULL"/>
    <s v="NULL"/>
    <s v="NULL"/>
  </r>
  <r>
    <n v="6213381"/>
    <s v="Associate Software Developer"/>
    <x v="0"/>
    <s v="Phone Screen"/>
    <d v="2018-09-06T00:00:00"/>
    <s v="Career Fair"/>
    <x v="2"/>
    <n v="0"/>
    <x v="0"/>
    <s v="NULL"/>
    <s v="NULL"/>
    <s v="NULL"/>
    <s v="NULL"/>
  </r>
  <r>
    <n v="6213911"/>
    <s v="Associate Software Developer"/>
    <x v="0"/>
    <s v="Phone Screen"/>
    <d v="2016-09-04T00:00:00"/>
    <s v="Career Fair"/>
    <x v="0"/>
    <n v="0"/>
    <x v="0"/>
    <s v="NULL"/>
    <s v="NULL"/>
    <s v="NULL"/>
    <s v="NULL"/>
  </r>
  <r>
    <n v="6214442"/>
    <s v="Associate Software Developer"/>
    <x v="0"/>
    <s v="Phone Screen"/>
    <d v="2018-08-18T00:00:00"/>
    <s v="Career Fair"/>
    <x v="0"/>
    <n v="0"/>
    <x v="0"/>
    <s v="NULL"/>
    <s v="NULL"/>
    <s v="NULL"/>
    <s v="NULL"/>
  </r>
  <r>
    <n v="6216576"/>
    <s v="Associate Software Developer"/>
    <x v="0"/>
    <s v="Phone Screen"/>
    <d v="2018-09-20T00:00:00"/>
    <s v="Career Fair"/>
    <x v="0"/>
    <n v="0"/>
    <x v="0"/>
    <s v="NULL"/>
    <s v="NULL"/>
    <s v="NULL"/>
    <s v="NULL"/>
  </r>
  <r>
    <n v="6217112"/>
    <s v="Associate Software Developer"/>
    <x v="0"/>
    <s v="Phone Screen"/>
    <d v="2018-10-27T00:00:00"/>
    <s v="Career Fair"/>
    <x v="0"/>
    <n v="0"/>
    <x v="0"/>
    <s v="NULL"/>
    <s v="NULL"/>
    <s v="NULL"/>
    <s v="NULL"/>
  </r>
  <r>
    <n v="6217649"/>
    <s v="Associate Software Developer"/>
    <x v="0"/>
    <s v="Phone Screen"/>
    <d v="2017-12-03T00:00:00"/>
    <s v="Career Fair"/>
    <x v="0"/>
    <n v="0"/>
    <x v="0"/>
    <s v="NULL"/>
    <s v="NULL"/>
    <s v="NULL"/>
    <s v="NULL"/>
  </r>
  <r>
    <n v="6218187"/>
    <s v="Associate Software Developer"/>
    <x v="0"/>
    <s v="Phone Screen"/>
    <d v="2017-11-26T00:00:00"/>
    <s v="Campus Event"/>
    <x v="1"/>
    <n v="1"/>
    <x v="0"/>
    <s v="NULL"/>
    <s v="NULL"/>
    <s v="NULL"/>
    <s v="NULL"/>
  </r>
  <r>
    <n v="6219807"/>
    <s v="Associate Software Developer"/>
    <x v="0"/>
    <s v="Phone Screen"/>
    <d v="2018-12-08T00:00:00"/>
    <s v="Campus Event"/>
    <x v="1"/>
    <n v="0"/>
    <x v="0"/>
    <s v="NULL"/>
    <s v="NULL"/>
    <s v="NULL"/>
    <s v="NULL"/>
  </r>
  <r>
    <n v="6220892"/>
    <s v="Associate Software Developer"/>
    <x v="0"/>
    <s v="Phone Screen"/>
    <d v="2016-11-16T00:00:00"/>
    <s v="Career Fair"/>
    <x v="0"/>
    <n v="0"/>
    <x v="0"/>
    <s v="NULL"/>
    <s v="NULL"/>
    <s v="NULL"/>
    <s v="NULL"/>
  </r>
  <r>
    <n v="1383756"/>
    <s v="Sr. Product Manager"/>
    <x v="4"/>
    <s v="New Application"/>
    <d v="2018-01-28T00:00:00"/>
    <s v="Agency"/>
    <x v="0"/>
    <n v="8"/>
    <x v="1"/>
    <s v="NULL"/>
    <s v="NULL"/>
    <s v="NULL"/>
    <s v="NULL"/>
  </r>
  <r>
    <n v="6225272"/>
    <s v="Associate Software Developer"/>
    <x v="0"/>
    <s v="Phone Screen"/>
    <d v="2017-10-07T00:00:00"/>
    <s v="Campus Job Board"/>
    <x v="1"/>
    <n v="1"/>
    <x v="0"/>
    <s v="NULL"/>
    <s v="NULL"/>
    <s v="NULL"/>
    <s v="NULL"/>
  </r>
  <r>
    <n v="6226931"/>
    <s v="Associate Software Developer"/>
    <x v="0"/>
    <s v="Phone Screen"/>
    <d v="2018-10-10T00:00:00"/>
    <s v="Campus Job Board"/>
    <x v="1"/>
    <n v="4"/>
    <x v="0"/>
    <s v="NULL"/>
    <s v="NULL"/>
    <s v="NULL"/>
    <s v="NULL"/>
  </r>
  <r>
    <n v="6227486"/>
    <s v="Associate Software Developer"/>
    <x v="0"/>
    <s v="Phone Screen"/>
    <d v="2017-10-24T00:00:00"/>
    <s v="Campus Event"/>
    <x v="1"/>
    <n v="1"/>
    <x v="0"/>
    <s v="NULL"/>
    <s v="NULL"/>
    <s v="NULL"/>
    <s v="NULL"/>
  </r>
  <r>
    <n v="6228599"/>
    <s v="Associate Software Developer"/>
    <x v="0"/>
    <s v="Phone Screen"/>
    <d v="2018-09-01T00:00:00"/>
    <s v="Advertisement"/>
    <x v="1"/>
    <n v="0"/>
    <x v="0"/>
    <s v="NULL"/>
    <s v="NULL"/>
    <s v="NULL"/>
    <s v="NULL"/>
  </r>
  <r>
    <n v="6230276"/>
    <s v="Associate Software Developer"/>
    <x v="0"/>
    <s v="Phone Screen"/>
    <d v="2018-09-17T00:00:00"/>
    <s v="Campus Job Board"/>
    <x v="1"/>
    <n v="1"/>
    <x v="0"/>
    <s v="NULL"/>
    <s v="NULL"/>
    <s v="NULL"/>
    <s v="NULL"/>
  </r>
  <r>
    <n v="6231399"/>
    <s v="Associate Software Developer"/>
    <x v="0"/>
    <s v="Phone Screen"/>
    <d v="2018-11-25T00:00:00"/>
    <s v="Campus Job Board"/>
    <x v="1"/>
    <n v="0"/>
    <x v="0"/>
    <s v="NULL"/>
    <s v="NULL"/>
    <s v="NULL"/>
    <s v="NULL"/>
  </r>
  <r>
    <n v="6233657"/>
    <s v="Associate Software Developer"/>
    <x v="0"/>
    <s v="Phone Screen"/>
    <d v="2017-09-09T00:00:00"/>
    <s v="Career Fair"/>
    <x v="0"/>
    <n v="0"/>
    <x v="0"/>
    <s v="NULL"/>
    <s v="NULL"/>
    <s v="NULL"/>
    <s v="NULL"/>
  </r>
  <r>
    <n v="6234792"/>
    <s v="Associate Software Developer"/>
    <x v="0"/>
    <s v="Phone Screen"/>
    <d v="2018-01-01T00:00:00"/>
    <s v="Campus Job Board"/>
    <x v="0"/>
    <n v="0"/>
    <x v="0"/>
    <s v="NULL"/>
    <s v="NULL"/>
    <s v="NULL"/>
    <s v="NULL"/>
  </r>
  <r>
    <n v="6236502"/>
    <s v="Associate Software Developer"/>
    <x v="0"/>
    <s v="Phone Screen"/>
    <d v="2016-09-02T00:00:00"/>
    <s v="Advertisement"/>
    <x v="1"/>
    <n v="1"/>
    <x v="0"/>
    <s v="NULL"/>
    <s v="NULL"/>
    <s v="NULL"/>
    <s v="NULL"/>
  </r>
  <r>
    <n v="6237074"/>
    <s v="Associate Software Developer"/>
    <x v="0"/>
    <s v="Phone Screen"/>
    <d v="2016-10-04T00:00:00"/>
    <s v="Campus Event"/>
    <x v="1"/>
    <n v="1"/>
    <x v="0"/>
    <s v="NULL"/>
    <s v="NULL"/>
    <s v="NULL"/>
    <s v="NULL"/>
  </r>
  <r>
    <n v="6237647"/>
    <s v="Associate Software Developer"/>
    <x v="0"/>
    <s v="Phone Screen"/>
    <d v="2017-09-01T00:00:00"/>
    <s v="Campus Event"/>
    <x v="1"/>
    <n v="1"/>
    <x v="0"/>
    <s v="NULL"/>
    <s v="NULL"/>
    <s v="NULL"/>
    <s v="NULL"/>
  </r>
  <r>
    <n v="1403034"/>
    <s v="UX Designer"/>
    <x v="4"/>
    <s v="In-House Interview"/>
    <d v="2017-01-06T00:00:00"/>
    <s v="Career Fair"/>
    <x v="0"/>
    <n v="7"/>
    <x v="1"/>
    <s v="NULL"/>
    <s v="NULL"/>
    <s v="NULL"/>
    <s v="NULL"/>
  </r>
  <r>
    <n v="6240527"/>
    <s v="Associate Software Developer"/>
    <x v="0"/>
    <s v="Phone Screen"/>
    <d v="2018-08-18T00:00:00"/>
    <s v="Campus Event"/>
    <x v="1"/>
    <n v="4"/>
    <x v="0"/>
    <s v="NULL"/>
    <s v="NULL"/>
    <s v="NULL"/>
    <s v="NULL"/>
  </r>
  <r>
    <n v="6241686"/>
    <s v="Associate Software Developer"/>
    <x v="0"/>
    <s v="Phone Screen"/>
    <d v="2017-11-27T00:00:00"/>
    <s v="Advertisement"/>
    <x v="0"/>
    <n v="0"/>
    <x v="0"/>
    <s v="NULL"/>
    <s v="NULL"/>
    <s v="NULL"/>
    <s v="NULL"/>
  </r>
  <r>
    <n v="6242849"/>
    <s v="Associate Software Developer"/>
    <x v="0"/>
    <s v="Phone Screen"/>
    <d v="2016-11-07T00:00:00"/>
    <s v="Campus Event"/>
    <x v="1"/>
    <n v="1"/>
    <x v="0"/>
    <s v="NULL"/>
    <s v="NULL"/>
    <s v="NULL"/>
    <s v="NULL"/>
  </r>
  <r>
    <n v="6244016"/>
    <s v="Associate Software Developer"/>
    <x v="0"/>
    <s v="Phone Screen"/>
    <d v="2016-09-10T00:00:00"/>
    <s v="Website"/>
    <x v="1"/>
    <n v="4"/>
    <x v="0"/>
    <s v="NULL"/>
    <s v="NULL"/>
    <s v="NULL"/>
    <s v="NULL"/>
  </r>
  <r>
    <n v="6246951"/>
    <s v="Associate Software Developer"/>
    <x v="0"/>
    <s v="Phone Screen"/>
    <d v="2016-10-08T00:00:00"/>
    <s v="Campus Event"/>
    <x v="1"/>
    <n v="2"/>
    <x v="0"/>
    <s v="NULL"/>
    <s v="NULL"/>
    <s v="NULL"/>
    <s v="NULL"/>
  </r>
  <r>
    <n v="6248724"/>
    <s v="Associate Software Developer"/>
    <x v="0"/>
    <s v="Phone Screen"/>
    <d v="2016-11-24T00:00:00"/>
    <s v="Career Fair"/>
    <x v="0"/>
    <n v="0"/>
    <x v="0"/>
    <s v="NULL"/>
    <s v="NULL"/>
    <s v="NULL"/>
    <s v="NULL"/>
  </r>
  <r>
    <n v="6249317"/>
    <s v="Associate Software Developer"/>
    <x v="0"/>
    <s v="Phone Screen"/>
    <d v="2016-09-16T00:00:00"/>
    <s v="Campus Job Board"/>
    <x v="1"/>
    <n v="2"/>
    <x v="0"/>
    <s v="NULL"/>
    <s v="NULL"/>
    <s v="NULL"/>
    <s v="NULL"/>
  </r>
  <r>
    <n v="6249911"/>
    <s v="Associate Software Developer"/>
    <x v="0"/>
    <s v="Phone Screen"/>
    <d v="2018-08-11T00:00:00"/>
    <s v="Campus Event"/>
    <x v="1"/>
    <n v="1"/>
    <x v="0"/>
    <s v="NULL"/>
    <s v="NULL"/>
    <s v="NULL"/>
    <s v="NULL"/>
  </r>
  <r>
    <n v="1417587"/>
    <s v="Account Executive"/>
    <x v="5"/>
    <s v="New Application"/>
    <d v="2017-09-12T00:00:00"/>
    <s v="Website"/>
    <x v="0"/>
    <n v="8"/>
    <x v="1"/>
    <s v="NULL"/>
    <s v="NULL"/>
    <s v="NULL"/>
    <s v="NULL"/>
  </r>
  <r>
    <n v="6250506"/>
    <s v="Associate Software Developer"/>
    <x v="0"/>
    <s v="Phone Screen"/>
    <d v="2018-09-10T00:00:00"/>
    <s v="Advertisement"/>
    <x v="0"/>
    <n v="0"/>
    <x v="0"/>
    <s v="NULL"/>
    <s v="NULL"/>
    <s v="NULL"/>
    <s v="NULL"/>
  </r>
  <r>
    <n v="6251102"/>
    <s v="Associate Software Developer"/>
    <x v="0"/>
    <s v="Phone Screen"/>
    <d v="2018-03-20T00:00:00"/>
    <s v="Website"/>
    <x v="1"/>
    <n v="0"/>
    <x v="0"/>
    <s v="NULL"/>
    <s v="NULL"/>
    <s v="NULL"/>
    <s v="NULL"/>
  </r>
  <r>
    <n v="1422456"/>
    <s v="Sr. Customer Service Operations Associate"/>
    <x v="1"/>
    <s v="New Application"/>
    <d v="2018-04-23T00:00:00"/>
    <s v="Outsourced"/>
    <x v="0"/>
    <n v="8"/>
    <x v="1"/>
    <s v="NULL"/>
    <s v="NULL"/>
    <s v="NULL"/>
    <s v="NULL"/>
  </r>
  <r>
    <n v="6252297"/>
    <s v="Associate Software Developer"/>
    <x v="0"/>
    <s v="Phone Screen"/>
    <d v="2018-08-20T00:00:00"/>
    <s v="Campus Event"/>
    <x v="1"/>
    <n v="1"/>
    <x v="0"/>
    <s v="NULL"/>
    <s v="NULL"/>
    <s v="NULL"/>
    <s v="NULL"/>
  </r>
  <r>
    <n v="1425707"/>
    <s v="Account Executive"/>
    <x v="5"/>
    <s v="New Application"/>
    <d v="2018-08-04T00:00:00"/>
    <s v="Agency"/>
    <x v="2"/>
    <n v="4"/>
    <x v="1"/>
    <s v="NULL"/>
    <s v="NULL"/>
    <s v="NULL"/>
    <s v="NULL"/>
  </r>
  <r>
    <n v="6252896"/>
    <s v="Associate Software Developer"/>
    <x v="0"/>
    <s v="Phone Screen"/>
    <d v="2018-08-23T00:00:00"/>
    <s v="Career Fair"/>
    <x v="1"/>
    <n v="1"/>
    <x v="0"/>
    <s v="NULL"/>
    <s v="NULL"/>
    <s v="NULL"/>
    <s v="NULL"/>
  </r>
  <r>
    <n v="6253496"/>
    <s v="Associate Software Developer"/>
    <x v="0"/>
    <s v="Phone Screen"/>
    <d v="2016-10-12T00:00:00"/>
    <s v="Campus Job Board"/>
    <x v="1"/>
    <n v="4"/>
    <x v="0"/>
    <s v="NULL"/>
    <s v="NULL"/>
    <s v="NULL"/>
    <s v="NULL"/>
  </r>
  <r>
    <n v="6255302"/>
    <s v="Associate Software Developer"/>
    <x v="0"/>
    <s v="Phone Screen"/>
    <d v="2016-01-20T00:00:00"/>
    <s v="Website"/>
    <x v="1"/>
    <n v="2"/>
    <x v="0"/>
    <s v="NULL"/>
    <s v="NULL"/>
    <s v="NULL"/>
    <s v="NULL"/>
  </r>
  <r>
    <n v="6255906"/>
    <s v="Associate Software Developer"/>
    <x v="0"/>
    <s v="Phone Screen"/>
    <d v="2016-11-13T00:00:00"/>
    <s v="Website"/>
    <x v="1"/>
    <n v="2"/>
    <x v="0"/>
    <s v="NULL"/>
    <s v="NULL"/>
    <s v="NULL"/>
    <s v="NULL"/>
  </r>
  <r>
    <n v="1433852"/>
    <s v="Sr. Product Manager"/>
    <x v="4"/>
    <s v="New Application"/>
    <d v="2018-05-09T00:00:00"/>
    <s v="Agency"/>
    <x v="0"/>
    <n v="7"/>
    <x v="1"/>
    <s v="NULL"/>
    <s v="NULL"/>
    <s v="NULL"/>
    <s v="NULL"/>
  </r>
  <r>
    <n v="6256511"/>
    <s v="Associate Software Developer"/>
    <x v="0"/>
    <s v="Phone Screen"/>
    <d v="2018-09-28T00:00:00"/>
    <s v="Career Fair"/>
    <x v="0"/>
    <n v="0"/>
    <x v="0"/>
    <s v="NULL"/>
    <s v="NULL"/>
    <s v="NULL"/>
    <s v="NULL"/>
  </r>
  <r>
    <n v="6258332"/>
    <s v="Associate Software Developer"/>
    <x v="0"/>
    <s v="Phone Screen"/>
    <d v="2016-12-21T00:00:00"/>
    <s v="Advertisement"/>
    <x v="1"/>
    <n v="0"/>
    <x v="0"/>
    <s v="NULL"/>
    <s v="NULL"/>
    <s v="NULL"/>
    <s v="NULL"/>
  </r>
  <r>
    <n v="6260162"/>
    <s v="Associate Software Developer"/>
    <x v="0"/>
    <s v="Phone Screen"/>
    <d v="2018-08-09T00:00:00"/>
    <s v="Career Fair"/>
    <x v="1"/>
    <n v="3"/>
    <x v="0"/>
    <s v="NULL"/>
    <s v="NULL"/>
    <s v="NULL"/>
    <s v="NULL"/>
  </r>
  <r>
    <n v="6261387"/>
    <s v="Associate Software Developer"/>
    <x v="0"/>
    <s v="Phone Screen"/>
    <d v="2016-09-02T00:00:00"/>
    <s v="Campus Job Board"/>
    <x v="1"/>
    <n v="0"/>
    <x v="0"/>
    <s v="NULL"/>
    <s v="NULL"/>
    <s v="NULL"/>
    <s v="NULL"/>
  </r>
  <r>
    <n v="1442022"/>
    <s v="Finance Manager"/>
    <x v="2"/>
    <s v="New Application"/>
    <d v="2016-03-14T00:00:00"/>
    <s v="Agency"/>
    <x v="2"/>
    <n v="5"/>
    <x v="1"/>
    <s v="NULL"/>
    <s v="NULL"/>
    <s v="NULL"/>
    <s v="NULL"/>
  </r>
  <r>
    <n v="6262616"/>
    <s v="Associate Software Developer"/>
    <x v="0"/>
    <s v="Phone Screen"/>
    <d v="2017-11-10T00:00:00"/>
    <s v="Campus Job Board"/>
    <x v="2"/>
    <n v="0"/>
    <x v="0"/>
    <s v="NULL"/>
    <s v="NULL"/>
    <s v="NULL"/>
    <s v="NULL"/>
  </r>
  <r>
    <n v="6263232"/>
    <s v="Associate Software Developer"/>
    <x v="0"/>
    <s v="Phone Screen"/>
    <d v="2016-09-23T00:00:00"/>
    <s v="Campus Event"/>
    <x v="1"/>
    <n v="2"/>
    <x v="0"/>
    <s v="NULL"/>
    <s v="NULL"/>
    <s v="NULL"/>
    <s v="NULL"/>
  </r>
  <r>
    <n v="6265706"/>
    <s v="Associate Software Developer"/>
    <x v="0"/>
    <s v="Phone Screen"/>
    <d v="2017-12-23T00:00:00"/>
    <s v="Campus Job Board"/>
    <x v="1"/>
    <n v="0"/>
    <x v="0"/>
    <s v="NULL"/>
    <s v="NULL"/>
    <s v="NULL"/>
    <s v="NULL"/>
  </r>
  <r>
    <n v="6266949"/>
    <s v="Associate Software Developer"/>
    <x v="0"/>
    <s v="Phone Screen"/>
    <d v="2016-11-27T00:00:00"/>
    <s v="Career Fair"/>
    <x v="0"/>
    <n v="0"/>
    <x v="0"/>
    <s v="NULL"/>
    <s v="NULL"/>
    <s v="NULL"/>
    <s v="NULL"/>
  </r>
  <r>
    <n v="6268196"/>
    <s v="Associate Software Developer"/>
    <x v="0"/>
    <s v="Phone Screen"/>
    <d v="2017-12-31T00:00:00"/>
    <s v="Career Fair"/>
    <x v="0"/>
    <n v="0"/>
    <x v="0"/>
    <s v="NULL"/>
    <s v="NULL"/>
    <s v="NULL"/>
    <s v="NULL"/>
  </r>
  <r>
    <n v="6268821"/>
    <s v="Associate Software Developer"/>
    <x v="0"/>
    <s v="Phone Screen"/>
    <d v="2018-02-16T00:00:00"/>
    <s v="Advertisement"/>
    <x v="2"/>
    <n v="0"/>
    <x v="0"/>
    <s v="NULL"/>
    <s v="NULL"/>
    <s v="NULL"/>
    <s v="NULL"/>
  </r>
  <r>
    <n v="6269447"/>
    <s v="Associate Software Developer"/>
    <x v="0"/>
    <s v="Phone Screen"/>
    <d v="2017-10-04T00:00:00"/>
    <s v="Career Fair"/>
    <x v="0"/>
    <n v="0"/>
    <x v="0"/>
    <s v="NULL"/>
    <s v="NULL"/>
    <s v="NULL"/>
    <s v="NULL"/>
  </r>
  <r>
    <n v="6270074"/>
    <s v="Associate Software Developer"/>
    <x v="0"/>
    <s v="Phone Screen"/>
    <d v="2016-02-14T00:00:00"/>
    <s v="Advertisement"/>
    <x v="1"/>
    <n v="0"/>
    <x v="0"/>
    <s v="NULL"/>
    <s v="NULL"/>
    <s v="NULL"/>
    <s v="NULL"/>
  </r>
  <r>
    <n v="1456791"/>
    <s v="Business Operations Manager"/>
    <x v="1"/>
    <s v="New Application"/>
    <d v="2018-09-14T00:00:00"/>
    <s v="Career Fair"/>
    <x v="0"/>
    <n v="7"/>
    <x v="1"/>
    <s v="NULL"/>
    <s v="NULL"/>
    <s v="NULL"/>
    <s v="NULL"/>
  </r>
  <r>
    <n v="6271961"/>
    <s v="Associate Software Developer"/>
    <x v="0"/>
    <s v="Phone Screen"/>
    <d v="2016-11-14T00:00:00"/>
    <s v="Campus Event"/>
    <x v="1"/>
    <n v="4"/>
    <x v="0"/>
    <s v="NULL"/>
    <s v="NULL"/>
    <s v="NULL"/>
    <s v="NULL"/>
  </r>
  <r>
    <n v="6272592"/>
    <s v="Associate Software Developer"/>
    <x v="0"/>
    <s v="Phone Screen"/>
    <d v="2018-03-03T00:00:00"/>
    <s v="Advertisement"/>
    <x v="1"/>
    <n v="2"/>
    <x v="0"/>
    <s v="NULL"/>
    <s v="NULL"/>
    <s v="NULL"/>
    <s v="NULL"/>
  </r>
  <r>
    <n v="6273857"/>
    <s v="Associate Software Developer"/>
    <x v="0"/>
    <s v="Phone Screen"/>
    <d v="2016-11-10T00:00:00"/>
    <s v="Campus Job Board"/>
    <x v="1"/>
    <n v="1"/>
    <x v="0"/>
    <s v="NULL"/>
    <s v="NULL"/>
    <s v="NULL"/>
    <s v="NULL"/>
  </r>
  <r>
    <n v="6274491"/>
    <s v="Associate Software Developer"/>
    <x v="0"/>
    <s v="Phone Screen"/>
    <d v="2018-10-01T00:00:00"/>
    <s v="Campus Event"/>
    <x v="1"/>
    <n v="3"/>
    <x v="0"/>
    <s v="NULL"/>
    <s v="NULL"/>
    <s v="NULL"/>
    <s v="NULL"/>
  </r>
  <r>
    <n v="6275762"/>
    <s v="Associate Software Developer"/>
    <x v="0"/>
    <s v="Phone Screen"/>
    <d v="2017-09-15T00:00:00"/>
    <s v="Career Fair"/>
    <x v="0"/>
    <n v="0"/>
    <x v="0"/>
    <s v="NULL"/>
    <s v="NULL"/>
    <s v="NULL"/>
    <s v="NULL"/>
  </r>
  <r>
    <n v="6276399"/>
    <s v="Associate Software Developer"/>
    <x v="0"/>
    <s v="Phone Screen"/>
    <d v="2016-02-26T00:00:00"/>
    <s v="Advertisement"/>
    <x v="0"/>
    <n v="0"/>
    <x v="0"/>
    <s v="NULL"/>
    <s v="NULL"/>
    <s v="NULL"/>
    <s v="NULL"/>
  </r>
  <r>
    <n v="6280886"/>
    <s v="Associate Software Developer"/>
    <x v="0"/>
    <s v="Phone Screen"/>
    <d v="2018-08-21T00:00:00"/>
    <s v="Career Fair"/>
    <x v="0"/>
    <n v="0"/>
    <x v="0"/>
    <s v="NULL"/>
    <s v="NULL"/>
    <s v="NULL"/>
    <s v="NULL"/>
  </r>
  <r>
    <n v="6283472"/>
    <s v="Associate Software Developer"/>
    <x v="0"/>
    <s v="Phone Screen"/>
    <d v="2016-10-24T00:00:00"/>
    <s v="Website"/>
    <x v="0"/>
    <n v="0"/>
    <x v="0"/>
    <s v="NULL"/>
    <s v="NULL"/>
    <s v="NULL"/>
    <s v="NULL"/>
  </r>
  <r>
    <n v="1471641"/>
    <s v="Business Operations Manager"/>
    <x v="1"/>
    <s v="In-House Interview"/>
    <d v="2016-12-20T00:00:00"/>
    <s v="Advertisement"/>
    <x v="2"/>
    <n v="7"/>
    <x v="1"/>
    <s v="NULL"/>
    <s v="NULL"/>
    <s v="NULL"/>
    <s v="NULL"/>
  </r>
  <r>
    <n v="6284771"/>
    <s v="Associate Software Developer"/>
    <x v="0"/>
    <s v="Phone Screen"/>
    <d v="2018-01-06T00:00:00"/>
    <s v="Campus Job Board"/>
    <x v="1"/>
    <n v="1"/>
    <x v="0"/>
    <s v="NULL"/>
    <s v="NULL"/>
    <s v="NULL"/>
    <s v="NULL"/>
  </r>
  <r>
    <n v="6287381"/>
    <s v="Associate Software Developer"/>
    <x v="0"/>
    <s v="Phone Screen"/>
    <d v="2016-09-30T00:00:00"/>
    <s v="Career Fair"/>
    <x v="2"/>
    <n v="2"/>
    <x v="0"/>
    <s v="NULL"/>
    <s v="NULL"/>
    <s v="NULL"/>
    <s v="NULL"/>
  </r>
  <r>
    <n v="6288036"/>
    <s v="Associate Software Developer"/>
    <x v="0"/>
    <s v="Phone Screen"/>
    <d v="2018-12-26T00:00:00"/>
    <s v="Campus Job Board"/>
    <x v="1"/>
    <n v="1"/>
    <x v="0"/>
    <s v="NULL"/>
    <s v="NULL"/>
    <s v="NULL"/>
    <s v="NULL"/>
  </r>
  <r>
    <n v="1478267"/>
    <s v="Account Executive"/>
    <x v="5"/>
    <s v="New Application"/>
    <d v="2018-04-08T00:00:00"/>
    <s v="Website"/>
    <x v="0"/>
    <n v="4"/>
    <x v="1"/>
    <s v="NULL"/>
    <s v="NULL"/>
    <s v="NULL"/>
    <s v="NULL"/>
  </r>
  <r>
    <n v="1479926"/>
    <s v="Finance Manager"/>
    <x v="2"/>
    <s v="New Application"/>
    <d v="2017-10-15T00:00:00"/>
    <s v="Website"/>
    <x v="0"/>
    <n v="4"/>
    <x v="1"/>
    <s v="NULL"/>
    <s v="NULL"/>
    <s v="NULL"/>
    <s v="NULL"/>
  </r>
  <r>
    <n v="6290007"/>
    <s v="Associate Software Developer"/>
    <x v="0"/>
    <s v="Phone Screen"/>
    <d v="2016-11-02T00:00:00"/>
    <s v="Career Fair"/>
    <x v="0"/>
    <n v="0"/>
    <x v="0"/>
    <s v="NULL"/>
    <s v="NULL"/>
    <s v="NULL"/>
    <s v="NULL"/>
  </r>
  <r>
    <n v="1483247"/>
    <s v="Account Executive"/>
    <x v="5"/>
    <s v="New Application"/>
    <d v="2017-06-03T00:00:00"/>
    <s v="Advertisement"/>
    <x v="2"/>
    <n v="8"/>
    <x v="1"/>
    <s v="NULL"/>
    <s v="NULL"/>
    <s v="NULL"/>
    <s v="NULL"/>
  </r>
  <r>
    <n v="6290666"/>
    <s v="Associate Software Developer"/>
    <x v="0"/>
    <s v="Phone Screen"/>
    <d v="2016-01-04T00:00:00"/>
    <s v="Career Fair"/>
    <x v="0"/>
    <n v="0"/>
    <x v="0"/>
    <s v="NULL"/>
    <s v="NULL"/>
    <s v="NULL"/>
    <s v="NULL"/>
  </r>
  <r>
    <n v="6293312"/>
    <s v="Associate Software Developer"/>
    <x v="0"/>
    <s v="Phone Screen"/>
    <d v="2017-09-26T00:00:00"/>
    <s v="Campus Job Board"/>
    <x v="1"/>
    <n v="3"/>
    <x v="0"/>
    <s v="NULL"/>
    <s v="NULL"/>
    <s v="NULL"/>
    <s v="NULL"/>
  </r>
  <r>
    <n v="1488236"/>
    <s v="Finance Manager"/>
    <x v="2"/>
    <s v="New Application"/>
    <d v="2017-12-05T00:00:00"/>
    <s v="Agency"/>
    <x v="0"/>
    <n v="6"/>
    <x v="1"/>
    <s v="NULL"/>
    <s v="NULL"/>
    <s v="NULL"/>
    <s v="NULL"/>
  </r>
  <r>
    <n v="6295307"/>
    <s v="Associate Software Developer"/>
    <x v="0"/>
    <s v="Phone Screen"/>
    <d v="2018-01-15T00:00:00"/>
    <s v="Advertisement"/>
    <x v="2"/>
    <n v="0"/>
    <x v="0"/>
    <s v="NULL"/>
    <s v="NULL"/>
    <s v="NULL"/>
    <s v="NULL"/>
  </r>
  <r>
    <n v="6295974"/>
    <s v="Associate Software Developer"/>
    <x v="0"/>
    <s v="Phone Screen"/>
    <d v="2018-10-20T00:00:00"/>
    <s v="Career Fair"/>
    <x v="1"/>
    <n v="4"/>
    <x v="0"/>
    <s v="NULL"/>
    <s v="NULL"/>
    <s v="NULL"/>
    <s v="NULL"/>
  </r>
  <r>
    <n v="6296642"/>
    <s v="Associate Software Developer"/>
    <x v="0"/>
    <s v="Phone Screen"/>
    <d v="2018-12-19T00:00:00"/>
    <s v="Career Fair"/>
    <x v="0"/>
    <n v="0"/>
    <x v="0"/>
    <s v="NULL"/>
    <s v="NULL"/>
    <s v="NULL"/>
    <s v="NULL"/>
  </r>
  <r>
    <n v="1494902"/>
    <s v="Account Executive"/>
    <x v="5"/>
    <s v="In-House Interview"/>
    <d v="2017-10-01T00:00:00"/>
    <s v="Advertisement"/>
    <x v="2"/>
    <n v="5"/>
    <x v="1"/>
    <s v="NULL"/>
    <s v="NULL"/>
    <s v="NULL"/>
    <s v="NULL"/>
  </r>
  <r>
    <n v="6297311"/>
    <s v="Associate Software Developer"/>
    <x v="0"/>
    <s v="Phone Screen"/>
    <d v="2016-01-27T00:00:00"/>
    <s v="Career Fair"/>
    <x v="0"/>
    <n v="0"/>
    <x v="0"/>
    <s v="NULL"/>
    <s v="NULL"/>
    <s v="NULL"/>
    <s v="NULL"/>
  </r>
  <r>
    <n v="6298652"/>
    <s v="Associate Software Developer"/>
    <x v="0"/>
    <s v="Phone Screen"/>
    <d v="2018-02-10T00:00:00"/>
    <s v="Campus Job Board"/>
    <x v="1"/>
    <n v="4"/>
    <x v="0"/>
    <s v="NULL"/>
    <s v="NULL"/>
    <s v="NULL"/>
    <s v="NULL"/>
  </r>
  <r>
    <n v="6299997"/>
    <s v="Associate Software Developer"/>
    <x v="0"/>
    <s v="Phone Screen"/>
    <d v="2018-11-19T00:00:00"/>
    <s v="Campus Event"/>
    <x v="1"/>
    <n v="1"/>
    <x v="0"/>
    <s v="NULL"/>
    <s v="NULL"/>
    <s v="NULL"/>
    <s v="NULL"/>
  </r>
  <r>
    <n v="1501584"/>
    <s v="UX Designer"/>
    <x v="4"/>
    <s v="New Application"/>
    <d v="2018-09-19T00:00:00"/>
    <s v="Website"/>
    <x v="1"/>
    <n v="6"/>
    <x v="1"/>
    <s v="NULL"/>
    <s v="NULL"/>
    <s v="NULL"/>
    <s v="NULL"/>
  </r>
  <r>
    <n v="6302022"/>
    <s v="Associate Software Developer"/>
    <x v="0"/>
    <s v="Phone Screen"/>
    <d v="2016-01-09T00:00:00"/>
    <s v="Campus Job Board"/>
    <x v="1"/>
    <n v="0"/>
    <x v="0"/>
    <s v="NULL"/>
    <s v="NULL"/>
    <s v="NULL"/>
    <s v="NULL"/>
  </r>
  <r>
    <n v="6304056"/>
    <s v="Associate Software Developer"/>
    <x v="0"/>
    <s v="Phone Screen"/>
    <d v="2017-12-10T00:00:00"/>
    <s v="Career Fair"/>
    <x v="0"/>
    <n v="0"/>
    <x v="0"/>
    <s v="NULL"/>
    <s v="NULL"/>
    <s v="NULL"/>
    <s v="NULL"/>
  </r>
  <r>
    <n v="6306782"/>
    <s v="Associate Software Developer"/>
    <x v="0"/>
    <s v="Phone Screen"/>
    <d v="2016-01-28T00:00:00"/>
    <s v="Career Fair"/>
    <x v="0"/>
    <n v="0"/>
    <x v="0"/>
    <s v="NULL"/>
    <s v="NULL"/>
    <s v="NULL"/>
    <s v="NULL"/>
  </r>
  <r>
    <n v="6311591"/>
    <s v="Associate Software Developer"/>
    <x v="0"/>
    <s v="Phone Screen"/>
    <d v="2018-08-24T00:00:00"/>
    <s v="Campus Event"/>
    <x v="1"/>
    <n v="0"/>
    <x v="0"/>
    <s v="NULL"/>
    <s v="NULL"/>
    <s v="NULL"/>
    <s v="NULL"/>
  </r>
  <r>
    <n v="6313667"/>
    <s v="Associate Software Developer"/>
    <x v="0"/>
    <s v="Phone Screen"/>
    <d v="2017-09-30T00:00:00"/>
    <s v="Campus Event"/>
    <x v="1"/>
    <n v="2"/>
    <x v="0"/>
    <s v="NULL"/>
    <s v="NULL"/>
    <s v="NULL"/>
    <s v="NULL"/>
  </r>
  <r>
    <n v="6315056"/>
    <s v="Associate Software Developer"/>
    <x v="0"/>
    <s v="Phone Screen"/>
    <d v="2018-12-30T00:00:00"/>
    <s v="Campus Event"/>
    <x v="1"/>
    <n v="2"/>
    <x v="0"/>
    <s v="NULL"/>
    <s v="NULL"/>
    <s v="NULL"/>
    <s v="NULL"/>
  </r>
  <r>
    <n v="6315752"/>
    <s v="Associate Software Developer"/>
    <x v="0"/>
    <s v="Phone Screen"/>
    <d v="2018-12-26T00:00:00"/>
    <s v="Campus Event"/>
    <x v="1"/>
    <n v="4"/>
    <x v="0"/>
    <s v="NULL"/>
    <s v="NULL"/>
    <s v="NULL"/>
    <s v="NULL"/>
  </r>
  <r>
    <n v="6317147"/>
    <s v="Associate Software Developer"/>
    <x v="0"/>
    <s v="Phone Screen"/>
    <d v="2018-12-31T00:00:00"/>
    <s v="Campus Event"/>
    <x v="1"/>
    <n v="2"/>
    <x v="0"/>
    <s v="NULL"/>
    <s v="NULL"/>
    <s v="NULL"/>
    <s v="NULL"/>
  </r>
  <r>
    <n v="6319949"/>
    <s v="Associate Software Developer"/>
    <x v="0"/>
    <s v="Phone Screen"/>
    <d v="2017-11-16T00:00:00"/>
    <s v="Website"/>
    <x v="1"/>
    <n v="2"/>
    <x v="0"/>
    <s v="NULL"/>
    <s v="NULL"/>
    <s v="NULL"/>
    <s v="NULL"/>
  </r>
  <r>
    <n v="6321356"/>
    <s v="Associate Software Developer"/>
    <x v="0"/>
    <s v="Phone Screen"/>
    <d v="2017-12-29T00:00:00"/>
    <s v="Campus Job Board"/>
    <x v="1"/>
    <n v="1"/>
    <x v="0"/>
    <s v="NULL"/>
    <s v="NULL"/>
    <s v="NULL"/>
    <s v="NULL"/>
  </r>
  <r>
    <n v="1520042"/>
    <s v="Account Executive"/>
    <x v="5"/>
    <s v="New Application"/>
    <d v="2017-07-11T00:00:00"/>
    <s v="Advertisement"/>
    <x v="0"/>
    <n v="8"/>
    <x v="1"/>
    <s v="NULL"/>
    <s v="NULL"/>
    <s v="NULL"/>
    <s v="NULL"/>
  </r>
  <r>
    <n v="6322061"/>
    <s v="Associate Software Developer"/>
    <x v="0"/>
    <s v="Phone Screen"/>
    <d v="2018-09-18T00:00:00"/>
    <s v="Advertisement"/>
    <x v="1"/>
    <n v="0"/>
    <x v="0"/>
    <s v="NULL"/>
    <s v="NULL"/>
    <s v="NULL"/>
    <s v="NULL"/>
  </r>
  <r>
    <n v="6323474"/>
    <s v="Associate Software Developer"/>
    <x v="0"/>
    <s v="Phone Screen"/>
    <d v="2017-12-11T00:00:00"/>
    <s v="Advertisement"/>
    <x v="1"/>
    <n v="0"/>
    <x v="0"/>
    <s v="NULL"/>
    <s v="NULL"/>
    <s v="NULL"/>
    <s v="NULL"/>
  </r>
  <r>
    <n v="6324182"/>
    <s v="Associate Software Developer"/>
    <x v="0"/>
    <s v="Phone Screen"/>
    <d v="2017-10-09T00:00:00"/>
    <s v="Career Fair"/>
    <x v="1"/>
    <n v="1"/>
    <x v="0"/>
    <s v="NULL"/>
    <s v="NULL"/>
    <s v="NULL"/>
    <s v="NULL"/>
  </r>
  <r>
    <n v="6324891"/>
    <s v="Associate Software Developer"/>
    <x v="0"/>
    <s v="Phone Screen"/>
    <d v="2017-09-15T00:00:00"/>
    <s v="Career Fair"/>
    <x v="1"/>
    <n v="3"/>
    <x v="0"/>
    <s v="NULL"/>
    <s v="NULL"/>
    <s v="NULL"/>
    <s v="NULL"/>
  </r>
  <r>
    <n v="6327024"/>
    <s v="Associate Software Developer"/>
    <x v="0"/>
    <s v="Phone Screen"/>
    <d v="2016-10-22T00:00:00"/>
    <s v="Campus Event"/>
    <x v="1"/>
    <n v="1"/>
    <x v="0"/>
    <s v="NULL"/>
    <s v="NULL"/>
    <s v="NULL"/>
    <s v="NULL"/>
  </r>
  <r>
    <n v="6327737"/>
    <s v="Associate Software Developer"/>
    <x v="0"/>
    <s v="Phone Screen"/>
    <d v="2016-11-12T00:00:00"/>
    <s v="Career Fair"/>
    <x v="0"/>
    <n v="0"/>
    <x v="0"/>
    <s v="NULL"/>
    <s v="NULL"/>
    <s v="NULL"/>
    <s v="NULL"/>
  </r>
  <r>
    <n v="6329882"/>
    <s v="Associate Software Developer"/>
    <x v="0"/>
    <s v="Phone Screen"/>
    <d v="2018-11-11T00:00:00"/>
    <s v="Advertisement"/>
    <x v="2"/>
    <n v="0"/>
    <x v="0"/>
    <s v="NULL"/>
    <s v="NULL"/>
    <s v="NULL"/>
    <s v="NULL"/>
  </r>
  <r>
    <n v="6332036"/>
    <s v="Associate Software Developer"/>
    <x v="0"/>
    <s v="Phone Screen"/>
    <d v="2016-12-16T00:00:00"/>
    <s v="Career Fair"/>
    <x v="0"/>
    <n v="0"/>
    <x v="0"/>
    <s v="NULL"/>
    <s v="NULL"/>
    <s v="NULL"/>
    <s v="NULL"/>
  </r>
  <r>
    <n v="6333477"/>
    <s v="Associate Software Developer"/>
    <x v="0"/>
    <s v="Phone Screen"/>
    <d v="2017-09-10T00:00:00"/>
    <s v="Campus Job Board"/>
    <x v="1"/>
    <n v="2"/>
    <x v="0"/>
    <s v="NULL"/>
    <s v="NULL"/>
    <s v="NULL"/>
    <s v="NULL"/>
  </r>
  <r>
    <n v="1536927"/>
    <s v="UX Designer"/>
    <x v="4"/>
    <s v="In-House Interview"/>
    <d v="2017-10-18T00:00:00"/>
    <s v="Advertisement"/>
    <x v="2"/>
    <n v="6"/>
    <x v="1"/>
    <s v="NULL"/>
    <s v="NULL"/>
    <s v="NULL"/>
    <s v="NULL"/>
  </r>
  <r>
    <n v="6338552"/>
    <s v="Associate Software Developer"/>
    <x v="0"/>
    <s v="Phone Screen"/>
    <d v="2018-08-20T00:00:00"/>
    <s v="Campus Event"/>
    <x v="1"/>
    <n v="1"/>
    <x v="0"/>
    <s v="NULL"/>
    <s v="NULL"/>
    <s v="NULL"/>
    <s v="NULL"/>
  </r>
  <r>
    <n v="6340011"/>
    <s v="Associate Software Developer"/>
    <x v="0"/>
    <s v="Phone Screen"/>
    <d v="2018-08-08T00:00:00"/>
    <s v="Campus Event"/>
    <x v="1"/>
    <n v="1"/>
    <x v="0"/>
    <s v="NULL"/>
    <s v="NULL"/>
    <s v="NULL"/>
    <s v="NULL"/>
  </r>
  <r>
    <n v="6342207"/>
    <s v="Associate Software Developer"/>
    <x v="0"/>
    <s v="Phone Screen"/>
    <d v="2018-10-07T00:00:00"/>
    <s v="Campus Job Board"/>
    <x v="1"/>
    <n v="4"/>
    <x v="0"/>
    <s v="NULL"/>
    <s v="NULL"/>
    <s v="NULL"/>
    <s v="NULL"/>
  </r>
  <r>
    <n v="6344412"/>
    <s v="Associate Software Developer"/>
    <x v="0"/>
    <s v="Phone Screen"/>
    <d v="2018-12-20T00:00:00"/>
    <s v="Campus Job Board"/>
    <x v="1"/>
    <n v="2"/>
    <x v="0"/>
    <s v="NULL"/>
    <s v="NULL"/>
    <s v="NULL"/>
    <s v="NULL"/>
  </r>
  <r>
    <n v="6348849"/>
    <s v="Associate Software Developer"/>
    <x v="0"/>
    <s v="Phone Screen"/>
    <d v="2016-01-24T00:00:00"/>
    <s v="Career Fair"/>
    <x v="0"/>
    <n v="0"/>
    <x v="0"/>
    <s v="NULL"/>
    <s v="NULL"/>
    <s v="NULL"/>
    <s v="NULL"/>
  </r>
  <r>
    <n v="6349592"/>
    <s v="Associate Software Developer"/>
    <x v="0"/>
    <s v="Phone Screen"/>
    <d v="2018-10-14T00:00:00"/>
    <s v="Advertisement"/>
    <x v="1"/>
    <n v="4"/>
    <x v="0"/>
    <s v="NULL"/>
    <s v="NULL"/>
    <s v="NULL"/>
    <s v="NULL"/>
  </r>
  <r>
    <n v="6350336"/>
    <s v="Associate Software Developer"/>
    <x v="0"/>
    <s v="Phone Screen"/>
    <d v="2016-12-13T00:00:00"/>
    <s v="Website"/>
    <x v="1"/>
    <n v="1"/>
    <x v="0"/>
    <s v="NULL"/>
    <s v="NULL"/>
    <s v="NULL"/>
    <s v="NULL"/>
  </r>
  <r>
    <n v="6351081"/>
    <s v="Associate Software Developer"/>
    <x v="0"/>
    <s v="Phone Screen"/>
    <d v="2017-03-04T00:00:00"/>
    <s v="Website"/>
    <x v="0"/>
    <n v="0"/>
    <x v="0"/>
    <s v="NULL"/>
    <s v="NULL"/>
    <s v="NULL"/>
    <s v="NULL"/>
  </r>
  <r>
    <n v="6351827"/>
    <s v="Associate Software Developer"/>
    <x v="0"/>
    <s v="Phone Screen"/>
    <d v="2018-11-14T00:00:00"/>
    <s v="Campus Event"/>
    <x v="1"/>
    <n v="2"/>
    <x v="0"/>
    <s v="NULL"/>
    <s v="NULL"/>
    <s v="NULL"/>
    <s v="NULL"/>
  </r>
  <r>
    <n v="6352574"/>
    <s v="Associate Software Developer"/>
    <x v="0"/>
    <s v="Phone Screen"/>
    <d v="2018-12-29T00:00:00"/>
    <s v="Career Fair"/>
    <x v="0"/>
    <n v="0"/>
    <x v="0"/>
    <s v="NULL"/>
    <s v="NULL"/>
    <s v="NULL"/>
    <s v="NULL"/>
  </r>
  <r>
    <n v="6354071"/>
    <s v="Associate Software Developer"/>
    <x v="0"/>
    <s v="Phone Screen"/>
    <d v="2018-10-14T00:00:00"/>
    <s v="Career Fair"/>
    <x v="0"/>
    <n v="0"/>
    <x v="0"/>
    <s v="NULL"/>
    <s v="NULL"/>
    <s v="NULL"/>
    <s v="NULL"/>
  </r>
  <r>
    <n v="6360099"/>
    <s v="Associate Software Developer"/>
    <x v="0"/>
    <s v="Phone Screen"/>
    <d v="2018-09-23T00:00:00"/>
    <s v="Website"/>
    <x v="0"/>
    <n v="0"/>
    <x v="0"/>
    <s v="NULL"/>
    <s v="NULL"/>
    <s v="NULL"/>
    <s v="NULL"/>
  </r>
  <r>
    <n v="6360857"/>
    <s v="Associate Software Developer"/>
    <x v="0"/>
    <s v="Phone Screen"/>
    <d v="2016-10-15T00:00:00"/>
    <s v="Career Fair"/>
    <x v="0"/>
    <n v="0"/>
    <x v="0"/>
    <s v="NULL"/>
    <s v="NULL"/>
    <s v="NULL"/>
    <s v="NULL"/>
  </r>
  <r>
    <n v="1560734"/>
    <s v="UX Designer"/>
    <x v="4"/>
    <s v="New Application"/>
    <d v="2018-05-30T00:00:00"/>
    <s v="Career Fair"/>
    <x v="0"/>
    <n v="8"/>
    <x v="1"/>
    <s v="NULL"/>
    <s v="NULL"/>
    <s v="NULL"/>
    <s v="NULL"/>
  </r>
  <r>
    <n v="6362376"/>
    <s v="Associate Software Developer"/>
    <x v="0"/>
    <s v="Phone Screen"/>
    <d v="2018-08-11T00:00:00"/>
    <s v="Career Fair"/>
    <x v="0"/>
    <n v="0"/>
    <x v="0"/>
    <s v="NULL"/>
    <s v="NULL"/>
    <s v="NULL"/>
    <s v="NULL"/>
  </r>
  <r>
    <n v="6363137"/>
    <s v="Associate Software Developer"/>
    <x v="0"/>
    <s v="Phone Screen"/>
    <d v="2017-03-13T00:00:00"/>
    <s v="Campus Job Board"/>
    <x v="1"/>
    <n v="2"/>
    <x v="0"/>
    <s v="NULL"/>
    <s v="NULL"/>
    <s v="NULL"/>
    <s v="NULL"/>
  </r>
  <r>
    <n v="6366957"/>
    <s v="Associate Software Developer"/>
    <x v="0"/>
    <s v="Phone Screen"/>
    <d v="2016-02-05T00:00:00"/>
    <s v="Advertisement"/>
    <x v="1"/>
    <n v="0"/>
    <x v="0"/>
    <s v="NULL"/>
    <s v="NULL"/>
    <s v="NULL"/>
    <s v="NULL"/>
  </r>
  <r>
    <n v="6368492"/>
    <s v="Associate Software Developer"/>
    <x v="0"/>
    <s v="Phone Screen"/>
    <d v="2017-10-31T00:00:00"/>
    <s v="Website"/>
    <x v="1"/>
    <n v="1"/>
    <x v="0"/>
    <s v="NULL"/>
    <s v="NULL"/>
    <s v="NULL"/>
    <s v="NULL"/>
  </r>
  <r>
    <n v="6369261"/>
    <s v="Associate Software Developer"/>
    <x v="0"/>
    <s v="Phone Screen"/>
    <d v="2018-09-26T00:00:00"/>
    <s v="Career Fair"/>
    <x v="0"/>
    <n v="0"/>
    <x v="0"/>
    <s v="NULL"/>
    <s v="NULL"/>
    <s v="NULL"/>
    <s v="NULL"/>
  </r>
  <r>
    <n v="6371574"/>
    <s v="Associate Software Developer"/>
    <x v="0"/>
    <s v="Phone Screen"/>
    <d v="2017-09-02T00:00:00"/>
    <s v="Campus Event"/>
    <x v="1"/>
    <n v="0"/>
    <x v="0"/>
    <s v="NULL"/>
    <s v="NULL"/>
    <s v="NULL"/>
    <s v="NULL"/>
  </r>
  <r>
    <n v="6374672"/>
    <s v="Associate Software Developer"/>
    <x v="0"/>
    <s v="Phone Screen"/>
    <d v="2016-11-06T00:00:00"/>
    <s v="Campus Event"/>
    <x v="1"/>
    <n v="3"/>
    <x v="0"/>
    <s v="NULL"/>
    <s v="NULL"/>
    <s v="NULL"/>
    <s v="NULL"/>
  </r>
  <r>
    <n v="6375449"/>
    <s v="Associate Software Developer"/>
    <x v="0"/>
    <s v="Phone Screen"/>
    <d v="2018-01-17T00:00:00"/>
    <s v="Advertisement"/>
    <x v="1"/>
    <n v="2"/>
    <x v="0"/>
    <s v="NULL"/>
    <s v="NULL"/>
    <s v="NULL"/>
    <s v="NULL"/>
  </r>
  <r>
    <n v="6377006"/>
    <s v="Associate Software Developer"/>
    <x v="0"/>
    <s v="Phone Screen"/>
    <d v="2017-03-19T00:00:00"/>
    <s v="Campus Job Board"/>
    <x v="1"/>
    <n v="0"/>
    <x v="0"/>
    <s v="NULL"/>
    <s v="NULL"/>
    <s v="NULL"/>
    <s v="NULL"/>
  </r>
  <r>
    <n v="6377786"/>
    <s v="Associate Software Developer"/>
    <x v="0"/>
    <s v="Phone Screen"/>
    <d v="2017-10-01T00:00:00"/>
    <s v="Campus Job Board"/>
    <x v="1"/>
    <n v="0"/>
    <x v="0"/>
    <s v="NULL"/>
    <s v="NULL"/>
    <s v="NULL"/>
    <s v="NULL"/>
  </r>
  <r>
    <n v="58300"/>
    <s v="Financial Analyst"/>
    <x v="2"/>
    <s v="Offer Sent"/>
    <d v="2018-10-23T00:00:00"/>
    <s v="Campus Event"/>
    <x v="0"/>
    <n v="0"/>
    <x v="0"/>
    <n v="43436"/>
    <d v="2018-12-02T00:00:00"/>
    <s v="Offer Accepted"/>
    <n v="2018"/>
  </r>
  <r>
    <n v="59405"/>
    <s v="Financial Analyst"/>
    <x v="2"/>
    <s v="Offer Sent"/>
    <d v="2018-08-24T00:00:00"/>
    <s v="Campus Event"/>
    <x v="0"/>
    <n v="0"/>
    <x v="0"/>
    <n v="43375"/>
    <d v="2018-10-02T00:00:00"/>
    <s v="Offer Accepted"/>
    <n v="2018"/>
  </r>
  <r>
    <n v="1583016"/>
    <s v="Business Operations Manager"/>
    <x v="1"/>
    <s v="New Application"/>
    <d v="2018-11-02T00:00:00"/>
    <s v="Agency"/>
    <x v="1"/>
    <n v="6"/>
    <x v="1"/>
    <s v="NULL"/>
    <s v="NULL"/>
    <s v="NULL"/>
    <s v="NULL"/>
  </r>
  <r>
    <n v="1584737"/>
    <s v="Account Executive"/>
    <x v="5"/>
    <s v="New Application"/>
    <d v="2017-03-09T00:00:00"/>
    <s v="Agency"/>
    <x v="2"/>
    <n v="3"/>
    <x v="1"/>
    <s v="NULL"/>
    <s v="NULL"/>
    <s v="NULL"/>
    <s v="NULL"/>
  </r>
  <r>
    <n v="138201"/>
    <s v="Financial Analyst"/>
    <x v="2"/>
    <s v="In-House Interview"/>
    <d v="2018-09-19T00:00:00"/>
    <s v="Campus Job Board"/>
    <x v="1"/>
    <n v="3"/>
    <x v="0"/>
    <s v="NULL"/>
    <s v="NULL"/>
    <s v="NULL"/>
    <s v="NULL"/>
  </r>
  <r>
    <n v="143711"/>
    <s v="Financial Analyst"/>
    <x v="2"/>
    <s v="New Application"/>
    <d v="2018-09-01T00:00:00"/>
    <s v="Campus Job Board"/>
    <x v="2"/>
    <n v="0"/>
    <x v="0"/>
    <s v="NULL"/>
    <s v="NULL"/>
    <s v="NULL"/>
    <s v="NULL"/>
  </r>
  <r>
    <n v="190946"/>
    <s v="Financial Analyst"/>
    <x v="2"/>
    <s v="New Application"/>
    <d v="2018-10-16T00:00:00"/>
    <s v="Campus Job Board"/>
    <x v="2"/>
    <n v="0"/>
    <x v="0"/>
    <s v="NULL"/>
    <s v="NULL"/>
    <s v="NULL"/>
    <s v="NULL"/>
  </r>
  <r>
    <n v="473186"/>
    <s v="Financial Analyst"/>
    <x v="2"/>
    <s v="New Application"/>
    <d v="2018-10-17T00:00:00"/>
    <s v="Campus Job Board"/>
    <x v="1"/>
    <n v="2"/>
    <x v="0"/>
    <s v="NULL"/>
    <s v="NULL"/>
    <s v="NULL"/>
    <s v="NULL"/>
  </r>
  <r>
    <n v="533084"/>
    <s v="Financial Analyst"/>
    <x v="2"/>
    <s v="In-House Interview"/>
    <d v="2018-10-23T00:00:00"/>
    <s v="Campus Job Board"/>
    <x v="1"/>
    <n v="2"/>
    <x v="0"/>
    <s v="NULL"/>
    <s v="NULL"/>
    <s v="NULL"/>
    <s v="NULL"/>
  </r>
  <r>
    <n v="580709"/>
    <s v="Financial Analyst"/>
    <x v="2"/>
    <s v="New Application"/>
    <d v="2018-09-26T00:00:00"/>
    <s v="Website"/>
    <x v="1"/>
    <n v="0"/>
    <x v="0"/>
    <s v="NULL"/>
    <s v="NULL"/>
    <s v="NULL"/>
    <s v="NULL"/>
  </r>
  <r>
    <n v="661052"/>
    <s v="Financial Analyst"/>
    <x v="2"/>
    <s v="New Application"/>
    <d v="2018-10-06T00:00:00"/>
    <s v="Website"/>
    <x v="2"/>
    <n v="0"/>
    <x v="0"/>
    <s v="NULL"/>
    <s v="NULL"/>
    <s v="NULL"/>
    <s v="NULL"/>
  </r>
  <r>
    <n v="700827"/>
    <s v="Financial Analyst"/>
    <x v="2"/>
    <s v="New Application"/>
    <d v="2018-08-20T00:00:00"/>
    <s v="Career Fair"/>
    <x v="2"/>
    <n v="0"/>
    <x v="0"/>
    <s v="NULL"/>
    <s v="NULL"/>
    <s v="NULL"/>
    <s v="NULL"/>
  </r>
  <r>
    <n v="779822"/>
    <s v="Financial Analyst"/>
    <x v="2"/>
    <s v="New Application"/>
    <d v="2018-10-03T00:00:00"/>
    <s v="Career Fair"/>
    <x v="2"/>
    <n v="1"/>
    <x v="0"/>
    <s v="NULL"/>
    <s v="NULL"/>
    <s v="NULL"/>
    <s v="NULL"/>
  </r>
  <r>
    <n v="874859"/>
    <s v="Financial Analyst"/>
    <x v="2"/>
    <s v="New Application"/>
    <d v="2018-08-01T00:00:00"/>
    <s v="Campus Job Board"/>
    <x v="2"/>
    <n v="1"/>
    <x v="0"/>
    <s v="NULL"/>
    <s v="NULL"/>
    <s v="NULL"/>
    <s v="NULL"/>
  </r>
  <r>
    <n v="916406"/>
    <s v="Financial Analyst"/>
    <x v="2"/>
    <s v="New Application"/>
    <d v="2018-08-02T00:00:00"/>
    <s v="Campus Event"/>
    <x v="0"/>
    <n v="0"/>
    <x v="0"/>
    <s v="NULL"/>
    <s v="NULL"/>
    <s v="NULL"/>
    <s v="NULL"/>
  </r>
  <r>
    <n v="951209"/>
    <s v="Financial Analyst"/>
    <x v="2"/>
    <s v="In-House Interview"/>
    <d v="2018-08-29T00:00:00"/>
    <s v="Career Fair"/>
    <x v="0"/>
    <n v="4"/>
    <x v="0"/>
    <s v="NULL"/>
    <s v="NULL"/>
    <s v="NULL"/>
    <s v="NULL"/>
  </r>
  <r>
    <n v="1075271"/>
    <s v="Financial Analyst"/>
    <x v="2"/>
    <s v="New Application"/>
    <d v="2018-09-22T00:00:00"/>
    <s v="Campus Job Board"/>
    <x v="2"/>
    <n v="1"/>
    <x v="0"/>
    <s v="NULL"/>
    <s v="NULL"/>
    <s v="NULL"/>
    <s v="NULL"/>
  </r>
  <r>
    <n v="1608936"/>
    <s v="Sr. Customer Service Operations Associate"/>
    <x v="1"/>
    <s v="New Application"/>
    <d v="2016-10-04T00:00:00"/>
    <s v="Outsourced"/>
    <x v="2"/>
    <n v="15"/>
    <x v="1"/>
    <s v="NULL"/>
    <s v="NULL"/>
    <s v="NULL"/>
    <s v="NULL"/>
  </r>
  <r>
    <n v="1610672"/>
    <s v="Sr. Customer Service Operations Associate"/>
    <x v="1"/>
    <s v="New Application"/>
    <d v="2017-06-24T00:00:00"/>
    <s v="Outsourced"/>
    <x v="2"/>
    <n v="15"/>
    <x v="1"/>
    <s v="NULL"/>
    <s v="NULL"/>
    <s v="NULL"/>
    <s v="NULL"/>
  </r>
  <r>
    <n v="1612409"/>
    <s v="Sr. Customer Service Operations Associate"/>
    <x v="1"/>
    <s v="New Application"/>
    <d v="2018-08-14T00:00:00"/>
    <s v="Outsourced"/>
    <x v="0"/>
    <n v="10"/>
    <x v="1"/>
    <s v="NULL"/>
    <s v="NULL"/>
    <s v="NULL"/>
    <s v="NULL"/>
  </r>
  <r>
    <n v="1340907"/>
    <s v="Financial Analyst"/>
    <x v="2"/>
    <s v="New Application"/>
    <d v="2018-10-19T00:00:00"/>
    <s v="Campus Job Board"/>
    <x v="1"/>
    <n v="2"/>
    <x v="0"/>
    <s v="NULL"/>
    <s v="NULL"/>
    <s v="NULL"/>
    <s v="NULL"/>
  </r>
  <r>
    <n v="1738292"/>
    <s v="Financial Analyst"/>
    <x v="2"/>
    <s v="New Application"/>
    <d v="2018-10-21T00:00:00"/>
    <s v="Advertisement"/>
    <x v="0"/>
    <n v="0"/>
    <x v="0"/>
    <s v="NULL"/>
    <s v="NULL"/>
    <s v="NULL"/>
    <s v="NULL"/>
  </r>
  <r>
    <n v="1809584"/>
    <s v="Financial Analyst"/>
    <x v="2"/>
    <s v="New Application"/>
    <d v="2018-08-26T00:00:00"/>
    <s v="Campus Job Board"/>
    <x v="2"/>
    <n v="1"/>
    <x v="0"/>
    <s v="NULL"/>
    <s v="NULL"/>
    <s v="NULL"/>
    <s v="NULL"/>
  </r>
  <r>
    <n v="1891842"/>
    <s v="Financial Analyst"/>
    <x v="2"/>
    <s v="New Application"/>
    <d v="2018-10-30T00:00:00"/>
    <s v="Career Fair"/>
    <x v="0"/>
    <n v="0"/>
    <x v="0"/>
    <s v="NULL"/>
    <s v="NULL"/>
    <s v="NULL"/>
    <s v="NULL"/>
  </r>
  <r>
    <n v="2009084"/>
    <s v="Financial Analyst"/>
    <x v="2"/>
    <s v="New Application"/>
    <d v="2018-08-14T00:00:00"/>
    <s v="Campus Job Board"/>
    <x v="2"/>
    <n v="0"/>
    <x v="0"/>
    <s v="NULL"/>
    <s v="NULL"/>
    <s v="NULL"/>
    <s v="NULL"/>
  </r>
  <r>
    <n v="2234036"/>
    <s v="Financial Analyst"/>
    <x v="2"/>
    <s v="New Application"/>
    <d v="2018-10-17T00:00:00"/>
    <s v="Campus Job Board"/>
    <x v="1"/>
    <n v="1"/>
    <x v="0"/>
    <s v="NULL"/>
    <s v="NULL"/>
    <s v="NULL"/>
    <s v="NULL"/>
  </r>
  <r>
    <n v="2319521"/>
    <s v="Financial Analyst"/>
    <x v="2"/>
    <s v="New Application"/>
    <d v="2018-09-24T00:00:00"/>
    <s v="Career Fair"/>
    <x v="2"/>
    <n v="0"/>
    <x v="0"/>
    <s v="NULL"/>
    <s v="NULL"/>
    <s v="NULL"/>
    <s v="NULL"/>
  </r>
  <r>
    <n v="2599451"/>
    <s v="Financial Analyst"/>
    <x v="2"/>
    <s v="New Application"/>
    <d v="2018-08-26T00:00:00"/>
    <s v="Campus Job Board"/>
    <x v="2"/>
    <n v="2"/>
    <x v="0"/>
    <s v="NULL"/>
    <s v="NULL"/>
    <s v="NULL"/>
    <s v="NULL"/>
  </r>
  <r>
    <n v="2666936"/>
    <s v="Financial Analyst"/>
    <x v="2"/>
    <s v="New Application"/>
    <d v="2018-08-12T00:00:00"/>
    <s v="Website"/>
    <x v="1"/>
    <n v="1"/>
    <x v="0"/>
    <s v="NULL"/>
    <s v="NULL"/>
    <s v="NULL"/>
    <s v="NULL"/>
  </r>
  <r>
    <n v="1629834"/>
    <s v="Sr. Customer Service Operations Associate"/>
    <x v="1"/>
    <s v="New Application"/>
    <d v="2016-08-28T00:00:00"/>
    <s v="Outsourced"/>
    <x v="0"/>
    <n v="9"/>
    <x v="1"/>
    <s v="NULL"/>
    <s v="NULL"/>
    <s v="NULL"/>
    <s v="NULL"/>
  </r>
  <r>
    <n v="1631582"/>
    <s v="Business Operations Manager"/>
    <x v="1"/>
    <s v="New Application"/>
    <d v="2018-09-07T00:00:00"/>
    <s v="Website"/>
    <x v="0"/>
    <n v="5"/>
    <x v="1"/>
    <s v="NULL"/>
    <s v="NULL"/>
    <s v="NULL"/>
    <s v="NULL"/>
  </r>
  <r>
    <n v="2851296"/>
    <s v="Financial Analyst"/>
    <x v="2"/>
    <s v="New Application"/>
    <d v="2018-10-22T00:00:00"/>
    <s v="Advertisement"/>
    <x v="0"/>
    <n v="0"/>
    <x v="0"/>
    <s v="NULL"/>
    <s v="NULL"/>
    <s v="NULL"/>
    <s v="NULL"/>
  </r>
  <r>
    <n v="2865381"/>
    <s v="Financial Analyst"/>
    <x v="2"/>
    <s v="New Application"/>
    <d v="2018-08-10T00:00:00"/>
    <s v="Advertisement"/>
    <x v="0"/>
    <n v="0"/>
    <x v="0"/>
    <s v="NULL"/>
    <s v="NULL"/>
    <s v="NULL"/>
    <s v="NULL"/>
  </r>
  <r>
    <n v="3512922"/>
    <s v="Financial Analyst"/>
    <x v="2"/>
    <s v="In-House Interview"/>
    <d v="2018-09-29T00:00:00"/>
    <s v="Campus Event"/>
    <x v="1"/>
    <n v="2"/>
    <x v="0"/>
    <s v="NULL"/>
    <s v="NULL"/>
    <s v="NULL"/>
    <s v="NULL"/>
  </r>
  <r>
    <n v="3539087"/>
    <s v="Financial Analyst"/>
    <x v="2"/>
    <s v="New Application"/>
    <d v="2018-10-20T00:00:00"/>
    <s v="Career Fair"/>
    <x v="0"/>
    <n v="0"/>
    <x v="0"/>
    <s v="NULL"/>
    <s v="NULL"/>
    <s v="NULL"/>
    <s v="NULL"/>
  </r>
  <r>
    <n v="4850777"/>
    <s v="Financial Analyst"/>
    <x v="2"/>
    <s v="New Application"/>
    <d v="2018-10-07T00:00:00"/>
    <s v="Campus Job Board"/>
    <x v="2"/>
    <n v="1"/>
    <x v="0"/>
    <s v="NULL"/>
    <s v="NULL"/>
    <s v="NULL"/>
    <s v="NULL"/>
  </r>
  <r>
    <n v="5198984"/>
    <s v="Financial Analyst"/>
    <x v="2"/>
    <s v="In-House Interview"/>
    <d v="2018-08-08T00:00:00"/>
    <s v="Campus Event"/>
    <x v="1"/>
    <n v="0"/>
    <x v="0"/>
    <s v="NULL"/>
    <s v="NULL"/>
    <s v="NULL"/>
    <s v="NULL"/>
  </r>
  <r>
    <n v="5490359"/>
    <s v="Financial Analyst"/>
    <x v="2"/>
    <s v="New Application"/>
    <d v="2018-10-09T00:00:00"/>
    <s v="Career Fair"/>
    <x v="0"/>
    <n v="0"/>
    <x v="0"/>
    <s v="NULL"/>
    <s v="NULL"/>
    <s v="NULL"/>
    <s v="NULL"/>
  </r>
  <r>
    <n v="5652402"/>
    <s v="Financial Analyst"/>
    <x v="2"/>
    <s v="New Application"/>
    <d v="2018-09-26T00:00:00"/>
    <s v="Campus Job Board"/>
    <x v="2"/>
    <n v="1"/>
    <x v="0"/>
    <s v="NULL"/>
    <s v="NULL"/>
    <s v="NULL"/>
    <s v="NULL"/>
  </r>
  <r>
    <n v="1647359"/>
    <s v="Account Executive"/>
    <x v="5"/>
    <s v="New Application"/>
    <d v="2018-01-27T00:00:00"/>
    <s v="Advertisement"/>
    <x v="0"/>
    <n v="7"/>
    <x v="1"/>
    <s v="NULL"/>
    <s v="NULL"/>
    <s v="NULL"/>
    <s v="NULL"/>
  </r>
  <r>
    <n v="1649117"/>
    <s v="Sr. Product Manager"/>
    <x v="4"/>
    <s v="New Application"/>
    <d v="2018-01-17T00:00:00"/>
    <s v="Internal Referral"/>
    <x v="0"/>
    <n v="8"/>
    <x v="1"/>
    <s v="NULL"/>
    <s v="NULL"/>
    <s v="NULL"/>
    <s v="NULL"/>
  </r>
  <r>
    <n v="6073217"/>
    <s v="Financial Analyst"/>
    <x v="2"/>
    <s v="Phone Screen"/>
    <d v="2018-08-30T00:00:00"/>
    <s v="Career Fair"/>
    <x v="0"/>
    <n v="0"/>
    <x v="0"/>
    <s v="NULL"/>
    <s v="NULL"/>
    <s v="NULL"/>
    <s v="NULL"/>
  </r>
  <r>
    <n v="6085599"/>
    <s v="Financial Analyst"/>
    <x v="2"/>
    <s v="Phone Screen"/>
    <d v="2018-08-19T00:00:00"/>
    <s v="Campus Event"/>
    <x v="1"/>
    <n v="1"/>
    <x v="0"/>
    <s v="NULL"/>
    <s v="NULL"/>
    <s v="NULL"/>
    <s v="NULL"/>
  </r>
  <r>
    <n v="1654397"/>
    <s v="Account Executive"/>
    <x v="5"/>
    <s v="New Application"/>
    <d v="2017-10-02T00:00:00"/>
    <s v="Website"/>
    <x v="0"/>
    <n v="6"/>
    <x v="1"/>
    <s v="NULL"/>
    <s v="NULL"/>
    <s v="NULL"/>
    <s v="NULL"/>
  </r>
  <r>
    <n v="6225824"/>
    <s v="Financial Analyst"/>
    <x v="2"/>
    <s v="Phone Screen"/>
    <d v="2018-08-30T00:00:00"/>
    <s v="Career Fair"/>
    <x v="2"/>
    <n v="1"/>
    <x v="0"/>
    <s v="NULL"/>
    <s v="NULL"/>
    <s v="NULL"/>
    <s v="NULL"/>
  </r>
  <r>
    <n v="6277676"/>
    <s v="Financial Analyst"/>
    <x v="2"/>
    <s v="Phone Screen"/>
    <d v="2018-09-07T00:00:00"/>
    <s v="Campus Event"/>
    <x v="1"/>
    <n v="1"/>
    <x v="0"/>
    <s v="NULL"/>
    <s v="NULL"/>
    <s v="NULL"/>
    <s v="NULL"/>
  </r>
  <r>
    <n v="1659686"/>
    <s v="Account Executive"/>
    <x v="5"/>
    <s v="New Application"/>
    <d v="2018-07-01T00:00:00"/>
    <s v="Website"/>
    <x v="0"/>
    <n v="5"/>
    <x v="1"/>
    <s v="NULL"/>
    <s v="NULL"/>
    <s v="NULL"/>
    <s v="NULL"/>
  </r>
  <r>
    <n v="1661451"/>
    <s v="Sr. Business Analyst"/>
    <x v="3"/>
    <s v="New Application"/>
    <d v="2017-04-30T00:00:00"/>
    <s v="Agency"/>
    <x v="0"/>
    <n v="9"/>
    <x v="1"/>
    <s v="NULL"/>
    <s v="NULL"/>
    <s v="NULL"/>
    <s v="NULL"/>
  </r>
  <r>
    <n v="26772"/>
    <s v="IT Analyst"/>
    <x v="3"/>
    <s v="Offer Sent"/>
    <d v="2017-09-18T00:00:00"/>
    <s v="Campus Event"/>
    <x v="0"/>
    <n v="0"/>
    <x v="0"/>
    <n v="43037"/>
    <d v="2017-10-29T00:00:00"/>
    <s v="Offer Accepted"/>
    <n v="2017"/>
  </r>
  <r>
    <n v="1664984"/>
    <s v="Finance Manager"/>
    <x v="2"/>
    <s v="New Application"/>
    <d v="2018-01-26T00:00:00"/>
    <s v="Agency"/>
    <x v="2"/>
    <n v="6"/>
    <x v="1"/>
    <s v="NULL"/>
    <s v="NULL"/>
    <s v="NULL"/>
    <s v="NULL"/>
  </r>
  <r>
    <n v="39520"/>
    <s v="IT Analyst"/>
    <x v="3"/>
    <s v="Offer Sent"/>
    <d v="2017-09-25T00:00:00"/>
    <s v="Campus Job Board"/>
    <x v="0"/>
    <n v="0"/>
    <x v="0"/>
    <n v="43041"/>
    <d v="2017-11-02T00:00:00"/>
    <s v="Offer Accepted"/>
    <n v="2017"/>
  </r>
  <r>
    <n v="42467"/>
    <s v="IT Analyst"/>
    <x v="3"/>
    <s v="Offer Sent"/>
    <d v="2017-09-29T00:00:00"/>
    <s v="Campus Job Board"/>
    <x v="1"/>
    <n v="2"/>
    <x v="0"/>
    <n v="43049"/>
    <d v="2017-11-10T00:00:00"/>
    <s v="Offer Accepted"/>
    <n v="2017"/>
  </r>
  <r>
    <n v="1670291"/>
    <s v="Sr. Customer Service Operations Associate"/>
    <x v="1"/>
    <s v="New Application"/>
    <d v="2017-04-18T00:00:00"/>
    <s v="Outsourced"/>
    <x v="0"/>
    <n v="11"/>
    <x v="1"/>
    <s v="NULL"/>
    <s v="NULL"/>
    <s v="NULL"/>
    <s v="NULL"/>
  </r>
  <r>
    <n v="1672062"/>
    <s v="Finance Manager"/>
    <x v="2"/>
    <s v="New Application"/>
    <d v="2018-12-11T00:00:00"/>
    <s v="Agency"/>
    <x v="0"/>
    <n v="5"/>
    <x v="1"/>
    <s v="NULL"/>
    <s v="NULL"/>
    <s v="NULL"/>
    <s v="NULL"/>
  </r>
  <r>
    <n v="72131"/>
    <s v="IT Analyst"/>
    <x v="3"/>
    <s v="Offer Sent"/>
    <d v="2017-10-16T00:00:00"/>
    <s v="Campus Job Board"/>
    <x v="2"/>
    <n v="0"/>
    <x v="0"/>
    <n v="43067"/>
    <d v="2017-11-28T00:00:00"/>
    <s v="Offer Accepted"/>
    <n v="2017"/>
  </r>
  <r>
    <n v="79891"/>
    <s v="IT Analyst"/>
    <x v="3"/>
    <s v="Offer Sent"/>
    <d v="2017-09-17T00:00:00"/>
    <s v="Career Fair"/>
    <x v="0"/>
    <n v="0"/>
    <x v="0"/>
    <n v="43038"/>
    <d v="2017-10-30T00:00:00"/>
    <s v="Offer Accepted"/>
    <n v="2017"/>
  </r>
  <r>
    <n v="82075"/>
    <s v="IT Analyst"/>
    <x v="3"/>
    <s v="Offer Sent"/>
    <d v="2017-10-23T00:00:00"/>
    <s v="Career Fair"/>
    <x v="0"/>
    <n v="0"/>
    <x v="0"/>
    <n v="43069"/>
    <d v="2017-11-30T00:00:00"/>
    <s v="Offer Declined"/>
    <n v="2017"/>
  </r>
  <r>
    <n v="1679156"/>
    <s v="Account Executive"/>
    <x v="5"/>
    <s v="New Application"/>
    <d v="2018-10-17T00:00:00"/>
    <s v="Advertisement"/>
    <x v="0"/>
    <n v="3"/>
    <x v="1"/>
    <s v="NULL"/>
    <s v="NULL"/>
    <s v="NULL"/>
    <s v="NULL"/>
  </r>
  <r>
    <n v="108107"/>
    <s v="IT Analyst"/>
    <x v="3"/>
    <s v="New Application"/>
    <d v="2017-08-01T00:00:00"/>
    <s v="Campus Job Board"/>
    <x v="1"/>
    <n v="1"/>
    <x v="0"/>
    <s v="NULL"/>
    <s v="NULL"/>
    <s v="NULL"/>
    <s v="NULL"/>
  </r>
  <r>
    <n v="112826"/>
    <s v="IT Analyst"/>
    <x v="3"/>
    <s v="New Application"/>
    <d v="2017-08-12T00:00:00"/>
    <s v="Career Fair"/>
    <x v="1"/>
    <n v="1"/>
    <x v="0"/>
    <s v="NULL"/>
    <s v="NULL"/>
    <s v="NULL"/>
    <s v="NULL"/>
  </r>
  <r>
    <n v="121292"/>
    <s v="IT Analyst"/>
    <x v="3"/>
    <s v="In-House Interview"/>
    <d v="2017-10-05T00:00:00"/>
    <s v="Campus Event"/>
    <x v="1"/>
    <n v="5"/>
    <x v="0"/>
    <s v="NULL"/>
    <s v="NULL"/>
    <s v="NULL"/>
    <s v="NULL"/>
  </r>
  <r>
    <n v="135341"/>
    <s v="IT Analyst"/>
    <x v="3"/>
    <s v="New Application"/>
    <d v="2017-10-14T00:00:00"/>
    <s v="Career Fair"/>
    <x v="0"/>
    <n v="0"/>
    <x v="0"/>
    <s v="NULL"/>
    <s v="NULL"/>
    <s v="NULL"/>
    <s v="NULL"/>
  </r>
  <r>
    <n v="137672"/>
    <s v="IT Analyst"/>
    <x v="3"/>
    <s v="New Application"/>
    <d v="2017-08-24T00:00:00"/>
    <s v="Campus Job Board"/>
    <x v="0"/>
    <n v="0"/>
    <x v="0"/>
    <s v="NULL"/>
    <s v="NULL"/>
    <s v="NULL"/>
    <s v="NULL"/>
  </r>
  <r>
    <n v="140631"/>
    <s v="IT Analyst"/>
    <x v="3"/>
    <s v="New Application"/>
    <d v="2017-09-02T00:00:00"/>
    <s v="Advertisement"/>
    <x v="2"/>
    <n v="1"/>
    <x v="0"/>
    <s v="NULL"/>
    <s v="NULL"/>
    <s v="NULL"/>
    <s v="NULL"/>
  </r>
  <r>
    <n v="169386"/>
    <s v="IT Analyst"/>
    <x v="3"/>
    <s v="New Application"/>
    <d v="2017-10-23T00:00:00"/>
    <s v="Advertisement"/>
    <x v="0"/>
    <n v="0"/>
    <x v="0"/>
    <s v="NULL"/>
    <s v="NULL"/>
    <s v="NULL"/>
    <s v="NULL"/>
  </r>
  <r>
    <n v="171591"/>
    <s v="IT Analyst"/>
    <x v="3"/>
    <s v="In-House Interview"/>
    <d v="2017-09-17T00:00:00"/>
    <s v="Campus Event"/>
    <x v="0"/>
    <n v="0"/>
    <x v="0"/>
    <s v="NULL"/>
    <s v="NULL"/>
    <s v="NULL"/>
    <s v="NULL"/>
  </r>
  <r>
    <n v="205334"/>
    <s v="IT Analyst"/>
    <x v="3"/>
    <s v="In-House Interview"/>
    <d v="2017-09-30T00:00:00"/>
    <s v="Campus Job Board"/>
    <x v="2"/>
    <n v="0"/>
    <x v="0"/>
    <s v="NULL"/>
    <s v="NULL"/>
    <s v="NULL"/>
    <s v="NULL"/>
  </r>
  <r>
    <n v="224727"/>
    <s v="IT Analyst"/>
    <x v="3"/>
    <s v="In-House Interview"/>
    <d v="2017-09-29T00:00:00"/>
    <s v="Career Fair"/>
    <x v="1"/>
    <n v="3"/>
    <x v="0"/>
    <s v="NULL"/>
    <s v="NULL"/>
    <s v="NULL"/>
    <s v="NULL"/>
  </r>
  <r>
    <n v="1698747"/>
    <s v="Account Executive"/>
    <x v="5"/>
    <s v="New Application"/>
    <d v="2018-09-05T00:00:00"/>
    <s v="Advertisement"/>
    <x v="1"/>
    <n v="5"/>
    <x v="1"/>
    <s v="NULL"/>
    <s v="NULL"/>
    <s v="NULL"/>
    <s v="NULL"/>
  </r>
  <r>
    <n v="267981"/>
    <s v="IT Analyst"/>
    <x v="3"/>
    <s v="New Application"/>
    <d v="2017-09-20T00:00:00"/>
    <s v="Campus Event"/>
    <x v="1"/>
    <n v="1"/>
    <x v="0"/>
    <s v="NULL"/>
    <s v="NULL"/>
    <s v="NULL"/>
    <s v="NULL"/>
  </r>
  <r>
    <n v="280862"/>
    <s v="IT Analyst"/>
    <x v="3"/>
    <s v="New Application"/>
    <d v="2017-10-29T00:00:00"/>
    <s v="Career Fair"/>
    <x v="2"/>
    <n v="1"/>
    <x v="0"/>
    <s v="NULL"/>
    <s v="NULL"/>
    <s v="NULL"/>
    <s v="NULL"/>
  </r>
  <r>
    <n v="424959"/>
    <s v="IT Analyst"/>
    <x v="3"/>
    <s v="New Application"/>
    <d v="2017-08-10T00:00:00"/>
    <s v="Career Fair"/>
    <x v="2"/>
    <n v="1"/>
    <x v="0"/>
    <s v="NULL"/>
    <s v="NULL"/>
    <s v="NULL"/>
    <s v="NULL"/>
  </r>
  <r>
    <n v="439566"/>
    <s v="IT Analyst"/>
    <x v="3"/>
    <s v="New Application"/>
    <d v="2017-08-02T00:00:00"/>
    <s v="Campus Job Board"/>
    <x v="1"/>
    <n v="0"/>
    <x v="0"/>
    <s v="NULL"/>
    <s v="NULL"/>
    <s v="NULL"/>
    <s v="NULL"/>
  </r>
  <r>
    <n v="1707692"/>
    <s v="Finance Manager"/>
    <x v="2"/>
    <s v="New Application"/>
    <d v="2018-02-12T00:00:00"/>
    <s v="Agency"/>
    <x v="2"/>
    <n v="7"/>
    <x v="1"/>
    <s v="NULL"/>
    <s v="NULL"/>
    <s v="NULL"/>
    <s v="NULL"/>
  </r>
  <r>
    <n v="487959"/>
    <s v="IT Analyst"/>
    <x v="3"/>
    <s v="New Application"/>
    <d v="2017-09-10T00:00:00"/>
    <s v="Campus Job Board"/>
    <x v="2"/>
    <n v="0"/>
    <x v="0"/>
    <s v="NULL"/>
    <s v="NULL"/>
    <s v="NULL"/>
    <s v="NULL"/>
  </r>
  <r>
    <n v="506607"/>
    <s v="IT Analyst"/>
    <x v="3"/>
    <s v="New Application"/>
    <d v="2017-09-05T00:00:00"/>
    <s v="Campus Job Board"/>
    <x v="1"/>
    <n v="3"/>
    <x v="0"/>
    <s v="NULL"/>
    <s v="NULL"/>
    <s v="NULL"/>
    <s v="NULL"/>
  </r>
  <r>
    <n v="1713071"/>
    <s v="Account Executive"/>
    <x v="5"/>
    <s v="New Application"/>
    <d v="2017-07-15T00:00:00"/>
    <s v="Advertisement"/>
    <x v="0"/>
    <n v="3"/>
    <x v="1"/>
    <s v="NULL"/>
    <s v="NULL"/>
    <s v="NULL"/>
    <s v="NULL"/>
  </r>
  <r>
    <n v="523859"/>
    <s v="IT Analyst"/>
    <x v="3"/>
    <s v="New Application"/>
    <d v="2017-08-30T00:00:00"/>
    <s v="Campus Event"/>
    <x v="1"/>
    <n v="1"/>
    <x v="0"/>
    <s v="NULL"/>
    <s v="NULL"/>
    <s v="NULL"/>
    <s v="NULL"/>
  </r>
  <r>
    <n v="534941"/>
    <s v="IT Analyst"/>
    <x v="3"/>
    <s v="New Application"/>
    <d v="2017-09-28T00:00:00"/>
    <s v="Campus Job Board"/>
    <x v="1"/>
    <n v="1"/>
    <x v="0"/>
    <s v="NULL"/>
    <s v="NULL"/>
    <s v="NULL"/>
    <s v="NULL"/>
  </r>
  <r>
    <n v="564236"/>
    <s v="IT Analyst"/>
    <x v="3"/>
    <s v="New Application"/>
    <d v="2017-10-22T00:00:00"/>
    <s v="Campus Job Board"/>
    <x v="0"/>
    <n v="0"/>
    <x v="0"/>
    <s v="NULL"/>
    <s v="NULL"/>
    <s v="NULL"/>
    <s v="NULL"/>
  </r>
  <r>
    <n v="1720257"/>
    <s v="UX Designer"/>
    <x v="4"/>
    <s v="New Application"/>
    <d v="2018-05-16T00:00:00"/>
    <s v="Website"/>
    <x v="2"/>
    <n v="4"/>
    <x v="1"/>
    <s v="NULL"/>
    <s v="NULL"/>
    <s v="NULL"/>
    <s v="NULL"/>
  </r>
  <r>
    <n v="1722056"/>
    <s v="Sr. Product Manager"/>
    <x v="4"/>
    <s v="New Application"/>
    <d v="2018-01-10T00:00:00"/>
    <s v="Advertisement"/>
    <x v="0"/>
    <n v="7"/>
    <x v="1"/>
    <s v="NULL"/>
    <s v="NULL"/>
    <s v="NULL"/>
    <s v="NULL"/>
  </r>
  <r>
    <n v="669536"/>
    <s v="IT Analyst"/>
    <x v="3"/>
    <s v="New Application"/>
    <d v="2017-10-02T00:00:00"/>
    <s v="Career Fair"/>
    <x v="0"/>
    <n v="0"/>
    <x v="0"/>
    <s v="NULL"/>
    <s v="NULL"/>
    <s v="NULL"/>
    <s v="NULL"/>
  </r>
  <r>
    <n v="720672"/>
    <s v="IT Analyst"/>
    <x v="3"/>
    <s v="New Application"/>
    <d v="2017-09-10T00:00:00"/>
    <s v="Career Fair"/>
    <x v="2"/>
    <n v="0"/>
    <x v="0"/>
    <s v="NULL"/>
    <s v="NULL"/>
    <s v="NULL"/>
    <s v="NULL"/>
  </r>
  <r>
    <n v="774017"/>
    <s v="IT Analyst"/>
    <x v="3"/>
    <s v="New Application"/>
    <d v="2017-09-03T00:00:00"/>
    <s v="Campus Job Board"/>
    <x v="1"/>
    <n v="2"/>
    <x v="0"/>
    <s v="NULL"/>
    <s v="NULL"/>
    <s v="NULL"/>
    <s v="NULL"/>
  </r>
  <r>
    <n v="1729262"/>
    <s v="Account Executive"/>
    <x v="5"/>
    <s v="In-House Interview"/>
    <d v="2018-04-21T00:00:00"/>
    <s v="Agency"/>
    <x v="0"/>
    <n v="3"/>
    <x v="1"/>
    <s v="NULL"/>
    <s v="NULL"/>
    <s v="NULL"/>
    <s v="NULL"/>
  </r>
  <r>
    <n v="939527"/>
    <s v="IT Analyst"/>
    <x v="3"/>
    <s v="New Application"/>
    <d v="2017-09-19T00:00:00"/>
    <s v="Campus Job Board"/>
    <x v="2"/>
    <n v="0"/>
    <x v="0"/>
    <s v="NULL"/>
    <s v="NULL"/>
    <s v="NULL"/>
    <s v="NULL"/>
  </r>
  <r>
    <n v="1245272"/>
    <s v="IT Analyst"/>
    <x v="3"/>
    <s v="New Application"/>
    <d v="2017-10-15T00:00:00"/>
    <s v="Career Fair"/>
    <x v="0"/>
    <n v="0"/>
    <x v="0"/>
    <s v="NULL"/>
    <s v="NULL"/>
    <s v="NULL"/>
    <s v="NULL"/>
  </r>
  <r>
    <n v="1269584"/>
    <s v="IT Analyst"/>
    <x v="3"/>
    <s v="New Application"/>
    <d v="2017-08-20T00:00:00"/>
    <s v="Website"/>
    <x v="1"/>
    <n v="3"/>
    <x v="0"/>
    <s v="NULL"/>
    <s v="NULL"/>
    <s v="NULL"/>
    <s v="NULL"/>
  </r>
  <r>
    <n v="1300334"/>
    <s v="IT Analyst"/>
    <x v="3"/>
    <s v="New Application"/>
    <d v="2017-10-09T00:00:00"/>
    <s v="Website"/>
    <x v="1"/>
    <n v="0"/>
    <x v="0"/>
    <s v="NULL"/>
    <s v="NULL"/>
    <s v="NULL"/>
    <s v="NULL"/>
  </r>
  <r>
    <n v="1355109"/>
    <s v="IT Analyst"/>
    <x v="3"/>
    <s v="New Application"/>
    <d v="2017-08-29T00:00:00"/>
    <s v="Campus Job Board"/>
    <x v="2"/>
    <n v="1"/>
    <x v="0"/>
    <s v="NULL"/>
    <s v="NULL"/>
    <s v="NULL"/>
    <s v="NULL"/>
  </r>
  <r>
    <n v="1363034"/>
    <s v="IT Analyst"/>
    <x v="3"/>
    <s v="New Application"/>
    <d v="2017-09-11T00:00:00"/>
    <s v="Advertisement"/>
    <x v="1"/>
    <n v="2"/>
    <x v="0"/>
    <s v="NULL"/>
    <s v="NULL"/>
    <s v="NULL"/>
    <s v="NULL"/>
  </r>
  <r>
    <n v="1461732"/>
    <s v="IT Analyst"/>
    <x v="3"/>
    <s v="New Application"/>
    <d v="2017-08-22T00:00:00"/>
    <s v="Campus Job Board"/>
    <x v="2"/>
    <n v="1"/>
    <x v="0"/>
    <s v="NULL"/>
    <s v="NULL"/>
    <s v="NULL"/>
    <s v="NULL"/>
  </r>
  <r>
    <n v="1514996"/>
    <s v="IT Analyst"/>
    <x v="3"/>
    <s v="New Application"/>
    <d v="2017-08-20T00:00:00"/>
    <s v="Career Fair"/>
    <x v="2"/>
    <n v="1"/>
    <x v="0"/>
    <s v="NULL"/>
    <s v="NULL"/>
    <s v="NULL"/>
    <s v="NULL"/>
  </r>
  <r>
    <n v="1895627"/>
    <s v="IT Analyst"/>
    <x v="3"/>
    <s v="In-House Interview"/>
    <d v="2017-08-28T00:00:00"/>
    <s v="Advertisement"/>
    <x v="1"/>
    <n v="2"/>
    <x v="0"/>
    <s v="NULL"/>
    <s v="NULL"/>
    <s v="NULL"/>
    <s v="NULL"/>
  </r>
  <r>
    <n v="2016902"/>
    <s v="IT Analyst"/>
    <x v="3"/>
    <s v="New Application"/>
    <d v="2017-08-04T00:00:00"/>
    <s v="Campus Event"/>
    <x v="1"/>
    <n v="1"/>
    <x v="0"/>
    <s v="NULL"/>
    <s v="NULL"/>
    <s v="NULL"/>
    <s v="NULL"/>
  </r>
  <r>
    <n v="2229909"/>
    <s v="IT Analyst"/>
    <x v="3"/>
    <s v="New Application"/>
    <d v="2017-09-12T00:00:00"/>
    <s v="Campus Event"/>
    <x v="1"/>
    <n v="2"/>
    <x v="0"/>
    <s v="NULL"/>
    <s v="NULL"/>
    <s v="NULL"/>
    <s v="NULL"/>
  </r>
  <r>
    <n v="2846609"/>
    <s v="IT Analyst"/>
    <x v="3"/>
    <s v="New Application"/>
    <d v="2017-08-30T00:00:00"/>
    <s v="Website"/>
    <x v="0"/>
    <n v="0"/>
    <x v="0"/>
    <s v="NULL"/>
    <s v="NULL"/>
    <s v="NULL"/>
    <s v="NULL"/>
  </r>
  <r>
    <n v="3120152"/>
    <s v="IT Analyst"/>
    <x v="3"/>
    <s v="In-House Interview"/>
    <d v="2017-08-20T00:00:00"/>
    <s v="Career Fair"/>
    <x v="0"/>
    <n v="0"/>
    <x v="0"/>
    <s v="NULL"/>
    <s v="NULL"/>
    <s v="NULL"/>
    <s v="NULL"/>
  </r>
  <r>
    <n v="3578522"/>
    <s v="IT Analyst"/>
    <x v="3"/>
    <s v="New Application"/>
    <d v="2017-10-22T00:00:00"/>
    <s v="Website"/>
    <x v="0"/>
    <n v="0"/>
    <x v="0"/>
    <s v="NULL"/>
    <s v="NULL"/>
    <s v="NULL"/>
    <s v="NULL"/>
  </r>
  <r>
    <n v="3926951"/>
    <s v="IT Analyst"/>
    <x v="3"/>
    <s v="In-House Interview"/>
    <d v="2017-10-13T00:00:00"/>
    <s v="Campus Job Board"/>
    <x v="1"/>
    <n v="2"/>
    <x v="0"/>
    <s v="NULL"/>
    <s v="NULL"/>
    <s v="NULL"/>
    <s v="NULL"/>
  </r>
  <r>
    <n v="4004777"/>
    <s v="IT Analyst"/>
    <x v="3"/>
    <s v="New Application"/>
    <d v="2017-09-19T00:00:00"/>
    <s v="Campus Job Board"/>
    <x v="2"/>
    <n v="1"/>
    <x v="0"/>
    <s v="NULL"/>
    <s v="NULL"/>
    <s v="NULL"/>
    <s v="NULL"/>
  </r>
  <r>
    <n v="4217102"/>
    <s v="IT Analyst"/>
    <x v="3"/>
    <s v="In-House Interview"/>
    <d v="2017-10-29T00:00:00"/>
    <s v="Campus Event"/>
    <x v="1"/>
    <n v="2"/>
    <x v="0"/>
    <s v="NULL"/>
    <s v="NULL"/>
    <s v="NULL"/>
    <s v="NULL"/>
  </r>
  <r>
    <n v="4283342"/>
    <s v="IT Analyst"/>
    <x v="3"/>
    <s v="New Application"/>
    <d v="2017-08-25T00:00:00"/>
    <s v="Website"/>
    <x v="0"/>
    <n v="0"/>
    <x v="0"/>
    <s v="NULL"/>
    <s v="NULL"/>
    <s v="NULL"/>
    <s v="NULL"/>
  </r>
  <r>
    <n v="4491159"/>
    <s v="IT Analyst"/>
    <x v="3"/>
    <s v="New Application"/>
    <d v="2017-10-10T00:00:00"/>
    <s v="Campus Job Board"/>
    <x v="0"/>
    <n v="0"/>
    <x v="0"/>
    <s v="NULL"/>
    <s v="NULL"/>
    <s v="NULL"/>
    <s v="NULL"/>
  </r>
  <r>
    <n v="4804667"/>
    <s v="IT Analyst"/>
    <x v="3"/>
    <s v="New Application"/>
    <d v="2017-10-29T00:00:00"/>
    <s v="Career Fair"/>
    <x v="2"/>
    <n v="0"/>
    <x v="0"/>
    <s v="NULL"/>
    <s v="NULL"/>
    <s v="NULL"/>
    <s v="NULL"/>
  </r>
  <r>
    <n v="5234162"/>
    <s v="IT Analyst"/>
    <x v="3"/>
    <s v="New Application"/>
    <d v="2017-09-12T00:00:00"/>
    <s v="Website"/>
    <x v="0"/>
    <n v="0"/>
    <x v="0"/>
    <s v="NULL"/>
    <s v="NULL"/>
    <s v="NULL"/>
    <s v="NULL"/>
  </r>
  <r>
    <n v="1769181"/>
    <s v="Account Executive"/>
    <x v="5"/>
    <s v="New Application"/>
    <d v="2017-07-28T00:00:00"/>
    <s v="Advertisement"/>
    <x v="1"/>
    <n v="8"/>
    <x v="1"/>
    <s v="NULL"/>
    <s v="NULL"/>
    <s v="NULL"/>
    <s v="NULL"/>
  </r>
  <r>
    <n v="5441234"/>
    <s v="IT Analyst"/>
    <x v="3"/>
    <s v="New Application"/>
    <d v="2017-08-26T00:00:00"/>
    <s v="Website"/>
    <x v="2"/>
    <n v="2"/>
    <x v="0"/>
    <s v="NULL"/>
    <s v="NULL"/>
    <s v="NULL"/>
    <s v="NULL"/>
  </r>
  <r>
    <n v="1772834"/>
    <s v="Account Executive"/>
    <x v="5"/>
    <s v="New Application"/>
    <d v="2018-04-20T00:00:00"/>
    <s v="Website"/>
    <x v="1"/>
    <n v="5"/>
    <x v="1"/>
    <s v="NULL"/>
    <s v="NULL"/>
    <s v="NULL"/>
    <s v="NULL"/>
  </r>
  <r>
    <n v="1774662"/>
    <s v="Account Executive"/>
    <x v="5"/>
    <s v="New Application"/>
    <d v="2017-10-02T00:00:00"/>
    <s v="Advertisement"/>
    <x v="2"/>
    <n v="6"/>
    <x v="1"/>
    <s v="NULL"/>
    <s v="NULL"/>
    <s v="NULL"/>
    <s v="NULL"/>
  </r>
  <r>
    <n v="5579351"/>
    <s v="IT Analyst"/>
    <x v="3"/>
    <s v="New Application"/>
    <d v="2017-10-17T00:00:00"/>
    <s v="Campus Job Board"/>
    <x v="0"/>
    <n v="0"/>
    <x v="0"/>
    <s v="NULL"/>
    <s v="NULL"/>
    <s v="NULL"/>
    <s v="NULL"/>
  </r>
  <r>
    <n v="5669072"/>
    <s v="IT Analyst"/>
    <x v="3"/>
    <s v="In-House Interview"/>
    <d v="2017-08-31T00:00:00"/>
    <s v="Career Fair"/>
    <x v="0"/>
    <n v="0"/>
    <x v="0"/>
    <s v="NULL"/>
    <s v="NULL"/>
    <s v="NULL"/>
    <s v="NULL"/>
  </r>
  <r>
    <n v="5722584"/>
    <s v="IT Analyst"/>
    <x v="3"/>
    <s v="New Application"/>
    <d v="2017-10-19T00:00:00"/>
    <s v="Campus Job Board"/>
    <x v="2"/>
    <n v="1"/>
    <x v="0"/>
    <s v="NULL"/>
    <s v="NULL"/>
    <s v="NULL"/>
    <s v="NULL"/>
  </r>
  <r>
    <n v="1781984"/>
    <s v="UX Designer"/>
    <x v="4"/>
    <s v="New Application"/>
    <d v="2017-01-05T00:00:00"/>
    <s v="Website"/>
    <x v="2"/>
    <n v="5"/>
    <x v="1"/>
    <s v="NULL"/>
    <s v="NULL"/>
    <s v="NULL"/>
    <s v="NULL"/>
  </r>
  <r>
    <n v="6007722"/>
    <s v="IT Analyst"/>
    <x v="3"/>
    <s v="New Application"/>
    <d v="2017-09-06T00:00:00"/>
    <s v="Campus Job Board"/>
    <x v="1"/>
    <n v="0"/>
    <x v="0"/>
    <s v="NULL"/>
    <s v="NULL"/>
    <s v="NULL"/>
    <s v="NULL"/>
  </r>
  <r>
    <n v="6081842"/>
    <s v="IT Analyst"/>
    <x v="3"/>
    <s v="Phone Screen"/>
    <d v="2017-08-13T00:00:00"/>
    <s v="Career Fair"/>
    <x v="1"/>
    <n v="4"/>
    <x v="0"/>
    <s v="NULL"/>
    <s v="NULL"/>
    <s v="NULL"/>
    <s v="NULL"/>
  </r>
  <r>
    <n v="1787486"/>
    <s v="UX Designer"/>
    <x v="4"/>
    <s v="In-House Interview"/>
    <d v="2018-09-04T00:00:00"/>
    <s v="Agency"/>
    <x v="2"/>
    <n v="6"/>
    <x v="1"/>
    <s v="NULL"/>
    <s v="NULL"/>
    <s v="NULL"/>
    <s v="NULL"/>
  </r>
  <r>
    <n v="6157041"/>
    <s v="IT Analyst"/>
    <x v="3"/>
    <s v="Phone Screen"/>
    <d v="2017-08-22T00:00:00"/>
    <s v="Advertisement"/>
    <x v="1"/>
    <n v="1"/>
    <x v="0"/>
    <s v="NULL"/>
    <s v="NULL"/>
    <s v="NULL"/>
    <s v="NULL"/>
  </r>
  <r>
    <n v="6158274"/>
    <s v="IT Analyst"/>
    <x v="3"/>
    <s v="Phone Screen"/>
    <d v="2017-10-22T00:00:00"/>
    <s v="Campus Event"/>
    <x v="0"/>
    <n v="0"/>
    <x v="0"/>
    <s v="NULL"/>
    <s v="NULL"/>
    <s v="NULL"/>
    <s v="NULL"/>
  </r>
  <r>
    <n v="6194474"/>
    <s v="IT Analyst"/>
    <x v="3"/>
    <s v="Phone Screen"/>
    <d v="2017-10-30T00:00:00"/>
    <s v="Campus Event"/>
    <x v="0"/>
    <n v="0"/>
    <x v="0"/>
    <s v="NULL"/>
    <s v="NULL"/>
    <s v="NULL"/>
    <s v="NULL"/>
  </r>
  <r>
    <n v="6210746"/>
    <s v="IT Analyst"/>
    <x v="3"/>
    <s v="Phone Screen"/>
    <d v="2017-10-03T00:00:00"/>
    <s v="Website"/>
    <x v="0"/>
    <n v="0"/>
    <x v="0"/>
    <s v="NULL"/>
    <s v="NULL"/>
    <s v="NULL"/>
    <s v="NULL"/>
  </r>
  <r>
    <n v="6289349"/>
    <s v="IT Analyst"/>
    <x v="3"/>
    <s v="Phone Screen"/>
    <d v="2017-10-10T00:00:00"/>
    <s v="Website"/>
    <x v="1"/>
    <n v="2"/>
    <x v="0"/>
    <s v="NULL"/>
    <s v="NULL"/>
    <s v="NULL"/>
    <s v="NULL"/>
  </r>
  <r>
    <n v="6322767"/>
    <s v="IT Analyst"/>
    <x v="3"/>
    <s v="Phone Screen"/>
    <d v="2017-08-03T00:00:00"/>
    <s v="Advertisement"/>
    <x v="1"/>
    <n v="3"/>
    <x v="0"/>
    <s v="NULL"/>
    <s v="NULL"/>
    <s v="NULL"/>
    <s v="NULL"/>
  </r>
  <r>
    <n v="1800359"/>
    <s v="Sr. Customer Service Operations Associate"/>
    <x v="1"/>
    <s v="New Application"/>
    <d v="2018-05-09T00:00:00"/>
    <s v="Outsourced"/>
    <x v="0"/>
    <n v="11"/>
    <x v="1"/>
    <s v="NULL"/>
    <s v="NULL"/>
    <s v="NULL"/>
    <s v="NULL"/>
  </r>
  <r>
    <n v="6366191"/>
    <s v="IT Analyst"/>
    <x v="3"/>
    <s v="Phone Screen"/>
    <d v="2017-08-09T00:00:00"/>
    <s v="Advertisement"/>
    <x v="1"/>
    <n v="4"/>
    <x v="0"/>
    <s v="NULL"/>
    <s v="NULL"/>
    <s v="NULL"/>
    <s v="NULL"/>
  </r>
  <r>
    <n v="1804046"/>
    <s v="Business Operations Manager"/>
    <x v="1"/>
    <s v="New Application"/>
    <d v="2018-08-24T00:00:00"/>
    <s v="Agency"/>
    <x v="2"/>
    <n v="7"/>
    <x v="1"/>
    <s v="NULL"/>
    <s v="NULL"/>
    <s v="NULL"/>
    <s v="NULL"/>
  </r>
  <r>
    <n v="10701"/>
    <s v="Operations Coordinator"/>
    <x v="1"/>
    <s v="Offer Sent"/>
    <d v="2017-10-30T00:00:00"/>
    <s v="Website"/>
    <x v="0"/>
    <n v="0"/>
    <x v="0"/>
    <n v="43077"/>
    <d v="2017-12-08T00:00:00"/>
    <s v="Offer Accepted"/>
    <n v="2017"/>
  </r>
  <r>
    <n v="33493"/>
    <s v="Operations Coordinator"/>
    <x v="1"/>
    <s v="Offer Sent"/>
    <d v="2017-08-09T00:00:00"/>
    <s v="Website"/>
    <x v="0"/>
    <n v="0"/>
    <x v="0"/>
    <n v="42993"/>
    <d v="2017-09-15T00:00:00"/>
    <s v="Offer Accepted"/>
    <n v="2017"/>
  </r>
  <r>
    <n v="80472"/>
    <s v="Operations Coordinator"/>
    <x v="1"/>
    <s v="Offer Sent"/>
    <d v="2017-09-28T00:00:00"/>
    <s v="Advertisement"/>
    <x v="2"/>
    <n v="0"/>
    <x v="0"/>
    <n v="43051"/>
    <d v="2017-11-12T00:00:00"/>
    <s v="Offer Accepted"/>
    <n v="2017"/>
  </r>
  <r>
    <n v="132846"/>
    <s v="Operations Generalist"/>
    <x v="1"/>
    <s v="In-House Interview"/>
    <d v="2016-10-28T00:00:00"/>
    <s v="Website"/>
    <x v="1"/>
    <n v="2"/>
    <x v="0"/>
    <s v="NULL"/>
    <s v="NULL"/>
    <s v="NULL"/>
    <s v="NULL"/>
  </r>
  <r>
    <n v="759041"/>
    <s v="Operations Generalist"/>
    <x v="1"/>
    <s v="In-House Interview"/>
    <d v="2016-10-22T00:00:00"/>
    <s v="Campus Event"/>
    <x v="0"/>
    <n v="0"/>
    <x v="0"/>
    <s v="NULL"/>
    <s v="NULL"/>
    <s v="NULL"/>
    <s v="NULL"/>
  </r>
  <r>
    <n v="1958657"/>
    <s v="Operations Coordinator"/>
    <x v="1"/>
    <s v="New Application"/>
    <d v="2017-08-05T00:00:00"/>
    <s v="Career Fair"/>
    <x v="0"/>
    <n v="0"/>
    <x v="0"/>
    <s v="NULL"/>
    <s v="NULL"/>
    <s v="NULL"/>
    <s v="NULL"/>
  </r>
  <r>
    <n v="2969771"/>
    <s v="Operations Coordinator"/>
    <x v="1"/>
    <s v="New Application"/>
    <d v="2017-10-10T00:00:00"/>
    <s v="Career Fair"/>
    <x v="0"/>
    <n v="0"/>
    <x v="0"/>
    <s v="NULL"/>
    <s v="NULL"/>
    <s v="NULL"/>
    <s v="NULL"/>
  </r>
  <r>
    <n v="4943672"/>
    <s v="Operations Generalist"/>
    <x v="1"/>
    <s v="In-House Interview"/>
    <d v="2016-09-26T00:00:00"/>
    <s v="Career Fair"/>
    <x v="1"/>
    <n v="0"/>
    <x v="0"/>
    <s v="NULL"/>
    <s v="NULL"/>
    <s v="NULL"/>
    <s v="NULL"/>
  </r>
  <r>
    <n v="6079191"/>
    <s v="Operations Coordinator"/>
    <x v="1"/>
    <s v="Phone Screen"/>
    <d v="2017-09-06T00:00:00"/>
    <s v="Advertisement"/>
    <x v="1"/>
    <n v="0"/>
    <x v="0"/>
    <s v="NULL"/>
    <s v="NULL"/>
    <s v="NULL"/>
    <s v="NULL"/>
  </r>
  <r>
    <n v="6125522"/>
    <s v="Operations Generalist"/>
    <x v="1"/>
    <s v="Phone Screen"/>
    <d v="2016-10-30T00:00:00"/>
    <s v="Campus Job Board"/>
    <x v="2"/>
    <n v="1"/>
    <x v="0"/>
    <s v="NULL"/>
    <s v="NULL"/>
    <s v="NULL"/>
    <s v="NULL"/>
  </r>
  <r>
    <n v="6145586"/>
    <s v="Operations Generalist"/>
    <x v="1"/>
    <s v="Phone Screen"/>
    <d v="2016-10-15T00:00:00"/>
    <s v="Website"/>
    <x v="0"/>
    <n v="0"/>
    <x v="0"/>
    <s v="NULL"/>
    <s v="NULL"/>
    <s v="NULL"/>
    <s v="NULL"/>
  </r>
  <r>
    <n v="6163296"/>
    <s v="Operations Generalist"/>
    <x v="1"/>
    <s v="Phone Screen"/>
    <d v="2016-10-04T00:00:00"/>
    <s v="Advertisement"/>
    <x v="0"/>
    <n v="0"/>
    <x v="0"/>
    <s v="NULL"/>
    <s v="NULL"/>
    <s v="NULL"/>
    <s v="NULL"/>
  </r>
  <r>
    <n v="6176027"/>
    <s v="Operations Coordinator"/>
    <x v="1"/>
    <s v="Phone Screen"/>
    <d v="2017-10-04T00:00:00"/>
    <s v="Campus Job Board"/>
    <x v="1"/>
    <n v="2"/>
    <x v="0"/>
    <s v="NULL"/>
    <s v="NULL"/>
    <s v="NULL"/>
    <s v="NULL"/>
  </r>
  <r>
    <n v="6356324"/>
    <s v="Operations Coordinator"/>
    <x v="1"/>
    <s v="Phone Screen"/>
    <d v="2017-10-09T00:00:00"/>
    <s v="Advertisement"/>
    <x v="1"/>
    <n v="1"/>
    <x v="0"/>
    <s v="NULL"/>
    <s v="NULL"/>
    <s v="NULL"/>
    <s v="NULL"/>
  </r>
  <r>
    <n v="1831826"/>
    <s v="UX Designer"/>
    <x v="4"/>
    <s v="In-House Interview"/>
    <d v="2018-04-11T00:00:00"/>
    <s v="Career Fair"/>
    <x v="0"/>
    <n v="7"/>
    <x v="1"/>
    <s v="NULL"/>
    <s v="NULL"/>
    <s v="NULL"/>
    <s v="NULL"/>
  </r>
  <r>
    <n v="2675"/>
    <s v="Associate Product Manager"/>
    <x v="4"/>
    <s v="Offer Sent"/>
    <d v="2016-11-09T00:00:00"/>
    <s v="Campus Job Board"/>
    <x v="1"/>
    <n v="2"/>
    <x v="0"/>
    <n v="42712"/>
    <d v="2016-12-08T00:00:00"/>
    <s v="Offer Accepted"/>
    <n v="2016"/>
  </r>
  <r>
    <n v="4676"/>
    <s v="Associate Product Manager"/>
    <x v="4"/>
    <s v="Offer Sent"/>
    <d v="2016-10-09T00:00:00"/>
    <s v="Campus Job Board"/>
    <x v="1"/>
    <n v="1"/>
    <x v="0"/>
    <n v="42712"/>
    <d v="2016-12-08T00:00:00"/>
    <s v="Offer Declined"/>
    <n v="2016"/>
  </r>
  <r>
    <n v="35092"/>
    <s v="Associate Product Manager"/>
    <x v="4"/>
    <s v="Offer Sent"/>
    <d v="2016-08-26T00:00:00"/>
    <s v="Campus Job Board"/>
    <x v="0"/>
    <n v="0"/>
    <x v="0"/>
    <n v="42664"/>
    <d v="2016-10-21T00:00:00"/>
    <s v="Offer Declined"/>
    <n v="2016"/>
  </r>
  <r>
    <n v="60884"/>
    <s v="Associate Product Manager"/>
    <x v="4"/>
    <s v="Offer Sent"/>
    <d v="2016-09-13T00:00:00"/>
    <s v="Campus Job Board"/>
    <x v="2"/>
    <n v="0"/>
    <x v="0"/>
    <n v="42721"/>
    <d v="2016-12-17T00:00:00"/>
    <s v="Offer Declined"/>
    <n v="2016"/>
  </r>
  <r>
    <n v="65678"/>
    <s v="Associate Product Manager"/>
    <x v="4"/>
    <s v="Offer Sent"/>
    <d v="2016-09-09T00:00:00"/>
    <s v="Advertisement"/>
    <x v="1"/>
    <n v="0"/>
    <x v="0"/>
    <n v="42669"/>
    <d v="2016-10-26T00:00:00"/>
    <s v="Offer Accepted"/>
    <n v="2016"/>
  </r>
  <r>
    <n v="3641"/>
    <s v="Associate Product Manager"/>
    <x v="4"/>
    <s v="Offer Sent"/>
    <d v="2017-10-07T00:00:00"/>
    <s v="Campus Job Board"/>
    <x v="1"/>
    <n v="2"/>
    <x v="0"/>
    <n v="43082"/>
    <d v="2017-12-13T00:00:00"/>
    <s v="Offer Declined"/>
    <n v="2017"/>
  </r>
  <r>
    <n v="4811"/>
    <s v="Associate Product Manager"/>
    <x v="4"/>
    <s v="Offer Sent"/>
    <d v="2017-09-20T00:00:00"/>
    <s v="Campus Job Board"/>
    <x v="0"/>
    <n v="0"/>
    <x v="0"/>
    <n v="43047"/>
    <d v="2017-11-08T00:00:00"/>
    <s v="Offer Declined"/>
    <n v="2017"/>
  </r>
  <r>
    <n v="15872"/>
    <s v="Associate Product Manager"/>
    <x v="4"/>
    <s v="Offer Sent"/>
    <d v="2016-12-17T00:00:00"/>
    <s v="Campus Job Board"/>
    <x v="0"/>
    <n v="0"/>
    <x v="0"/>
    <n v="42759"/>
    <d v="2017-01-24T00:00:00"/>
    <s v="Offer Declined"/>
    <n v="2017"/>
  </r>
  <r>
    <n v="1848602"/>
    <s v="Sr. Product Manager"/>
    <x v="4"/>
    <s v="In-House Interview"/>
    <d v="2018-01-14T00:00:00"/>
    <s v="Agency"/>
    <x v="0"/>
    <n v="5"/>
    <x v="1"/>
    <s v="NULL"/>
    <s v="NULL"/>
    <s v="NULL"/>
    <s v="NULL"/>
  </r>
  <r>
    <n v="95146"/>
    <s v="Associate Product Manager"/>
    <x v="4"/>
    <s v="Offer Sent"/>
    <d v="2016-10-17T00:00:00"/>
    <s v="Website"/>
    <x v="1"/>
    <n v="0"/>
    <x v="0"/>
    <n v="42748"/>
    <d v="2017-01-13T00:00:00"/>
    <s v="Offer Accepted"/>
    <n v="2017"/>
  </r>
  <r>
    <n v="2696"/>
    <s v="Associate Product Manager"/>
    <x v="4"/>
    <s v="Offer Sent"/>
    <d v="2018-08-25T00:00:00"/>
    <s v="Campus Event"/>
    <x v="0"/>
    <n v="0"/>
    <x v="0"/>
    <n v="43370"/>
    <d v="2018-09-27T00:00:00"/>
    <s v="Offer Accepted"/>
    <n v="2018"/>
  </r>
  <r>
    <n v="3095"/>
    <s v="Associate Product Manager"/>
    <x v="4"/>
    <s v="Offer Sent"/>
    <d v="2018-08-28T00:00:00"/>
    <s v="Campus Event"/>
    <x v="0"/>
    <n v="0"/>
    <x v="0"/>
    <n v="43372"/>
    <d v="2018-09-29T00:00:00"/>
    <s v="Offer Accepted"/>
    <n v="2018"/>
  </r>
  <r>
    <n v="4295"/>
    <s v="Associate Product Manager"/>
    <x v="4"/>
    <s v="Offer Sent"/>
    <d v="2018-10-08T00:00:00"/>
    <s v="Career Fair"/>
    <x v="1"/>
    <n v="2"/>
    <x v="0"/>
    <n v="43434"/>
    <d v="2018-11-30T00:00:00"/>
    <s v="Offer Declined"/>
    <n v="2018"/>
  </r>
  <r>
    <n v="4880"/>
    <s v="Associate Product Manager"/>
    <x v="4"/>
    <s v="Offer Sent"/>
    <d v="2018-09-04T00:00:00"/>
    <s v="Campus Event"/>
    <x v="1"/>
    <n v="2"/>
    <x v="0"/>
    <n v="43409"/>
    <d v="2018-11-05T00:00:00"/>
    <s v="Offer Declined"/>
    <n v="2018"/>
  </r>
  <r>
    <n v="1859831"/>
    <s v="Finance Manager"/>
    <x v="2"/>
    <s v="In-House Interview"/>
    <d v="2016-01-21T00:00:00"/>
    <s v="Agency"/>
    <x v="2"/>
    <n v="4"/>
    <x v="1"/>
    <s v="NULL"/>
    <s v="NULL"/>
    <s v="NULL"/>
    <s v="NULL"/>
  </r>
  <r>
    <n v="1861706"/>
    <s v="Finance Manager"/>
    <x v="2"/>
    <s v="New Application"/>
    <d v="2018-11-17T00:00:00"/>
    <s v="Website"/>
    <x v="0"/>
    <n v="4"/>
    <x v="1"/>
    <s v="NULL"/>
    <s v="NULL"/>
    <s v="NULL"/>
    <s v="NULL"/>
  </r>
  <r>
    <n v="102966"/>
    <s v="Associate Product Manager"/>
    <x v="4"/>
    <s v="New Application"/>
    <d v="2016-11-24T00:00:00"/>
    <s v="Campus Job Board"/>
    <x v="0"/>
    <n v="0"/>
    <x v="0"/>
    <s v="NULL"/>
    <s v="NULL"/>
    <s v="NULL"/>
    <s v="NULL"/>
  </r>
  <r>
    <n v="1865459"/>
    <s v="Sr. Customer Service Operations Associate"/>
    <x v="1"/>
    <s v="New Application"/>
    <d v="2016-04-01T00:00:00"/>
    <s v="Outsourced"/>
    <x v="0"/>
    <n v="12"/>
    <x v="1"/>
    <s v="NULL"/>
    <s v="NULL"/>
    <s v="NULL"/>
    <s v="NULL"/>
  </r>
  <r>
    <n v="102977"/>
    <s v="Associate Product Manager"/>
    <x v="4"/>
    <s v="In-House Interview"/>
    <d v="2018-12-19T00:00:00"/>
    <s v="Website"/>
    <x v="0"/>
    <n v="0"/>
    <x v="0"/>
    <s v="NULL"/>
    <s v="NULL"/>
    <s v="NULL"/>
    <s v="NULL"/>
  </r>
  <r>
    <n v="103011"/>
    <s v="Associate Product Manager"/>
    <x v="4"/>
    <s v="New Application"/>
    <d v="2018-10-22T00:00:00"/>
    <s v="Website"/>
    <x v="0"/>
    <n v="0"/>
    <x v="0"/>
    <s v="NULL"/>
    <s v="NULL"/>
    <s v="NULL"/>
    <s v="NULL"/>
  </r>
  <r>
    <n v="1871096"/>
    <s v="Business Operations Manager"/>
    <x v="1"/>
    <s v="In-House Interview"/>
    <d v="2017-06-28T00:00:00"/>
    <s v="Website"/>
    <x v="0"/>
    <n v="7"/>
    <x v="1"/>
    <s v="NULL"/>
    <s v="NULL"/>
    <s v="NULL"/>
    <s v="NULL"/>
  </r>
  <r>
    <n v="103209"/>
    <s v="Associate Product Manager"/>
    <x v="4"/>
    <s v="In-House Interview"/>
    <d v="2016-08-12T00:00:00"/>
    <s v="Campus Job Board"/>
    <x v="2"/>
    <n v="0"/>
    <x v="0"/>
    <s v="NULL"/>
    <s v="NULL"/>
    <s v="NULL"/>
    <s v="NULL"/>
  </r>
  <r>
    <n v="103281"/>
    <s v="Associate Product Manager"/>
    <x v="4"/>
    <s v="New Application"/>
    <d v="2018-02-20T00:00:00"/>
    <s v="Campus Job Board"/>
    <x v="0"/>
    <n v="0"/>
    <x v="0"/>
    <s v="NULL"/>
    <s v="NULL"/>
    <s v="NULL"/>
    <s v="NULL"/>
  </r>
  <r>
    <n v="103391"/>
    <s v="Associate Product Manager"/>
    <x v="4"/>
    <s v="New Application"/>
    <d v="2018-10-31T00:00:00"/>
    <s v="Campus Event"/>
    <x v="0"/>
    <n v="0"/>
    <x v="0"/>
    <s v="NULL"/>
    <s v="NULL"/>
    <s v="NULL"/>
    <s v="NULL"/>
  </r>
  <r>
    <n v="103452"/>
    <s v="Associate Product Manager"/>
    <x v="4"/>
    <s v="New Application"/>
    <d v="2017-12-27T00:00:00"/>
    <s v="Campus Job Board"/>
    <x v="2"/>
    <n v="0"/>
    <x v="0"/>
    <s v="NULL"/>
    <s v="NULL"/>
    <s v="NULL"/>
    <s v="NULL"/>
  </r>
  <r>
    <n v="103551"/>
    <s v="Associate Product Manager"/>
    <x v="4"/>
    <s v="New Application"/>
    <d v="2016-01-29T00:00:00"/>
    <s v="Campus Job Board"/>
    <x v="0"/>
    <n v="0"/>
    <x v="0"/>
    <s v="NULL"/>
    <s v="NULL"/>
    <s v="NULL"/>
    <s v="NULL"/>
  </r>
  <r>
    <n v="103622"/>
    <s v="Associate Product Manager"/>
    <x v="4"/>
    <s v="New Application"/>
    <d v="2016-11-18T00:00:00"/>
    <s v="Website"/>
    <x v="0"/>
    <n v="0"/>
    <x v="0"/>
    <s v="NULL"/>
    <s v="NULL"/>
    <s v="NULL"/>
    <s v="NULL"/>
  </r>
  <r>
    <n v="104496"/>
    <s v="Associate Product Manager"/>
    <x v="4"/>
    <s v="In-House Interview"/>
    <d v="2016-09-11T00:00:00"/>
    <s v="Campus Event"/>
    <x v="0"/>
    <n v="0"/>
    <x v="0"/>
    <s v="NULL"/>
    <s v="NULL"/>
    <s v="NULL"/>
    <s v="NULL"/>
  </r>
  <r>
    <n v="104609"/>
    <s v="Associate Product Manager"/>
    <x v="4"/>
    <s v="In-House Interview"/>
    <d v="2016-12-13T00:00:00"/>
    <s v="Campus Job Board"/>
    <x v="0"/>
    <n v="0"/>
    <x v="0"/>
    <s v="NULL"/>
    <s v="NULL"/>
    <s v="NULL"/>
    <s v="NULL"/>
  </r>
  <r>
    <n v="105234"/>
    <s v="Associate Product Manager"/>
    <x v="4"/>
    <s v="New Application"/>
    <d v="2017-10-30T00:00:00"/>
    <s v="Campus Job Board"/>
    <x v="1"/>
    <n v="2"/>
    <x v="0"/>
    <s v="NULL"/>
    <s v="NULL"/>
    <s v="NULL"/>
    <s v="NULL"/>
  </r>
  <r>
    <n v="105584"/>
    <s v="Associate Product Manager"/>
    <x v="4"/>
    <s v="New Application"/>
    <d v="2018-10-23T00:00:00"/>
    <s v="Campus Event"/>
    <x v="0"/>
    <n v="0"/>
    <x v="0"/>
    <s v="NULL"/>
    <s v="NULL"/>
    <s v="NULL"/>
    <s v="NULL"/>
  </r>
  <r>
    <n v="105806"/>
    <s v="Associate Product Manager"/>
    <x v="4"/>
    <s v="New Application"/>
    <d v="2017-12-05T00:00:00"/>
    <s v="Campus Event"/>
    <x v="2"/>
    <n v="3"/>
    <x v="0"/>
    <s v="NULL"/>
    <s v="NULL"/>
    <s v="NULL"/>
    <s v="NULL"/>
  </r>
  <r>
    <n v="1893734"/>
    <s v="Business Operations Manager"/>
    <x v="1"/>
    <s v="New Application"/>
    <d v="2016-08-10T00:00:00"/>
    <s v="Advertisement"/>
    <x v="2"/>
    <n v="7"/>
    <x v="1"/>
    <s v="NULL"/>
    <s v="NULL"/>
    <s v="NULL"/>
    <s v="NULL"/>
  </r>
  <r>
    <n v="106526"/>
    <s v="Associate Product Manager"/>
    <x v="4"/>
    <s v="New Application"/>
    <d v="2018-11-08T00:00:00"/>
    <s v="Campus Job Board"/>
    <x v="0"/>
    <n v="0"/>
    <x v="0"/>
    <s v="NULL"/>
    <s v="NULL"/>
    <s v="NULL"/>
    <s v="NULL"/>
  </r>
  <r>
    <n v="107612"/>
    <s v="Associate Product Manager"/>
    <x v="4"/>
    <s v="In-House Interview"/>
    <d v="2016-09-13T00:00:00"/>
    <s v="Website"/>
    <x v="1"/>
    <n v="0"/>
    <x v="0"/>
    <s v="NULL"/>
    <s v="NULL"/>
    <s v="NULL"/>
    <s v="NULL"/>
  </r>
  <r>
    <n v="109859"/>
    <s v="Associate Product Manager"/>
    <x v="4"/>
    <s v="In-House Interview"/>
    <d v="2016-09-23T00:00:00"/>
    <s v="Campus Job Board"/>
    <x v="1"/>
    <n v="3"/>
    <x v="0"/>
    <s v="NULL"/>
    <s v="NULL"/>
    <s v="NULL"/>
    <s v="NULL"/>
  </r>
  <r>
    <n v="1901312"/>
    <s v="Sr. Software Engineer"/>
    <x v="0"/>
    <s v="New Application"/>
    <d v="2018-07-10T00:00:00"/>
    <s v="Agency"/>
    <x v="1"/>
    <n v="10"/>
    <x v="1"/>
    <s v="NULL"/>
    <s v="NULL"/>
    <s v="NULL"/>
    <s v="NULL"/>
  </r>
  <r>
    <n v="110459"/>
    <s v="Associate Product Manager"/>
    <x v="4"/>
    <s v="New Application"/>
    <d v="2017-03-09T00:00:00"/>
    <s v="Website"/>
    <x v="0"/>
    <n v="0"/>
    <x v="0"/>
    <s v="NULL"/>
    <s v="NULL"/>
    <s v="NULL"/>
    <s v="NULL"/>
  </r>
  <r>
    <n v="111212"/>
    <s v="Associate Product Manager"/>
    <x v="4"/>
    <s v="New Application"/>
    <d v="2018-10-24T00:00:00"/>
    <s v="Campus Job Board"/>
    <x v="2"/>
    <n v="3"/>
    <x v="0"/>
    <s v="NULL"/>
    <s v="NULL"/>
    <s v="NULL"/>
    <s v="NULL"/>
  </r>
  <r>
    <n v="113109"/>
    <s v="Associate Product Manager"/>
    <x v="4"/>
    <s v="In-House Interview"/>
    <d v="2018-08-09T00:00:00"/>
    <s v="Career Fair"/>
    <x v="1"/>
    <n v="0"/>
    <x v="0"/>
    <s v="NULL"/>
    <s v="NULL"/>
    <s v="NULL"/>
    <s v="NULL"/>
  </r>
  <r>
    <n v="113541"/>
    <s v="Associate Product Manager"/>
    <x v="4"/>
    <s v="New Application"/>
    <d v="2016-12-02T00:00:00"/>
    <s v="Career Fair"/>
    <x v="0"/>
    <n v="0"/>
    <x v="0"/>
    <s v="NULL"/>
    <s v="NULL"/>
    <s v="NULL"/>
    <s v="NULL"/>
  </r>
  <r>
    <n v="116486"/>
    <s v="Associate Product Manager"/>
    <x v="4"/>
    <s v="New Application"/>
    <d v="2018-09-14T00:00:00"/>
    <s v="Campus Job Board"/>
    <x v="0"/>
    <n v="0"/>
    <x v="0"/>
    <s v="NULL"/>
    <s v="NULL"/>
    <s v="NULL"/>
    <s v="NULL"/>
  </r>
  <r>
    <n v="1912709"/>
    <s v="Sr. Business Analyst"/>
    <x v="3"/>
    <s v="New Application"/>
    <d v="2016-04-07T00:00:00"/>
    <s v="Agency"/>
    <x v="0"/>
    <n v="9"/>
    <x v="1"/>
    <s v="NULL"/>
    <s v="NULL"/>
    <s v="NULL"/>
    <s v="NULL"/>
  </r>
  <r>
    <n v="117834"/>
    <s v="Associate Product Manager"/>
    <x v="4"/>
    <s v="New Application"/>
    <d v="2016-01-17T00:00:00"/>
    <s v="Website"/>
    <x v="2"/>
    <n v="1"/>
    <x v="0"/>
    <s v="NULL"/>
    <s v="NULL"/>
    <s v="NULL"/>
    <s v="NULL"/>
  </r>
  <r>
    <n v="120722"/>
    <s v="Associate Product Manager"/>
    <x v="4"/>
    <s v="New Application"/>
    <d v="2016-11-26T00:00:00"/>
    <s v="Career Fair"/>
    <x v="0"/>
    <n v="0"/>
    <x v="0"/>
    <s v="NULL"/>
    <s v="NULL"/>
    <s v="NULL"/>
    <s v="NULL"/>
  </r>
  <r>
    <n v="120911"/>
    <s v="Associate Product Manager"/>
    <x v="4"/>
    <s v="In-House Interview"/>
    <d v="2017-10-11T00:00:00"/>
    <s v="Campus Job Board"/>
    <x v="1"/>
    <n v="2"/>
    <x v="0"/>
    <s v="NULL"/>
    <s v="NULL"/>
    <s v="NULL"/>
    <s v="NULL"/>
  </r>
  <r>
    <n v="122262"/>
    <s v="Associate Product Manager"/>
    <x v="4"/>
    <s v="New Application"/>
    <d v="2018-01-31T00:00:00"/>
    <s v="Campus Job Board"/>
    <x v="2"/>
    <n v="1"/>
    <x v="0"/>
    <s v="NULL"/>
    <s v="NULL"/>
    <s v="NULL"/>
    <s v="NULL"/>
  </r>
  <r>
    <n v="123866"/>
    <s v="Associate Product Manager"/>
    <x v="4"/>
    <s v="New Application"/>
    <d v="2018-10-01T00:00:00"/>
    <s v="Campus Job Board"/>
    <x v="0"/>
    <n v="0"/>
    <x v="0"/>
    <s v="NULL"/>
    <s v="NULL"/>
    <s v="NULL"/>
    <s v="NULL"/>
  </r>
  <r>
    <n v="125747"/>
    <s v="Associate Product Manager"/>
    <x v="4"/>
    <s v="New Application"/>
    <d v="2017-09-04T00:00:00"/>
    <s v="Career Fair"/>
    <x v="2"/>
    <n v="1"/>
    <x v="0"/>
    <s v="NULL"/>
    <s v="NULL"/>
    <s v="NULL"/>
    <s v="NULL"/>
  </r>
  <r>
    <n v="127709"/>
    <s v="Associate Product Manager"/>
    <x v="4"/>
    <s v="New Application"/>
    <d v="2016-01-02T00:00:00"/>
    <s v="Campus Job Board"/>
    <x v="0"/>
    <n v="0"/>
    <x v="0"/>
    <s v="NULL"/>
    <s v="NULL"/>
    <s v="NULL"/>
    <s v="NULL"/>
  </r>
  <r>
    <n v="128607"/>
    <s v="Associate Product Manager"/>
    <x v="4"/>
    <s v="New Application"/>
    <d v="2017-11-01T00:00:00"/>
    <s v="Campus Event"/>
    <x v="1"/>
    <n v="3"/>
    <x v="0"/>
    <s v="NULL"/>
    <s v="NULL"/>
    <s v="NULL"/>
    <s v="NULL"/>
  </r>
  <r>
    <n v="1929872"/>
    <s v="Finance Manager"/>
    <x v="2"/>
    <s v="New Application"/>
    <s v="6/31/2016"/>
    <s v="Agency"/>
    <x v="2"/>
    <n v="4"/>
    <x v="1"/>
    <s v="NULL"/>
    <s v="NULL"/>
    <s v="NULL"/>
    <s v="NULL"/>
  </r>
  <r>
    <n v="130217"/>
    <s v="Associate Product Manager"/>
    <x v="4"/>
    <s v="New Application"/>
    <d v="2018-10-19T00:00:00"/>
    <s v="Website"/>
    <x v="0"/>
    <n v="0"/>
    <x v="0"/>
    <s v="NULL"/>
    <s v="NULL"/>
    <s v="NULL"/>
    <s v="NULL"/>
  </r>
  <r>
    <n v="1933697"/>
    <s v="UX Designer"/>
    <x v="4"/>
    <s v="New Application"/>
    <d v="2018-08-03T00:00:00"/>
    <s v="Website"/>
    <x v="0"/>
    <n v="5"/>
    <x v="1"/>
    <s v="NULL"/>
    <s v="NULL"/>
    <s v="NULL"/>
    <s v="NULL"/>
  </r>
  <r>
    <n v="131397"/>
    <s v="Associate Product Manager"/>
    <x v="4"/>
    <s v="New Application"/>
    <d v="2018-11-28T00:00:00"/>
    <s v="Campus Job Board"/>
    <x v="2"/>
    <n v="1"/>
    <x v="0"/>
    <s v="NULL"/>
    <s v="NULL"/>
    <s v="NULL"/>
    <s v="NULL"/>
  </r>
  <r>
    <n v="132359"/>
    <s v="Associate Product Manager"/>
    <x v="4"/>
    <s v="New Application"/>
    <d v="2016-09-12T00:00:00"/>
    <s v="Campus Job Board"/>
    <x v="0"/>
    <n v="0"/>
    <x v="0"/>
    <s v="NULL"/>
    <s v="NULL"/>
    <s v="NULL"/>
    <s v="NULL"/>
  </r>
  <r>
    <n v="1939442"/>
    <s v="Finance Manager"/>
    <x v="2"/>
    <s v="New Application"/>
    <d v="2016-12-11T00:00:00"/>
    <s v="Agency"/>
    <x v="0"/>
    <n v="5"/>
    <x v="1"/>
    <s v="NULL"/>
    <s v="NULL"/>
    <s v="NULL"/>
    <s v="NULL"/>
  </r>
  <r>
    <n v="133091"/>
    <s v="Associate Product Manager"/>
    <x v="4"/>
    <s v="In-House Interview"/>
    <d v="2016-01-11T00:00:00"/>
    <s v="Campus Job Board"/>
    <x v="2"/>
    <n v="0"/>
    <x v="0"/>
    <s v="NULL"/>
    <s v="NULL"/>
    <s v="NULL"/>
    <s v="NULL"/>
  </r>
  <r>
    <n v="134834"/>
    <s v="Associate Product Manager"/>
    <x v="4"/>
    <s v="New Application"/>
    <d v="2017-09-15T00:00:00"/>
    <s v="Campus Job Board"/>
    <x v="0"/>
    <n v="0"/>
    <x v="0"/>
    <s v="NULL"/>
    <s v="NULL"/>
    <s v="NULL"/>
    <s v="NULL"/>
  </r>
  <r>
    <n v="136109"/>
    <s v="Associate Product Manager"/>
    <x v="4"/>
    <s v="In-House Interview"/>
    <d v="2017-10-14T00:00:00"/>
    <s v="Campus Job Board"/>
    <x v="1"/>
    <n v="3"/>
    <x v="0"/>
    <s v="NULL"/>
    <s v="NULL"/>
    <s v="NULL"/>
    <s v="NULL"/>
  </r>
  <r>
    <n v="1947116"/>
    <s v="Sr. Customer Service Operations Associate"/>
    <x v="1"/>
    <s v="New Application"/>
    <d v="2017-04-08T00:00:00"/>
    <s v="Outsourced"/>
    <x v="0"/>
    <n v="11"/>
    <x v="1"/>
    <s v="NULL"/>
    <s v="NULL"/>
    <s v="NULL"/>
    <s v="NULL"/>
  </r>
  <r>
    <n v="136367"/>
    <s v="Associate Product Manager"/>
    <x v="4"/>
    <s v="New Application"/>
    <d v="2017-10-25T00:00:00"/>
    <s v="Campus Job Board"/>
    <x v="0"/>
    <n v="0"/>
    <x v="0"/>
    <s v="NULL"/>
    <s v="NULL"/>
    <s v="NULL"/>
    <s v="NULL"/>
  </r>
  <r>
    <n v="136886"/>
    <s v="Associate Product Manager"/>
    <x v="4"/>
    <s v="New Application"/>
    <d v="2018-09-16T00:00:00"/>
    <s v="Campus Job Board"/>
    <x v="0"/>
    <n v="0"/>
    <x v="0"/>
    <s v="NULL"/>
    <s v="NULL"/>
    <s v="NULL"/>
    <s v="NULL"/>
  </r>
  <r>
    <n v="137147"/>
    <s v="Associate Product Manager"/>
    <x v="4"/>
    <s v="New Application"/>
    <d v="2018-09-08T00:00:00"/>
    <s v="Campus Event"/>
    <x v="0"/>
    <n v="0"/>
    <x v="0"/>
    <s v="NULL"/>
    <s v="NULL"/>
    <s v="NULL"/>
    <s v="NULL"/>
  </r>
  <r>
    <n v="138467"/>
    <s v="Associate Product Manager"/>
    <x v="4"/>
    <s v="New Application"/>
    <d v="2018-03-29T00:00:00"/>
    <s v="Campus Job Board"/>
    <x v="0"/>
    <n v="0"/>
    <x v="0"/>
    <s v="NULL"/>
    <s v="NULL"/>
    <s v="NULL"/>
    <s v="NULL"/>
  </r>
  <r>
    <n v="138734"/>
    <s v="Associate Product Manager"/>
    <x v="4"/>
    <s v="New Application"/>
    <d v="2017-09-21T00:00:00"/>
    <s v="Campus Event"/>
    <x v="0"/>
    <n v="0"/>
    <x v="0"/>
    <s v="NULL"/>
    <s v="NULL"/>
    <s v="NULL"/>
    <s v="NULL"/>
  </r>
  <r>
    <n v="144284"/>
    <s v="Associate Product Manager"/>
    <x v="4"/>
    <s v="New Application"/>
    <d v="2016-11-16T00:00:00"/>
    <s v="Campus Job Board"/>
    <x v="0"/>
    <n v="0"/>
    <x v="0"/>
    <s v="NULL"/>
    <s v="NULL"/>
    <s v="NULL"/>
    <s v="NULL"/>
  </r>
  <r>
    <n v="145442"/>
    <s v="Associate Product Manager"/>
    <x v="4"/>
    <s v="In-House Interview"/>
    <d v="2016-09-17T00:00:00"/>
    <s v="Career Fair"/>
    <x v="1"/>
    <n v="2"/>
    <x v="0"/>
    <s v="NULL"/>
    <s v="NULL"/>
    <s v="NULL"/>
    <s v="NULL"/>
  </r>
  <r>
    <n v="1962512"/>
    <s v="Sr. Business Analyst"/>
    <x v="3"/>
    <s v="New Application"/>
    <d v="2017-04-21T00:00:00"/>
    <s v="Advertisement"/>
    <x v="2"/>
    <n v="13"/>
    <x v="1"/>
    <s v="NULL"/>
    <s v="NULL"/>
    <s v="NULL"/>
    <s v="NULL"/>
  </r>
  <r>
    <n v="148106"/>
    <s v="Associate Product Manager"/>
    <x v="4"/>
    <s v="New Application"/>
    <d v="2018-08-01T00:00:00"/>
    <s v="Campus Job Board"/>
    <x v="0"/>
    <n v="0"/>
    <x v="0"/>
    <s v="NULL"/>
    <s v="NULL"/>
    <s v="NULL"/>
    <s v="NULL"/>
  </r>
  <r>
    <n v="150542"/>
    <s v="Associate Product Manager"/>
    <x v="4"/>
    <s v="New Application"/>
    <d v="2017-01-07T00:00:00"/>
    <s v="Website"/>
    <x v="0"/>
    <n v="0"/>
    <x v="0"/>
    <s v="NULL"/>
    <s v="NULL"/>
    <s v="NULL"/>
    <s v="NULL"/>
  </r>
  <r>
    <n v="152411"/>
    <s v="Associate Product Manager"/>
    <x v="4"/>
    <s v="New Application"/>
    <d v="2018-09-17T00:00:00"/>
    <s v="Website"/>
    <x v="0"/>
    <n v="0"/>
    <x v="0"/>
    <s v="NULL"/>
    <s v="NULL"/>
    <s v="NULL"/>
    <s v="NULL"/>
  </r>
  <r>
    <n v="1970234"/>
    <s v="Finance Manager"/>
    <x v="2"/>
    <s v="New Application"/>
    <d v="2016-02-06T00:00:00"/>
    <s v="Agency"/>
    <x v="2"/>
    <n v="7"/>
    <x v="1"/>
    <s v="NULL"/>
    <s v="NULL"/>
    <s v="NULL"/>
    <s v="NULL"/>
  </r>
  <r>
    <n v="152726"/>
    <s v="Associate Product Manager"/>
    <x v="4"/>
    <s v="New Application"/>
    <d v="2017-11-30T00:00:00"/>
    <s v="Website"/>
    <x v="0"/>
    <n v="0"/>
    <x v="0"/>
    <s v="NULL"/>
    <s v="NULL"/>
    <s v="NULL"/>
    <s v="NULL"/>
  </r>
  <r>
    <n v="154637"/>
    <s v="Associate Product Manager"/>
    <x v="4"/>
    <s v="New Application"/>
    <d v="2017-12-01T00:00:00"/>
    <s v="Advertisement"/>
    <x v="0"/>
    <n v="0"/>
    <x v="0"/>
    <s v="NULL"/>
    <s v="NULL"/>
    <s v="NULL"/>
    <s v="NULL"/>
  </r>
  <r>
    <n v="156584"/>
    <s v="Associate Product Manager"/>
    <x v="4"/>
    <s v="New Application"/>
    <d v="2017-09-16T00:00:00"/>
    <s v="Campus Job Board"/>
    <x v="0"/>
    <n v="0"/>
    <x v="0"/>
    <s v="NULL"/>
    <s v="NULL"/>
    <s v="NULL"/>
    <s v="NULL"/>
  </r>
  <r>
    <n v="157571"/>
    <s v="Associate Product Manager"/>
    <x v="4"/>
    <s v="New Application"/>
    <d v="2018-09-15T00:00:00"/>
    <s v="Website"/>
    <x v="0"/>
    <n v="0"/>
    <x v="0"/>
    <s v="NULL"/>
    <s v="NULL"/>
    <s v="NULL"/>
    <s v="NULL"/>
  </r>
  <r>
    <n v="158234"/>
    <s v="Associate Product Manager"/>
    <x v="4"/>
    <s v="In-House Interview"/>
    <d v="2018-10-07T00:00:00"/>
    <s v="Website"/>
    <x v="0"/>
    <n v="0"/>
    <x v="0"/>
    <s v="NULL"/>
    <s v="NULL"/>
    <s v="NULL"/>
    <s v="NULL"/>
  </r>
  <r>
    <n v="158901"/>
    <s v="Associate Product Manager"/>
    <x v="4"/>
    <s v="New Application"/>
    <d v="2017-12-21T00:00:00"/>
    <s v="Campus Job Board"/>
    <x v="0"/>
    <n v="0"/>
    <x v="0"/>
    <s v="NULL"/>
    <s v="NULL"/>
    <s v="NULL"/>
    <s v="NULL"/>
  </r>
  <r>
    <n v="1983786"/>
    <s v="Finance Manager"/>
    <x v="2"/>
    <s v="New Application"/>
    <d v="2017-01-24T00:00:00"/>
    <s v="Internal Referral"/>
    <x v="2"/>
    <n v="4"/>
    <x v="1"/>
    <s v="NULL"/>
    <s v="NULL"/>
    <s v="NULL"/>
    <s v="NULL"/>
  </r>
  <r>
    <n v="159572"/>
    <s v="Associate Product Manager"/>
    <x v="4"/>
    <s v="In-House Interview"/>
    <d v="2017-09-09T00:00:00"/>
    <s v="Website"/>
    <x v="1"/>
    <n v="3"/>
    <x v="0"/>
    <s v="NULL"/>
    <s v="NULL"/>
    <s v="NULL"/>
    <s v="NULL"/>
  </r>
  <r>
    <n v="1987667"/>
    <s v="Sr. Product Manager"/>
    <x v="4"/>
    <s v="New Application"/>
    <d v="2018-05-10T00:00:00"/>
    <s v="Advertisement"/>
    <x v="0"/>
    <n v="7"/>
    <x v="1"/>
    <s v="NULL"/>
    <s v="NULL"/>
    <s v="NULL"/>
    <s v="NULL"/>
  </r>
  <r>
    <n v="159909"/>
    <s v="Associate Product Manager"/>
    <x v="4"/>
    <s v="New Application"/>
    <d v="2018-12-01T00:00:00"/>
    <s v="Campus Job Board"/>
    <x v="0"/>
    <n v="0"/>
    <x v="0"/>
    <s v="NULL"/>
    <s v="NULL"/>
    <s v="NULL"/>
    <s v="NULL"/>
  </r>
  <r>
    <n v="163682"/>
    <s v="Associate Product Manager"/>
    <x v="4"/>
    <s v="New Application"/>
    <d v="2018-11-15T00:00:00"/>
    <s v="Campus Job Board"/>
    <x v="0"/>
    <n v="0"/>
    <x v="0"/>
    <s v="NULL"/>
    <s v="NULL"/>
    <s v="NULL"/>
    <s v="NULL"/>
  </r>
  <r>
    <n v="164031"/>
    <s v="Associate Product Manager"/>
    <x v="4"/>
    <s v="In-House Interview"/>
    <d v="2017-01-17T00:00:00"/>
    <s v="Campus Event"/>
    <x v="0"/>
    <n v="0"/>
    <x v="0"/>
    <s v="NULL"/>
    <s v="NULL"/>
    <s v="NULL"/>
    <s v="NULL"/>
  </r>
  <r>
    <n v="164732"/>
    <s v="Associate Product Manager"/>
    <x v="4"/>
    <s v="New Application"/>
    <d v="2017-12-11T00:00:00"/>
    <s v="Career Fair"/>
    <x v="0"/>
    <n v="0"/>
    <x v="0"/>
    <s v="NULL"/>
    <s v="NULL"/>
    <s v="NULL"/>
    <s v="NULL"/>
  </r>
  <r>
    <n v="169022"/>
    <s v="Associate Product Manager"/>
    <x v="4"/>
    <s v="New Application"/>
    <d v="2016-10-10T00:00:00"/>
    <s v="Campus Event"/>
    <x v="1"/>
    <n v="2"/>
    <x v="0"/>
    <s v="NULL"/>
    <s v="NULL"/>
    <s v="NULL"/>
    <s v="NULL"/>
  </r>
  <r>
    <n v="1999334"/>
    <s v="Sr. Business Analyst"/>
    <x v="3"/>
    <s v="New Application"/>
    <d v="2016-06-03T00:00:00"/>
    <s v="Agency"/>
    <x v="2"/>
    <n v="10"/>
    <x v="1"/>
    <s v="NULL"/>
    <s v="NULL"/>
    <s v="NULL"/>
    <s v="NULL"/>
  </r>
  <r>
    <n v="171221"/>
    <s v="Associate Product Manager"/>
    <x v="4"/>
    <s v="New Application"/>
    <d v="2018-01-09T00:00:00"/>
    <s v="Campus Job Board"/>
    <x v="0"/>
    <n v="0"/>
    <x v="0"/>
    <s v="NULL"/>
    <s v="NULL"/>
    <s v="NULL"/>
    <s v="NULL"/>
  </r>
  <r>
    <n v="172707"/>
    <s v="Associate Product Manager"/>
    <x v="4"/>
    <s v="New Application"/>
    <d v="2017-03-15T00:00:00"/>
    <s v="Website"/>
    <x v="0"/>
    <n v="0"/>
    <x v="0"/>
    <s v="NULL"/>
    <s v="NULL"/>
    <s v="NULL"/>
    <s v="NULL"/>
  </r>
  <r>
    <n v="2005181"/>
    <s v="Account Executive"/>
    <x v="5"/>
    <s v="New Application"/>
    <d v="2018-03-16T00:00:00"/>
    <s v="Advertisement"/>
    <x v="1"/>
    <n v="3"/>
    <x v="1"/>
    <s v="NULL"/>
    <s v="NULL"/>
    <s v="NULL"/>
    <s v="NULL"/>
  </r>
  <r>
    <n v="173081"/>
    <s v="Associate Product Manager"/>
    <x v="4"/>
    <s v="New Application"/>
    <d v="2018-12-24T00:00:00"/>
    <s v="Campus Job Board"/>
    <x v="0"/>
    <n v="0"/>
    <x v="0"/>
    <s v="NULL"/>
    <s v="NULL"/>
    <s v="NULL"/>
    <s v="NULL"/>
  </r>
  <r>
    <n v="175346"/>
    <s v="Associate Product Manager"/>
    <x v="4"/>
    <s v="New Application"/>
    <d v="2016-10-11T00:00:00"/>
    <s v="Campus Event"/>
    <x v="0"/>
    <n v="0"/>
    <x v="0"/>
    <s v="NULL"/>
    <s v="NULL"/>
    <s v="NULL"/>
    <s v="NULL"/>
  </r>
  <r>
    <n v="176109"/>
    <s v="Associate Product Manager"/>
    <x v="4"/>
    <s v="New Application"/>
    <d v="2017-10-10T00:00:00"/>
    <s v="Campus Event"/>
    <x v="0"/>
    <n v="0"/>
    <x v="0"/>
    <s v="NULL"/>
    <s v="NULL"/>
    <s v="NULL"/>
    <s v="NULL"/>
  </r>
  <r>
    <n v="2012991"/>
    <s v="Sr. Product Manager"/>
    <x v="4"/>
    <s v="In-House Interview"/>
    <d v="2018-07-22T00:00:00"/>
    <s v="Career Fair"/>
    <x v="0"/>
    <n v="8"/>
    <x v="1"/>
    <s v="NULL"/>
    <s v="NULL"/>
    <s v="NULL"/>
    <s v="NULL"/>
  </r>
  <r>
    <n v="176492"/>
    <s v="Associate Product Manager"/>
    <x v="4"/>
    <s v="New Application"/>
    <d v="2018-11-15T00:00:00"/>
    <s v="Advertisement"/>
    <x v="0"/>
    <n v="0"/>
    <x v="0"/>
    <s v="NULL"/>
    <s v="NULL"/>
    <s v="NULL"/>
    <s v="NULL"/>
  </r>
  <r>
    <n v="177647"/>
    <s v="Associate Product Manager"/>
    <x v="4"/>
    <s v="New Application"/>
    <d v="2017-11-21T00:00:00"/>
    <s v="Campus Job Board"/>
    <x v="0"/>
    <n v="0"/>
    <x v="0"/>
    <s v="NULL"/>
    <s v="NULL"/>
    <s v="NULL"/>
    <s v="NULL"/>
  </r>
  <r>
    <n v="2018859"/>
    <s v="Account Executive"/>
    <x v="5"/>
    <s v="New Application"/>
    <d v="2017-09-10T00:00:00"/>
    <s v="Career Fair"/>
    <x v="0"/>
    <n v="4"/>
    <x v="1"/>
    <s v="NULL"/>
    <s v="NULL"/>
    <s v="NULL"/>
    <s v="NULL"/>
  </r>
  <r>
    <n v="178034"/>
    <s v="Associate Product Manager"/>
    <x v="4"/>
    <s v="New Application"/>
    <d v="2018-10-28T00:00:00"/>
    <s v="Campus Job Board"/>
    <x v="0"/>
    <n v="0"/>
    <x v="0"/>
    <s v="NULL"/>
    <s v="NULL"/>
    <s v="NULL"/>
    <s v="NULL"/>
  </r>
  <r>
    <n v="181562"/>
    <s v="Associate Product Manager"/>
    <x v="4"/>
    <s v="New Application"/>
    <d v="2016-09-06T00:00:00"/>
    <s v="Career Fair"/>
    <x v="0"/>
    <n v="0"/>
    <x v="0"/>
    <s v="NULL"/>
    <s v="NULL"/>
    <s v="NULL"/>
    <s v="NULL"/>
  </r>
  <r>
    <n v="193481"/>
    <s v="Associate Product Manager"/>
    <x v="4"/>
    <s v="New Application"/>
    <d v="2018-02-21T00:00:00"/>
    <s v="Campus Job Board"/>
    <x v="0"/>
    <n v="0"/>
    <x v="0"/>
    <s v="NULL"/>
    <s v="NULL"/>
    <s v="NULL"/>
    <s v="NULL"/>
  </r>
  <r>
    <n v="196484"/>
    <s v="Associate Product Manager"/>
    <x v="4"/>
    <s v="New Application"/>
    <d v="2018-11-20T00:00:00"/>
    <s v="Campus Job Board"/>
    <x v="0"/>
    <n v="0"/>
    <x v="0"/>
    <s v="NULL"/>
    <s v="NULL"/>
    <s v="NULL"/>
    <s v="NULL"/>
  </r>
  <r>
    <n v="199976"/>
    <s v="Associate Product Manager"/>
    <x v="4"/>
    <s v="New Application"/>
    <d v="2018-10-01T00:00:00"/>
    <s v="Campus Job Board"/>
    <x v="0"/>
    <n v="0"/>
    <x v="0"/>
    <s v="NULL"/>
    <s v="NULL"/>
    <s v="NULL"/>
    <s v="NULL"/>
  </r>
  <r>
    <n v="208526"/>
    <s v="Associate Product Manager"/>
    <x v="4"/>
    <s v="New Application"/>
    <d v="2016-11-18T00:00:00"/>
    <s v="Campus Job Board"/>
    <x v="2"/>
    <n v="0"/>
    <x v="0"/>
    <s v="NULL"/>
    <s v="NULL"/>
    <s v="NULL"/>
    <s v="NULL"/>
  </r>
  <r>
    <n v="210372"/>
    <s v="Associate Product Manager"/>
    <x v="4"/>
    <s v="New Application"/>
    <d v="2018-01-05T00:00:00"/>
    <s v="Campus Job Board"/>
    <x v="0"/>
    <n v="0"/>
    <x v="0"/>
    <s v="NULL"/>
    <s v="NULL"/>
    <s v="NULL"/>
    <s v="NULL"/>
  </r>
  <r>
    <n v="211301"/>
    <s v="Associate Product Manager"/>
    <x v="4"/>
    <s v="New Application"/>
    <d v="2018-09-12T00:00:00"/>
    <s v="Campus Job Board"/>
    <x v="0"/>
    <n v="0"/>
    <x v="0"/>
    <s v="NULL"/>
    <s v="NULL"/>
    <s v="NULL"/>
    <s v="NULL"/>
  </r>
  <r>
    <n v="213641"/>
    <s v="Associate Product Manager"/>
    <x v="4"/>
    <s v="In-House Interview"/>
    <d v="2017-11-04T00:00:00"/>
    <s v="Campus Job Board"/>
    <x v="1"/>
    <n v="3"/>
    <x v="0"/>
    <s v="NULL"/>
    <s v="NULL"/>
    <s v="NULL"/>
    <s v="NULL"/>
  </r>
  <r>
    <n v="220326"/>
    <s v="Associate Product Manager"/>
    <x v="4"/>
    <s v="In-House Interview"/>
    <d v="2017-12-18T00:00:00"/>
    <s v="Website"/>
    <x v="1"/>
    <n v="2"/>
    <x v="0"/>
    <s v="NULL"/>
    <s v="NULL"/>
    <s v="NULL"/>
    <s v="NULL"/>
  </r>
  <r>
    <n v="223251"/>
    <s v="Associate Product Manager"/>
    <x v="4"/>
    <s v="New Application"/>
    <d v="2016-11-05T00:00:00"/>
    <s v="Career Fair"/>
    <x v="2"/>
    <n v="1"/>
    <x v="0"/>
    <s v="NULL"/>
    <s v="NULL"/>
    <s v="NULL"/>
    <s v="NULL"/>
  </r>
  <r>
    <n v="228707"/>
    <s v="Associate Product Manager"/>
    <x v="4"/>
    <s v="New Application"/>
    <d v="2018-10-24T00:00:00"/>
    <s v="Campus Job Board"/>
    <x v="0"/>
    <n v="0"/>
    <x v="0"/>
    <s v="NULL"/>
    <s v="NULL"/>
    <s v="NULL"/>
    <s v="NULL"/>
  </r>
  <r>
    <n v="2044391"/>
    <s v="Business Operations Manager"/>
    <x v="1"/>
    <s v="New Application"/>
    <d v="2016-04-09T00:00:00"/>
    <s v="Agency"/>
    <x v="2"/>
    <n v="4"/>
    <x v="1"/>
    <s v="NULL"/>
    <s v="NULL"/>
    <s v="NULL"/>
    <s v="NULL"/>
  </r>
  <r>
    <n v="2046362"/>
    <s v="Business Operations Manager"/>
    <x v="1"/>
    <s v="New Application"/>
    <d v="2018-06-20T00:00:00"/>
    <s v="Agency"/>
    <x v="2"/>
    <n v="6"/>
    <x v="1"/>
    <s v="NULL"/>
    <s v="NULL"/>
    <s v="NULL"/>
    <s v="NULL"/>
  </r>
  <r>
    <n v="2048334"/>
    <s v="Business Operations Manager"/>
    <x v="1"/>
    <s v="New Application"/>
    <d v="2016-03-23T00:00:00"/>
    <s v="Agency"/>
    <x v="2"/>
    <n v="5"/>
    <x v="1"/>
    <s v="NULL"/>
    <s v="NULL"/>
    <s v="NULL"/>
    <s v="NULL"/>
  </r>
  <r>
    <n v="229209"/>
    <s v="Associate Product Manager"/>
    <x v="4"/>
    <s v="New Application"/>
    <d v="2017-02-06T00:00:00"/>
    <s v="Campus Event"/>
    <x v="0"/>
    <n v="0"/>
    <x v="0"/>
    <s v="NULL"/>
    <s v="NULL"/>
    <s v="NULL"/>
    <s v="NULL"/>
  </r>
  <r>
    <n v="231227"/>
    <s v="Associate Product Manager"/>
    <x v="4"/>
    <s v="In-House Interview"/>
    <d v="2017-12-23T00:00:00"/>
    <s v="Campus Job Board"/>
    <x v="1"/>
    <n v="1"/>
    <x v="0"/>
    <s v="NULL"/>
    <s v="NULL"/>
    <s v="NULL"/>
    <s v="NULL"/>
  </r>
  <r>
    <n v="236342"/>
    <s v="Associate Product Manager"/>
    <x v="4"/>
    <s v="New Application"/>
    <d v="2016-11-06T00:00:00"/>
    <s v="Campus Job Board"/>
    <x v="0"/>
    <n v="0"/>
    <x v="0"/>
    <s v="NULL"/>
    <s v="NULL"/>
    <s v="NULL"/>
    <s v="NULL"/>
  </r>
  <r>
    <n v="243141"/>
    <s v="Associate Product Manager"/>
    <x v="4"/>
    <s v="New Application"/>
    <d v="2018-10-07T00:00:00"/>
    <s v="Campus Job Board"/>
    <x v="1"/>
    <n v="3"/>
    <x v="0"/>
    <s v="NULL"/>
    <s v="NULL"/>
    <s v="NULL"/>
    <s v="NULL"/>
  </r>
  <r>
    <n v="258359"/>
    <s v="Associate Product Manager"/>
    <x v="4"/>
    <s v="New Application"/>
    <d v="2018-10-06T00:00:00"/>
    <s v="Campus Event"/>
    <x v="1"/>
    <n v="3"/>
    <x v="0"/>
    <s v="NULL"/>
    <s v="NULL"/>
    <s v="NULL"/>
    <s v="NULL"/>
  </r>
  <r>
    <n v="263984"/>
    <s v="Associate Product Manager"/>
    <x v="4"/>
    <s v="New Application"/>
    <d v="2016-09-05T00:00:00"/>
    <s v="Website"/>
    <x v="2"/>
    <n v="0"/>
    <x v="0"/>
    <s v="NULL"/>
    <s v="NULL"/>
    <s v="NULL"/>
    <s v="NULL"/>
  </r>
  <r>
    <n v="265691"/>
    <s v="Associate Product Manager"/>
    <x v="4"/>
    <s v="New Application"/>
    <d v="2017-09-08T00:00:00"/>
    <s v="Campus Job Board"/>
    <x v="0"/>
    <n v="0"/>
    <x v="0"/>
    <s v="NULL"/>
    <s v="NULL"/>
    <s v="NULL"/>
    <s v="NULL"/>
  </r>
  <r>
    <n v="2064146"/>
    <s v="Sr. Business Analyst"/>
    <x v="3"/>
    <s v="New Application"/>
    <d v="2016-06-13T00:00:00"/>
    <s v="Agency"/>
    <x v="0"/>
    <n v="13"/>
    <x v="1"/>
    <s v="NULL"/>
    <s v="NULL"/>
    <s v="NULL"/>
    <s v="NULL"/>
  </r>
  <r>
    <n v="269709"/>
    <s v="Associate Product Manager"/>
    <x v="4"/>
    <s v="New Application"/>
    <d v="2016-01-25T00:00:00"/>
    <s v="Campus Job Board"/>
    <x v="0"/>
    <n v="0"/>
    <x v="0"/>
    <s v="NULL"/>
    <s v="NULL"/>
    <s v="NULL"/>
    <s v="NULL"/>
  </r>
  <r>
    <n v="270287"/>
    <s v="Associate Product Manager"/>
    <x v="4"/>
    <s v="New Application"/>
    <d v="2016-10-31T00:00:00"/>
    <s v="Campus Job Board"/>
    <x v="0"/>
    <n v="0"/>
    <x v="0"/>
    <s v="NULL"/>
    <s v="NULL"/>
    <s v="NULL"/>
    <s v="NULL"/>
  </r>
  <r>
    <n v="284459"/>
    <s v="Associate Product Manager"/>
    <x v="4"/>
    <s v="New Application"/>
    <d v="2017-01-04T00:00:00"/>
    <s v="Campus Job Board"/>
    <x v="2"/>
    <n v="0"/>
    <x v="0"/>
    <s v="NULL"/>
    <s v="NULL"/>
    <s v="NULL"/>
    <s v="NULL"/>
  </r>
  <r>
    <n v="285062"/>
    <s v="Associate Product Manager"/>
    <x v="4"/>
    <s v="New Application"/>
    <d v="2018-12-17T00:00:00"/>
    <s v="Campus Event"/>
    <x v="0"/>
    <n v="0"/>
    <x v="0"/>
    <s v="NULL"/>
    <s v="NULL"/>
    <s v="NULL"/>
    <s v="NULL"/>
  </r>
  <r>
    <n v="287484"/>
    <s v="Associate Product Manager"/>
    <x v="4"/>
    <s v="New Application"/>
    <d v="2018-01-02T00:00:00"/>
    <s v="Advertisement"/>
    <x v="0"/>
    <n v="0"/>
    <x v="0"/>
    <s v="NULL"/>
    <s v="NULL"/>
    <s v="NULL"/>
    <s v="NULL"/>
  </r>
  <r>
    <n v="294846"/>
    <s v="Associate Product Manager"/>
    <x v="4"/>
    <s v="New Application"/>
    <d v="2018-11-12T00:00:00"/>
    <s v="Career Fair"/>
    <x v="0"/>
    <n v="0"/>
    <x v="0"/>
    <s v="NULL"/>
    <s v="NULL"/>
    <s v="NULL"/>
    <s v="NULL"/>
  </r>
  <r>
    <n v="296087"/>
    <s v="Associate Product Manager"/>
    <x v="4"/>
    <s v="In-House Interview"/>
    <d v="2018-11-23T00:00:00"/>
    <s v="Campus Job Board"/>
    <x v="1"/>
    <n v="2"/>
    <x v="0"/>
    <s v="NULL"/>
    <s v="NULL"/>
    <s v="NULL"/>
    <s v="NULL"/>
  </r>
  <r>
    <n v="2080022"/>
    <s v="Account Executive"/>
    <x v="5"/>
    <s v="New Application"/>
    <d v="2017-11-22T00:00:00"/>
    <s v="Website"/>
    <x v="0"/>
    <n v="8"/>
    <x v="1"/>
    <s v="NULL"/>
    <s v="NULL"/>
    <s v="NULL"/>
    <s v="NULL"/>
  </r>
  <r>
    <n v="297956"/>
    <s v="Associate Product Manager"/>
    <x v="4"/>
    <s v="In-House Interview"/>
    <d v="2018-11-05T00:00:00"/>
    <s v="Campus Job Board"/>
    <x v="1"/>
    <n v="0"/>
    <x v="0"/>
    <s v="NULL"/>
    <s v="NULL"/>
    <s v="NULL"/>
    <s v="NULL"/>
  </r>
  <r>
    <n v="302352"/>
    <s v="Associate Product Manager"/>
    <x v="4"/>
    <s v="New Application"/>
    <d v="2016-01-20T00:00:00"/>
    <s v="Career Fair"/>
    <x v="0"/>
    <n v="0"/>
    <x v="0"/>
    <s v="NULL"/>
    <s v="NULL"/>
    <s v="NULL"/>
    <s v="NULL"/>
  </r>
  <r>
    <n v="2085992"/>
    <s v="Finance Manager"/>
    <x v="2"/>
    <s v="New Application"/>
    <d v="2016-11-04T00:00:00"/>
    <s v="Agency"/>
    <x v="2"/>
    <n v="6"/>
    <x v="1"/>
    <s v="NULL"/>
    <s v="NULL"/>
    <s v="NULL"/>
    <s v="NULL"/>
  </r>
  <r>
    <n v="314531"/>
    <s v="Associate Product Manager"/>
    <x v="4"/>
    <s v="New Application"/>
    <d v="2018-09-28T00:00:00"/>
    <s v="Career Fair"/>
    <x v="1"/>
    <n v="2"/>
    <x v="0"/>
    <s v="NULL"/>
    <s v="NULL"/>
    <s v="NULL"/>
    <s v="NULL"/>
  </r>
  <r>
    <n v="2089977"/>
    <s v="Sr. Customer Service Operations Associate"/>
    <x v="1"/>
    <s v="New Application"/>
    <d v="2016-04-03T00:00:00"/>
    <s v="Outsourced"/>
    <x v="0"/>
    <n v="14"/>
    <x v="1"/>
    <s v="NULL"/>
    <s v="NULL"/>
    <s v="NULL"/>
    <s v="NULL"/>
  </r>
  <r>
    <n v="315182"/>
    <s v="Associate Product Manager"/>
    <x v="4"/>
    <s v="New Application"/>
    <d v="2017-10-27T00:00:00"/>
    <s v="Campus Job Board"/>
    <x v="0"/>
    <n v="0"/>
    <x v="0"/>
    <s v="NULL"/>
    <s v="NULL"/>
    <s v="NULL"/>
    <s v="NULL"/>
  </r>
  <r>
    <n v="320426"/>
    <s v="Associate Product Manager"/>
    <x v="4"/>
    <s v="New Application"/>
    <d v="2018-09-15T00:00:00"/>
    <s v="Campus Job Board"/>
    <x v="0"/>
    <n v="0"/>
    <x v="0"/>
    <s v="NULL"/>
    <s v="NULL"/>
    <s v="NULL"/>
    <s v="NULL"/>
  </r>
  <r>
    <n v="2095962"/>
    <s v="Sr. Business Analyst"/>
    <x v="3"/>
    <s v="New Application"/>
    <d v="2016-06-01T00:00:00"/>
    <s v="Website"/>
    <x v="0"/>
    <n v="11"/>
    <x v="1"/>
    <s v="NULL"/>
    <s v="NULL"/>
    <s v="NULL"/>
    <s v="NULL"/>
  </r>
  <r>
    <n v="323072"/>
    <s v="Associate Product Manager"/>
    <x v="4"/>
    <s v="In-House Interview"/>
    <d v="2018-12-23T00:00:00"/>
    <s v="Website"/>
    <x v="0"/>
    <n v="0"/>
    <x v="0"/>
    <s v="NULL"/>
    <s v="NULL"/>
    <s v="NULL"/>
    <s v="NULL"/>
  </r>
  <r>
    <n v="333137"/>
    <s v="Associate Product Manager"/>
    <x v="4"/>
    <s v="New Application"/>
    <d v="2016-09-29T00:00:00"/>
    <s v="Campus Job Board"/>
    <x v="0"/>
    <n v="0"/>
    <x v="0"/>
    <s v="NULL"/>
    <s v="NULL"/>
    <s v="NULL"/>
    <s v="NULL"/>
  </r>
  <r>
    <n v="336542"/>
    <s v="Associate Product Manager"/>
    <x v="4"/>
    <s v="New Application"/>
    <d v="2017-02-25T00:00:00"/>
    <s v="Advertisement"/>
    <x v="0"/>
    <n v="0"/>
    <x v="0"/>
    <s v="NULL"/>
    <s v="NULL"/>
    <s v="NULL"/>
    <s v="NULL"/>
  </r>
  <r>
    <n v="2103956"/>
    <s v="Sr. Product Manager"/>
    <x v="4"/>
    <s v="New Application"/>
    <d v="2018-03-03T00:00:00"/>
    <s v="Agency"/>
    <x v="0"/>
    <n v="8"/>
    <x v="1"/>
    <s v="NULL"/>
    <s v="NULL"/>
    <s v="NULL"/>
    <s v="NULL"/>
  </r>
  <r>
    <n v="338597"/>
    <s v="Associate Product Manager"/>
    <x v="4"/>
    <s v="New Application"/>
    <d v="2017-02-18T00:00:00"/>
    <s v="Advertisement"/>
    <x v="0"/>
    <n v="0"/>
    <x v="0"/>
    <s v="NULL"/>
    <s v="NULL"/>
    <s v="NULL"/>
    <s v="NULL"/>
  </r>
  <r>
    <n v="362516"/>
    <s v="Associate Product Manager"/>
    <x v="4"/>
    <s v="New Application"/>
    <d v="2018-03-29T00:00:00"/>
    <s v="Website"/>
    <x v="2"/>
    <n v="0"/>
    <x v="0"/>
    <s v="NULL"/>
    <s v="NULL"/>
    <s v="NULL"/>
    <s v="NULL"/>
  </r>
  <r>
    <n v="381587"/>
    <s v="Associate Product Manager"/>
    <x v="4"/>
    <s v="New Application"/>
    <d v="2018-10-25T00:00:00"/>
    <s v="Campus Job Board"/>
    <x v="0"/>
    <n v="0"/>
    <x v="0"/>
    <s v="NULL"/>
    <s v="NULL"/>
    <s v="NULL"/>
    <s v="NULL"/>
  </r>
  <r>
    <n v="387591"/>
    <s v="Associate Product Manager"/>
    <x v="4"/>
    <s v="New Application"/>
    <d v="2017-12-24T00:00:00"/>
    <s v="Campus Job Board"/>
    <x v="0"/>
    <n v="0"/>
    <x v="0"/>
    <s v="NULL"/>
    <s v="NULL"/>
    <s v="NULL"/>
    <s v="NULL"/>
  </r>
  <r>
    <n v="2113971"/>
    <s v="Business Operations Manager"/>
    <x v="1"/>
    <s v="New Application"/>
    <d v="2018-03-06T00:00:00"/>
    <s v="Career Fair"/>
    <x v="0"/>
    <n v="6"/>
    <x v="1"/>
    <s v="NULL"/>
    <s v="NULL"/>
    <s v="NULL"/>
    <s v="NULL"/>
  </r>
  <r>
    <n v="399021"/>
    <s v="Associate Product Manager"/>
    <x v="4"/>
    <s v="New Application"/>
    <d v="2018-08-30T00:00:00"/>
    <s v="Advertisement"/>
    <x v="0"/>
    <n v="0"/>
    <x v="0"/>
    <s v="NULL"/>
    <s v="NULL"/>
    <s v="NULL"/>
    <s v="NULL"/>
  </r>
  <r>
    <n v="412247"/>
    <s v="Associate Product Manager"/>
    <x v="4"/>
    <s v="New Application"/>
    <d v="2017-09-12T00:00:00"/>
    <s v="Campus Job Board"/>
    <x v="0"/>
    <n v="0"/>
    <x v="0"/>
    <s v="NULL"/>
    <s v="NULL"/>
    <s v="NULL"/>
    <s v="NULL"/>
  </r>
  <r>
    <n v="413822"/>
    <s v="Associate Product Manager"/>
    <x v="4"/>
    <s v="New Application"/>
    <d v="2018-03-14T00:00:00"/>
    <s v="Campus Job Board"/>
    <x v="0"/>
    <n v="0"/>
    <x v="0"/>
    <s v="NULL"/>
    <s v="NULL"/>
    <s v="NULL"/>
    <s v="NULL"/>
  </r>
  <r>
    <n v="414611"/>
    <s v="Associate Product Manager"/>
    <x v="4"/>
    <s v="New Application"/>
    <d v="2017-02-06T00:00:00"/>
    <s v="Advertisement"/>
    <x v="0"/>
    <n v="0"/>
    <x v="0"/>
    <s v="NULL"/>
    <s v="NULL"/>
    <s v="NULL"/>
    <s v="NULL"/>
  </r>
  <r>
    <n v="419366"/>
    <s v="Associate Product Manager"/>
    <x v="4"/>
    <s v="New Application"/>
    <d v="2017-03-27T00:00:00"/>
    <s v="Campus Job Board"/>
    <x v="0"/>
    <n v="0"/>
    <x v="0"/>
    <s v="NULL"/>
    <s v="NULL"/>
    <s v="NULL"/>
    <s v="NULL"/>
  </r>
  <r>
    <n v="426566"/>
    <s v="Associate Product Manager"/>
    <x v="4"/>
    <s v="New Application"/>
    <d v="2016-10-18T00:00:00"/>
    <s v="Career Fair"/>
    <x v="0"/>
    <n v="0"/>
    <x v="0"/>
    <s v="NULL"/>
    <s v="NULL"/>
    <s v="NULL"/>
    <s v="NULL"/>
  </r>
  <r>
    <n v="444507"/>
    <s v="Associate Product Manager"/>
    <x v="4"/>
    <s v="New Application"/>
    <d v="2018-08-27T00:00:00"/>
    <s v="Website"/>
    <x v="0"/>
    <n v="0"/>
    <x v="0"/>
    <s v="NULL"/>
    <s v="NULL"/>
    <s v="NULL"/>
    <s v="NULL"/>
  </r>
  <r>
    <n v="458702"/>
    <s v="Associate Product Manager"/>
    <x v="4"/>
    <s v="New Application"/>
    <d v="2016-01-08T00:00:00"/>
    <s v="Website"/>
    <x v="0"/>
    <n v="0"/>
    <x v="0"/>
    <s v="NULL"/>
    <s v="NULL"/>
    <s v="NULL"/>
    <s v="NULL"/>
  </r>
  <r>
    <n v="459546"/>
    <s v="Associate Product Manager"/>
    <x v="4"/>
    <s v="In-House Interview"/>
    <d v="2018-02-04T00:00:00"/>
    <s v="Campus Job Board"/>
    <x v="1"/>
    <n v="3"/>
    <x v="0"/>
    <s v="NULL"/>
    <s v="NULL"/>
    <s v="NULL"/>
    <s v="NULL"/>
  </r>
  <r>
    <n v="477501"/>
    <s v="Associate Product Manager"/>
    <x v="4"/>
    <s v="New Application"/>
    <d v="2017-02-03T00:00:00"/>
    <s v="Campus Job Board"/>
    <x v="1"/>
    <n v="2"/>
    <x v="0"/>
    <s v="NULL"/>
    <s v="NULL"/>
    <s v="NULL"/>
    <s v="NULL"/>
  </r>
  <r>
    <n v="2136092"/>
    <s v="Sr. Business Analyst"/>
    <x v="3"/>
    <s v="New Application"/>
    <d v="2017-09-15T00:00:00"/>
    <s v="Internal Referral"/>
    <x v="0"/>
    <n v="8"/>
    <x v="1"/>
    <s v="NULL"/>
    <s v="NULL"/>
    <s v="NULL"/>
    <s v="NULL"/>
  </r>
  <r>
    <n v="480102"/>
    <s v="Associate Product Manager"/>
    <x v="4"/>
    <s v="New Application"/>
    <d v="2017-01-28T00:00:00"/>
    <s v="Campus Job Board"/>
    <x v="0"/>
    <n v="0"/>
    <x v="0"/>
    <s v="NULL"/>
    <s v="NULL"/>
    <s v="NULL"/>
    <s v="NULL"/>
  </r>
  <r>
    <n v="482712"/>
    <s v="Associate Product Manager"/>
    <x v="4"/>
    <s v="New Application"/>
    <d v="2018-01-08T00:00:00"/>
    <s v="Campus Job Board"/>
    <x v="2"/>
    <n v="1"/>
    <x v="0"/>
    <s v="NULL"/>
    <s v="NULL"/>
    <s v="NULL"/>
    <s v="NULL"/>
  </r>
  <r>
    <n v="490596"/>
    <s v="Associate Product Manager"/>
    <x v="4"/>
    <s v="New Application"/>
    <d v="2018-03-18T00:00:00"/>
    <s v="Advertisement"/>
    <x v="1"/>
    <n v="2"/>
    <x v="0"/>
    <s v="NULL"/>
    <s v="NULL"/>
    <s v="NULL"/>
    <s v="NULL"/>
  </r>
  <r>
    <n v="2144166"/>
    <s v="Sr. Product Manager"/>
    <x v="4"/>
    <s v="In-House Interview"/>
    <d v="2018-10-29T00:00:00"/>
    <s v="Agency"/>
    <x v="0"/>
    <n v="8"/>
    <x v="1"/>
    <s v="NULL"/>
    <s v="NULL"/>
    <s v="NULL"/>
    <s v="NULL"/>
  </r>
  <r>
    <n v="2146187"/>
    <s v="Business Operations Manager"/>
    <x v="1"/>
    <s v="New Application"/>
    <d v="2018-05-15T00:00:00"/>
    <s v="Agency"/>
    <x v="1"/>
    <n v="7"/>
    <x v="1"/>
    <s v="NULL"/>
    <s v="NULL"/>
    <s v="NULL"/>
    <s v="NULL"/>
  </r>
  <r>
    <n v="2148209"/>
    <s v="Finance Manager"/>
    <x v="2"/>
    <s v="New Application"/>
    <d v="2016-08-21T00:00:00"/>
    <s v="Website"/>
    <x v="2"/>
    <n v="6"/>
    <x v="1"/>
    <s v="NULL"/>
    <s v="NULL"/>
    <s v="NULL"/>
    <s v="NULL"/>
  </r>
  <r>
    <n v="496784"/>
    <s v="Associate Product Manager"/>
    <x v="4"/>
    <s v="In-House Interview"/>
    <d v="2017-11-15T00:00:00"/>
    <s v="Campus Event"/>
    <x v="0"/>
    <n v="0"/>
    <x v="0"/>
    <s v="NULL"/>
    <s v="NULL"/>
    <s v="NULL"/>
    <s v="NULL"/>
  </r>
  <r>
    <n v="497672"/>
    <s v="Associate Product Manager"/>
    <x v="4"/>
    <s v="New Application"/>
    <d v="2018-11-21T00:00:00"/>
    <s v="Website"/>
    <x v="2"/>
    <n v="0"/>
    <x v="0"/>
    <s v="NULL"/>
    <s v="NULL"/>
    <s v="NULL"/>
    <s v="NULL"/>
  </r>
  <r>
    <n v="501234"/>
    <s v="Associate Product Manager"/>
    <x v="4"/>
    <s v="New Application"/>
    <d v="2018-10-14T00:00:00"/>
    <s v="Career Fair"/>
    <x v="0"/>
    <n v="0"/>
    <x v="0"/>
    <s v="NULL"/>
    <s v="NULL"/>
    <s v="NULL"/>
    <s v="NULL"/>
  </r>
  <r>
    <n v="2156307"/>
    <s v="Sr. Product Manager"/>
    <x v="4"/>
    <s v="New Application"/>
    <d v="2017-08-19T00:00:00"/>
    <s v="Agency"/>
    <x v="2"/>
    <n v="8"/>
    <x v="1"/>
    <s v="NULL"/>
    <s v="NULL"/>
    <s v="NULL"/>
    <s v="NULL"/>
  </r>
  <r>
    <n v="2158334"/>
    <s v="Finance Manager"/>
    <x v="2"/>
    <s v="New Application"/>
    <d v="2016-03-22T00:00:00"/>
    <s v="Advertisement"/>
    <x v="2"/>
    <n v="7"/>
    <x v="1"/>
    <s v="NULL"/>
    <s v="NULL"/>
    <s v="NULL"/>
    <s v="NULL"/>
  </r>
  <r>
    <n v="538667"/>
    <s v="Associate Product Manager"/>
    <x v="4"/>
    <s v="New Application"/>
    <d v="2018-11-29T00:00:00"/>
    <s v="Campus Job Board"/>
    <x v="0"/>
    <n v="0"/>
    <x v="0"/>
    <s v="NULL"/>
    <s v="NULL"/>
    <s v="NULL"/>
    <s v="NULL"/>
  </r>
  <r>
    <n v="542409"/>
    <s v="Associate Product Manager"/>
    <x v="4"/>
    <s v="New Application"/>
    <d v="2018-02-07T00:00:00"/>
    <s v="Campus Job Board"/>
    <x v="0"/>
    <n v="0"/>
    <x v="0"/>
    <s v="NULL"/>
    <s v="NULL"/>
    <s v="NULL"/>
    <s v="NULL"/>
  </r>
  <r>
    <n v="544286"/>
    <s v="Associate Product Manager"/>
    <x v="4"/>
    <s v="New Application"/>
    <d v="2017-11-09T00:00:00"/>
    <s v="Campus Job Board"/>
    <x v="0"/>
    <n v="0"/>
    <x v="0"/>
    <s v="NULL"/>
    <s v="NULL"/>
    <s v="NULL"/>
    <s v="NULL"/>
  </r>
  <r>
    <n v="547109"/>
    <s v="Associate Product Manager"/>
    <x v="4"/>
    <s v="New Application"/>
    <d v="2016-12-28T00:00:00"/>
    <s v="Campus Job Board"/>
    <x v="0"/>
    <n v="0"/>
    <x v="0"/>
    <s v="NULL"/>
    <s v="NULL"/>
    <s v="NULL"/>
    <s v="NULL"/>
  </r>
  <r>
    <n v="557537"/>
    <s v="Associate Product Manager"/>
    <x v="4"/>
    <s v="New Application"/>
    <d v="2017-10-16T00:00:00"/>
    <s v="Campus Job Board"/>
    <x v="0"/>
    <n v="0"/>
    <x v="0"/>
    <s v="NULL"/>
    <s v="NULL"/>
    <s v="NULL"/>
    <s v="NULL"/>
  </r>
  <r>
    <n v="560402"/>
    <s v="Associate Product Manager"/>
    <x v="4"/>
    <s v="In-House Interview"/>
    <d v="2018-09-29T00:00:00"/>
    <s v="Career Fair"/>
    <x v="1"/>
    <n v="1"/>
    <x v="0"/>
    <s v="NULL"/>
    <s v="NULL"/>
    <s v="NULL"/>
    <s v="NULL"/>
  </r>
  <r>
    <n v="570017"/>
    <s v="Associate Product Manager"/>
    <x v="4"/>
    <s v="New Application"/>
    <d v="2017-09-06T00:00:00"/>
    <s v="Career Fair"/>
    <x v="0"/>
    <n v="0"/>
    <x v="0"/>
    <s v="NULL"/>
    <s v="NULL"/>
    <s v="NULL"/>
    <s v="NULL"/>
  </r>
  <r>
    <n v="582666"/>
    <s v="Associate Product Manager"/>
    <x v="4"/>
    <s v="New Application"/>
    <d v="2018-09-07T00:00:00"/>
    <s v="Career Fair"/>
    <x v="0"/>
    <n v="0"/>
    <x v="0"/>
    <s v="NULL"/>
    <s v="NULL"/>
    <s v="NULL"/>
    <s v="NULL"/>
  </r>
  <r>
    <n v="2176622"/>
    <s v="Business Operations Manager"/>
    <x v="1"/>
    <s v="New Application"/>
    <d v="2017-07-20T00:00:00"/>
    <s v="Agency"/>
    <x v="2"/>
    <n v="5"/>
    <x v="1"/>
    <s v="NULL"/>
    <s v="NULL"/>
    <s v="NULL"/>
    <s v="NULL"/>
  </r>
  <r>
    <n v="2178659"/>
    <s v="Sr. Business Analyst"/>
    <x v="3"/>
    <s v="New Application"/>
    <d v="2017-08-21T00:00:00"/>
    <s v="Advertisement"/>
    <x v="0"/>
    <n v="15"/>
    <x v="1"/>
    <s v="NULL"/>
    <s v="NULL"/>
    <s v="NULL"/>
    <s v="NULL"/>
  </r>
  <r>
    <n v="585609"/>
    <s v="Associate Product Manager"/>
    <x v="4"/>
    <s v="New Application"/>
    <d v="2017-02-24T00:00:00"/>
    <s v="Campus Job Board"/>
    <x v="0"/>
    <n v="0"/>
    <x v="0"/>
    <s v="NULL"/>
    <s v="NULL"/>
    <s v="NULL"/>
    <s v="NULL"/>
  </r>
  <r>
    <n v="2182736"/>
    <s v="Business Operations Manager"/>
    <x v="1"/>
    <s v="In-House Interview"/>
    <d v="2018-06-23T00:00:00"/>
    <s v="Internal Referral"/>
    <x v="0"/>
    <n v="5"/>
    <x v="1"/>
    <s v="NULL"/>
    <s v="NULL"/>
    <s v="NULL"/>
    <s v="NULL"/>
  </r>
  <r>
    <n v="603456"/>
    <s v="Associate Product Manager"/>
    <x v="4"/>
    <s v="New Application"/>
    <d v="2016-02-14T00:00:00"/>
    <s v="Campus Job Board"/>
    <x v="0"/>
    <n v="0"/>
    <x v="0"/>
    <s v="NULL"/>
    <s v="NULL"/>
    <s v="NULL"/>
    <s v="NULL"/>
  </r>
  <r>
    <n v="604457"/>
    <s v="Associate Product Manager"/>
    <x v="4"/>
    <s v="New Application"/>
    <d v="2018-09-28T00:00:00"/>
    <s v="Campus Job Board"/>
    <x v="1"/>
    <n v="1"/>
    <x v="0"/>
    <s v="NULL"/>
    <s v="NULL"/>
    <s v="NULL"/>
    <s v="NULL"/>
  </r>
  <r>
    <n v="612501"/>
    <s v="Associate Product Manager"/>
    <x v="4"/>
    <s v="New Application"/>
    <d v="2018-11-04T00:00:00"/>
    <s v="Campus Job Board"/>
    <x v="0"/>
    <n v="0"/>
    <x v="0"/>
    <s v="NULL"/>
    <s v="NULL"/>
    <s v="NULL"/>
    <s v="NULL"/>
  </r>
  <r>
    <n v="623666"/>
    <s v="Associate Product Manager"/>
    <x v="4"/>
    <s v="In-House Interview"/>
    <d v="2016-11-14T00:00:00"/>
    <s v="Website"/>
    <x v="1"/>
    <n v="2"/>
    <x v="0"/>
    <s v="NULL"/>
    <s v="NULL"/>
    <s v="NULL"/>
    <s v="NULL"/>
  </r>
  <r>
    <n v="624687"/>
    <s v="Associate Product Manager"/>
    <x v="4"/>
    <s v="In-House Interview"/>
    <d v="2018-09-05T00:00:00"/>
    <s v="Career Fair"/>
    <x v="0"/>
    <n v="0"/>
    <x v="0"/>
    <s v="NULL"/>
    <s v="NULL"/>
    <s v="NULL"/>
    <s v="NULL"/>
  </r>
  <r>
    <n v="646359"/>
    <s v="Associate Product Manager"/>
    <x v="4"/>
    <s v="In-House Interview"/>
    <d v="2017-09-27T00:00:00"/>
    <s v="Career Fair"/>
    <x v="1"/>
    <n v="2"/>
    <x v="0"/>
    <s v="NULL"/>
    <s v="NULL"/>
    <s v="NULL"/>
    <s v="NULL"/>
  </r>
  <r>
    <n v="653681"/>
    <s v="Associate Product Manager"/>
    <x v="4"/>
    <s v="New Application"/>
    <d v="2018-10-25T00:00:00"/>
    <s v="Campus Event"/>
    <x v="0"/>
    <n v="0"/>
    <x v="0"/>
    <s v="NULL"/>
    <s v="NULL"/>
    <s v="NULL"/>
    <s v="NULL"/>
  </r>
  <r>
    <n v="658941"/>
    <s v="Associate Product Manager"/>
    <x v="4"/>
    <s v="New Application"/>
    <d v="2016-12-14T00:00:00"/>
    <s v="Campus Event"/>
    <x v="1"/>
    <n v="1"/>
    <x v="0"/>
    <s v="NULL"/>
    <s v="NULL"/>
    <s v="NULL"/>
    <s v="NULL"/>
  </r>
  <r>
    <n v="668472"/>
    <s v="Associate Product Manager"/>
    <x v="4"/>
    <s v="New Application"/>
    <d v="2018-09-18T00:00:00"/>
    <s v="Campus Job Board"/>
    <x v="0"/>
    <n v="0"/>
    <x v="0"/>
    <s v="NULL"/>
    <s v="NULL"/>
    <s v="NULL"/>
    <s v="NULL"/>
  </r>
  <r>
    <n v="2203181"/>
    <s v="Sr. Business Analyst"/>
    <x v="3"/>
    <s v="New Application"/>
    <d v="2017-05-23T00:00:00"/>
    <s v="Agency"/>
    <x v="0"/>
    <n v="9"/>
    <x v="1"/>
    <s v="NULL"/>
    <s v="NULL"/>
    <s v="NULL"/>
    <s v="NULL"/>
  </r>
  <r>
    <n v="670601"/>
    <s v="Associate Product Manager"/>
    <x v="4"/>
    <s v="New Application"/>
    <d v="2017-09-16T00:00:00"/>
    <s v="Campus Job Board"/>
    <x v="0"/>
    <n v="0"/>
    <x v="0"/>
    <s v="NULL"/>
    <s v="NULL"/>
    <s v="NULL"/>
    <s v="NULL"/>
  </r>
  <r>
    <n v="699734"/>
    <s v="Associate Product Manager"/>
    <x v="4"/>
    <s v="New Application"/>
    <d v="2018-03-17T00:00:00"/>
    <s v="Campus Job Board"/>
    <x v="0"/>
    <n v="0"/>
    <x v="0"/>
    <s v="NULL"/>
    <s v="NULL"/>
    <s v="NULL"/>
    <s v="NULL"/>
  </r>
  <r>
    <n v="710709"/>
    <s v="Associate Product Manager"/>
    <x v="4"/>
    <s v="New Application"/>
    <d v="2018-12-16T00:00:00"/>
    <s v="Campus Event"/>
    <x v="0"/>
    <n v="0"/>
    <x v="0"/>
    <s v="NULL"/>
    <s v="NULL"/>
    <s v="NULL"/>
    <s v="NULL"/>
  </r>
  <r>
    <n v="711812"/>
    <s v="Associate Product Manager"/>
    <x v="4"/>
    <s v="New Application"/>
    <d v="2018-08-05T00:00:00"/>
    <s v="Campus Event"/>
    <x v="0"/>
    <n v="0"/>
    <x v="0"/>
    <s v="NULL"/>
    <s v="NULL"/>
    <s v="NULL"/>
    <s v="NULL"/>
  </r>
  <r>
    <n v="2213441"/>
    <s v="Account Executive"/>
    <x v="5"/>
    <s v="New Application"/>
    <d v="2018-06-25T00:00:00"/>
    <s v="Advertisement"/>
    <x v="0"/>
    <n v="4"/>
    <x v="1"/>
    <s v="NULL"/>
    <s v="NULL"/>
    <s v="NULL"/>
    <s v="NULL"/>
  </r>
  <r>
    <n v="715127"/>
    <s v="Associate Product Manager"/>
    <x v="4"/>
    <s v="New Application"/>
    <d v="2018-11-14T00:00:00"/>
    <s v="Campus Job Board"/>
    <x v="0"/>
    <n v="0"/>
    <x v="0"/>
    <s v="NULL"/>
    <s v="NULL"/>
    <s v="NULL"/>
    <s v="NULL"/>
  </r>
  <r>
    <n v="730716"/>
    <s v="Associate Product Manager"/>
    <x v="4"/>
    <s v="New Application"/>
    <d v="2016-01-24T00:00:00"/>
    <s v="Campus Job Board"/>
    <x v="0"/>
    <n v="0"/>
    <x v="0"/>
    <s v="NULL"/>
    <s v="NULL"/>
    <s v="NULL"/>
    <s v="NULL"/>
  </r>
  <r>
    <n v="735206"/>
    <s v="Associate Product Manager"/>
    <x v="4"/>
    <s v="New Application"/>
    <d v="2016-01-11T00:00:00"/>
    <s v="Campus Job Board"/>
    <x v="0"/>
    <n v="0"/>
    <x v="0"/>
    <s v="NULL"/>
    <s v="NULL"/>
    <s v="NULL"/>
    <s v="NULL"/>
  </r>
  <r>
    <n v="2221667"/>
    <s v="Business Operations Manager"/>
    <x v="1"/>
    <s v="New Application"/>
    <d v="2018-09-16T00:00:00"/>
    <s v="Website"/>
    <x v="0"/>
    <n v="7"/>
    <x v="1"/>
    <s v="NULL"/>
    <s v="NULL"/>
    <s v="NULL"/>
    <s v="NULL"/>
  </r>
  <r>
    <n v="738584"/>
    <s v="Associate Product Manager"/>
    <x v="4"/>
    <s v="In-House Interview"/>
    <d v="2018-09-30T00:00:00"/>
    <s v="Campus Job Board"/>
    <x v="1"/>
    <n v="2"/>
    <x v="0"/>
    <s v="NULL"/>
    <s v="NULL"/>
    <s v="NULL"/>
    <s v="NULL"/>
  </r>
  <r>
    <n v="744234"/>
    <s v="Associate Product Manager"/>
    <x v="4"/>
    <s v="In-House Interview"/>
    <d v="2018-03-26T00:00:00"/>
    <s v="Campus Job Board"/>
    <x v="1"/>
    <n v="1"/>
    <x v="0"/>
    <s v="NULL"/>
    <s v="NULL"/>
    <s v="NULL"/>
    <s v="NULL"/>
  </r>
  <r>
    <n v="749909"/>
    <s v="Associate Product Manager"/>
    <x v="4"/>
    <s v="New Application"/>
    <d v="2017-09-16T00:00:00"/>
    <s v="Website"/>
    <x v="0"/>
    <n v="0"/>
    <x v="0"/>
    <s v="NULL"/>
    <s v="NULL"/>
    <s v="NULL"/>
    <s v="NULL"/>
  </r>
  <r>
    <n v="757896"/>
    <s v="Associate Product Manager"/>
    <x v="4"/>
    <s v="New Application"/>
    <d v="2018-08-25T00:00:00"/>
    <s v="Campus Job Board"/>
    <x v="0"/>
    <n v="0"/>
    <x v="0"/>
    <s v="NULL"/>
    <s v="NULL"/>
    <s v="NULL"/>
    <s v="NULL"/>
  </r>
  <r>
    <n v="762482"/>
    <s v="Associate Product Manager"/>
    <x v="4"/>
    <s v="New Application"/>
    <d v="2016-11-26T00:00:00"/>
    <s v="Campus Job Board"/>
    <x v="0"/>
    <n v="0"/>
    <x v="0"/>
    <s v="NULL"/>
    <s v="NULL"/>
    <s v="NULL"/>
    <s v="NULL"/>
  </r>
  <r>
    <n v="764781"/>
    <s v="Associate Product Manager"/>
    <x v="4"/>
    <s v="New Application"/>
    <d v="2016-09-25T00:00:00"/>
    <s v="Campus Job Board"/>
    <x v="2"/>
    <n v="1"/>
    <x v="0"/>
    <s v="NULL"/>
    <s v="NULL"/>
    <s v="NULL"/>
    <s v="NULL"/>
  </r>
  <r>
    <n v="2236101"/>
    <s v="Sr. Business Analyst"/>
    <x v="3"/>
    <s v="New Application"/>
    <d v="2016-05-04T00:00:00"/>
    <s v="Website"/>
    <x v="0"/>
    <n v="15"/>
    <x v="1"/>
    <s v="NULL"/>
    <s v="NULL"/>
    <s v="NULL"/>
    <s v="NULL"/>
  </r>
  <r>
    <n v="765932"/>
    <s v="Associate Product Manager"/>
    <x v="4"/>
    <s v="New Application"/>
    <d v="2018-12-29T00:00:00"/>
    <s v="Campus Job Board"/>
    <x v="0"/>
    <n v="0"/>
    <x v="0"/>
    <s v="NULL"/>
    <s v="NULL"/>
    <s v="NULL"/>
    <s v="NULL"/>
  </r>
  <r>
    <n v="2240234"/>
    <s v="Sr. Software Engineer"/>
    <x v="0"/>
    <s v="New Application"/>
    <d v="2018-02-17T00:00:00"/>
    <s v="Agency"/>
    <x v="1"/>
    <n v="11"/>
    <x v="1"/>
    <s v="NULL"/>
    <s v="NULL"/>
    <s v="NULL"/>
    <s v="NULL"/>
  </r>
  <r>
    <n v="2242302"/>
    <s v="Business Operations Manager"/>
    <x v="1"/>
    <s v="New Application"/>
    <d v="2017-07-16T00:00:00"/>
    <s v="Agency"/>
    <x v="2"/>
    <n v="8"/>
    <x v="1"/>
    <s v="NULL"/>
    <s v="NULL"/>
    <s v="NULL"/>
    <s v="NULL"/>
  </r>
  <r>
    <n v="767084"/>
    <s v="Associate Product Manager"/>
    <x v="4"/>
    <s v="New Application"/>
    <d v="2017-01-13T00:00:00"/>
    <s v="Campus Job Board"/>
    <x v="0"/>
    <n v="0"/>
    <x v="0"/>
    <s v="NULL"/>
    <s v="NULL"/>
    <s v="NULL"/>
    <s v="NULL"/>
  </r>
  <r>
    <n v="783317"/>
    <s v="Associate Product Manager"/>
    <x v="4"/>
    <s v="New Application"/>
    <d v="2017-12-22T00:00:00"/>
    <s v="Campus Job Board"/>
    <x v="0"/>
    <n v="0"/>
    <x v="0"/>
    <s v="NULL"/>
    <s v="NULL"/>
    <s v="NULL"/>
    <s v="NULL"/>
  </r>
  <r>
    <n v="2248512"/>
    <s v="Business Operations Manager"/>
    <x v="1"/>
    <s v="New Application"/>
    <d v="2016-04-11T00:00:00"/>
    <s v="Career Fair"/>
    <x v="0"/>
    <n v="6"/>
    <x v="1"/>
    <s v="NULL"/>
    <s v="NULL"/>
    <s v="NULL"/>
    <s v="NULL"/>
  </r>
  <r>
    <n v="805661"/>
    <s v="Associate Product Manager"/>
    <x v="4"/>
    <s v="New Application"/>
    <d v="2017-10-17T00:00:00"/>
    <s v="Campus Job Board"/>
    <x v="1"/>
    <n v="0"/>
    <x v="0"/>
    <s v="NULL"/>
    <s v="NULL"/>
    <s v="NULL"/>
    <s v="NULL"/>
  </r>
  <r>
    <n v="2252657"/>
    <s v="Finance Manager"/>
    <x v="2"/>
    <s v="New Application"/>
    <d v="2017-10-30T00:00:00"/>
    <s v="Internal Referral"/>
    <x v="2"/>
    <n v="6"/>
    <x v="1"/>
    <s v="NULL"/>
    <s v="NULL"/>
    <s v="NULL"/>
    <s v="NULL"/>
  </r>
  <r>
    <n v="809222"/>
    <s v="Associate Product Manager"/>
    <x v="4"/>
    <s v="New Application"/>
    <d v="2018-10-11T00:00:00"/>
    <s v="Campus Event"/>
    <x v="0"/>
    <n v="0"/>
    <x v="0"/>
    <s v="NULL"/>
    <s v="NULL"/>
    <s v="NULL"/>
    <s v="NULL"/>
  </r>
  <r>
    <n v="813984"/>
    <s v="Associate Product Manager"/>
    <x v="4"/>
    <s v="New Application"/>
    <d v="2016-10-25T00:00:00"/>
    <s v="Campus Job Board"/>
    <x v="1"/>
    <n v="0"/>
    <x v="0"/>
    <s v="NULL"/>
    <s v="NULL"/>
    <s v="NULL"/>
    <s v="NULL"/>
  </r>
  <r>
    <n v="818762"/>
    <s v="Associate Product Manager"/>
    <x v="4"/>
    <s v="New Application"/>
    <d v="2018-09-13T00:00:00"/>
    <s v="Campus Job Board"/>
    <x v="0"/>
    <n v="0"/>
    <x v="0"/>
    <s v="NULL"/>
    <s v="NULL"/>
    <s v="NULL"/>
    <s v="NULL"/>
  </r>
  <r>
    <n v="821157"/>
    <s v="Associate Product Manager"/>
    <x v="4"/>
    <s v="New Application"/>
    <d v="2018-11-05T00:00:00"/>
    <s v="Campus Event"/>
    <x v="0"/>
    <n v="0"/>
    <x v="0"/>
    <s v="NULL"/>
    <s v="NULL"/>
    <s v="NULL"/>
    <s v="NULL"/>
  </r>
  <r>
    <n v="831984"/>
    <s v="Associate Product Manager"/>
    <x v="4"/>
    <s v="New Application"/>
    <d v="2017-10-18T00:00:00"/>
    <s v="Campus Job Board"/>
    <x v="0"/>
    <n v="0"/>
    <x v="0"/>
    <s v="NULL"/>
    <s v="NULL"/>
    <s v="NULL"/>
    <s v="NULL"/>
  </r>
  <r>
    <n v="850209"/>
    <s v="Associate Product Manager"/>
    <x v="4"/>
    <s v="New Application"/>
    <d v="2017-11-28T00:00:00"/>
    <s v="Career Fair"/>
    <x v="0"/>
    <n v="0"/>
    <x v="0"/>
    <s v="NULL"/>
    <s v="NULL"/>
    <s v="NULL"/>
    <s v="NULL"/>
  </r>
  <r>
    <n v="853881"/>
    <s v="Associate Product Manager"/>
    <x v="4"/>
    <s v="In-House Interview"/>
    <d v="2018-08-09T00:00:00"/>
    <s v="Campus Event"/>
    <x v="1"/>
    <n v="0"/>
    <x v="0"/>
    <s v="NULL"/>
    <s v="NULL"/>
    <s v="NULL"/>
    <s v="NULL"/>
  </r>
  <r>
    <n v="866186"/>
    <s v="Associate Product Manager"/>
    <x v="4"/>
    <s v="New Application"/>
    <d v="2017-01-14T00:00:00"/>
    <s v="Campus Job Board"/>
    <x v="0"/>
    <n v="0"/>
    <x v="0"/>
    <s v="NULL"/>
    <s v="NULL"/>
    <s v="NULL"/>
    <s v="NULL"/>
  </r>
  <r>
    <n v="868659"/>
    <s v="Associate Product Manager"/>
    <x v="4"/>
    <s v="In-House Interview"/>
    <d v="2018-10-05T00:00:00"/>
    <s v="Campus Job Board"/>
    <x v="0"/>
    <n v="2"/>
    <x v="0"/>
    <s v="NULL"/>
    <s v="NULL"/>
    <s v="NULL"/>
    <s v="NULL"/>
  </r>
  <r>
    <n v="873617"/>
    <s v="Associate Product Manager"/>
    <x v="4"/>
    <s v="In-House Interview"/>
    <d v="2018-09-03T00:00:00"/>
    <s v="Campus Event"/>
    <x v="1"/>
    <n v="3"/>
    <x v="0"/>
    <s v="NULL"/>
    <s v="NULL"/>
    <s v="NULL"/>
    <s v="NULL"/>
  </r>
  <r>
    <n v="878591"/>
    <s v="Associate Product Manager"/>
    <x v="4"/>
    <s v="New Application"/>
    <d v="2016-10-14T00:00:00"/>
    <s v="Campus Job Board"/>
    <x v="0"/>
    <n v="0"/>
    <x v="0"/>
    <s v="NULL"/>
    <s v="NULL"/>
    <s v="NULL"/>
    <s v="NULL"/>
  </r>
  <r>
    <n v="887334"/>
    <s v="Associate Product Manager"/>
    <x v="4"/>
    <s v="New Application"/>
    <d v="2018-11-04T00:00:00"/>
    <s v="Campus Job Board"/>
    <x v="0"/>
    <n v="0"/>
    <x v="0"/>
    <s v="NULL"/>
    <s v="NULL"/>
    <s v="NULL"/>
    <s v="NULL"/>
  </r>
  <r>
    <n v="899909"/>
    <s v="Associate Product Manager"/>
    <x v="4"/>
    <s v="New Application"/>
    <d v="2017-01-05T00:00:00"/>
    <s v="Campus Job Board"/>
    <x v="0"/>
    <n v="0"/>
    <x v="0"/>
    <s v="NULL"/>
    <s v="NULL"/>
    <s v="NULL"/>
    <s v="NULL"/>
  </r>
  <r>
    <n v="911312"/>
    <s v="Associate Product Manager"/>
    <x v="4"/>
    <s v="In-House Interview"/>
    <d v="2018-03-06T00:00:00"/>
    <s v="Campus Job Board"/>
    <x v="2"/>
    <n v="1"/>
    <x v="0"/>
    <s v="NULL"/>
    <s v="NULL"/>
    <s v="NULL"/>
    <s v="NULL"/>
  </r>
  <r>
    <n v="912584"/>
    <s v="Associate Product Manager"/>
    <x v="4"/>
    <s v="New Application"/>
    <d v="2017-02-06T00:00:00"/>
    <s v="Website"/>
    <x v="0"/>
    <n v="0"/>
    <x v="0"/>
    <s v="NULL"/>
    <s v="NULL"/>
    <s v="NULL"/>
    <s v="NULL"/>
  </r>
  <r>
    <n v="922796"/>
    <s v="Associate Product Manager"/>
    <x v="4"/>
    <s v="New Application"/>
    <d v="2017-10-12T00:00:00"/>
    <s v="Website"/>
    <x v="0"/>
    <n v="0"/>
    <x v="0"/>
    <s v="NULL"/>
    <s v="NULL"/>
    <s v="NULL"/>
    <s v="NULL"/>
  </r>
  <r>
    <n v="2288051"/>
    <s v="Sr. Product Manager"/>
    <x v="4"/>
    <s v="New Application"/>
    <d v="2017-12-25T00:00:00"/>
    <s v="Internal Referral"/>
    <x v="0"/>
    <n v="7"/>
    <x v="1"/>
    <s v="NULL"/>
    <s v="NULL"/>
    <s v="NULL"/>
    <s v="NULL"/>
  </r>
  <r>
    <n v="927926"/>
    <s v="Associate Product Manager"/>
    <x v="4"/>
    <s v="New Application"/>
    <d v="2018-01-06T00:00:00"/>
    <s v="Campus Job Board"/>
    <x v="2"/>
    <n v="0"/>
    <x v="0"/>
    <s v="NULL"/>
    <s v="NULL"/>
    <s v="NULL"/>
    <s v="NULL"/>
  </r>
  <r>
    <n v="929211"/>
    <s v="Associate Product Manager"/>
    <x v="4"/>
    <s v="New Application"/>
    <d v="2018-01-09T00:00:00"/>
    <s v="Website"/>
    <x v="1"/>
    <n v="1"/>
    <x v="0"/>
    <s v="NULL"/>
    <s v="NULL"/>
    <s v="NULL"/>
    <s v="NULL"/>
  </r>
  <r>
    <n v="935651"/>
    <s v="Associate Product Manager"/>
    <x v="4"/>
    <s v="New Application"/>
    <d v="2017-02-21T00:00:00"/>
    <s v="Campus Job Board"/>
    <x v="0"/>
    <n v="0"/>
    <x v="0"/>
    <s v="NULL"/>
    <s v="NULL"/>
    <s v="NULL"/>
    <s v="NULL"/>
  </r>
  <r>
    <n v="938234"/>
    <s v="Associate Product Manager"/>
    <x v="4"/>
    <s v="New Application"/>
    <d v="2018-11-17T00:00:00"/>
    <s v="Career Fair"/>
    <x v="0"/>
    <n v="0"/>
    <x v="0"/>
    <s v="NULL"/>
    <s v="NULL"/>
    <s v="NULL"/>
    <s v="NULL"/>
  </r>
  <r>
    <n v="966911"/>
    <s v="Associate Product Manager"/>
    <x v="4"/>
    <s v="New Application"/>
    <d v="2018-12-11T00:00:00"/>
    <s v="Website"/>
    <x v="0"/>
    <n v="0"/>
    <x v="0"/>
    <s v="NULL"/>
    <s v="NULL"/>
    <s v="NULL"/>
    <s v="NULL"/>
  </r>
  <r>
    <n v="2300612"/>
    <s v="Sr. Product Manager"/>
    <x v="4"/>
    <s v="New Application"/>
    <d v="2017-08-14T00:00:00"/>
    <s v="Website"/>
    <x v="1"/>
    <n v="5"/>
    <x v="1"/>
    <s v="NULL"/>
    <s v="NULL"/>
    <s v="NULL"/>
    <s v="NULL"/>
  </r>
  <r>
    <n v="974816"/>
    <s v="Associate Product Manager"/>
    <x v="4"/>
    <s v="New Application"/>
    <d v="2017-10-27T00:00:00"/>
    <s v="Campus Job Board"/>
    <x v="0"/>
    <n v="0"/>
    <x v="0"/>
    <s v="NULL"/>
    <s v="NULL"/>
    <s v="NULL"/>
    <s v="NULL"/>
  </r>
  <r>
    <n v="2304807"/>
    <s v="Sr. Customer Service Operations Associate"/>
    <x v="1"/>
    <s v="New Application"/>
    <d v="2016-07-04T00:00:00"/>
    <s v="Outsourced"/>
    <x v="0"/>
    <n v="13"/>
    <x v="1"/>
    <s v="NULL"/>
    <s v="NULL"/>
    <s v="NULL"/>
    <s v="NULL"/>
  </r>
  <r>
    <n v="976137"/>
    <s v="Associate Product Manager"/>
    <x v="4"/>
    <s v="New Application"/>
    <d v="2017-01-11T00:00:00"/>
    <s v="Campus Job Board"/>
    <x v="0"/>
    <n v="0"/>
    <x v="0"/>
    <s v="NULL"/>
    <s v="NULL"/>
    <s v="NULL"/>
    <s v="NULL"/>
  </r>
  <r>
    <n v="2309006"/>
    <s v="Finance Manager"/>
    <x v="2"/>
    <s v="New Application"/>
    <d v="2016-01-12T00:00:00"/>
    <s v="Agency"/>
    <x v="0"/>
    <n v="7"/>
    <x v="1"/>
    <s v="NULL"/>
    <s v="NULL"/>
    <s v="NULL"/>
    <s v="NULL"/>
  </r>
  <r>
    <n v="981431"/>
    <s v="Associate Product Manager"/>
    <x v="4"/>
    <s v="In-House Interview"/>
    <d v="2017-11-21T00:00:00"/>
    <s v="Campus Job Board"/>
    <x v="1"/>
    <n v="3"/>
    <x v="0"/>
    <s v="NULL"/>
    <s v="NULL"/>
    <s v="NULL"/>
    <s v="NULL"/>
  </r>
  <r>
    <n v="996072"/>
    <s v="Associate Product Manager"/>
    <x v="4"/>
    <s v="New Application"/>
    <d v="2018-10-09T00:00:00"/>
    <s v="Campus Job Board"/>
    <x v="0"/>
    <n v="0"/>
    <x v="0"/>
    <s v="NULL"/>
    <s v="NULL"/>
    <s v="NULL"/>
    <s v="NULL"/>
  </r>
  <r>
    <n v="1016232"/>
    <s v="Associate Product Manager"/>
    <x v="4"/>
    <s v="New Application"/>
    <d v="2017-10-30T00:00:00"/>
    <s v="Advertisement"/>
    <x v="0"/>
    <n v="0"/>
    <x v="0"/>
    <s v="NULL"/>
    <s v="NULL"/>
    <s v="NULL"/>
    <s v="NULL"/>
  </r>
  <r>
    <n v="1021646"/>
    <s v="Associate Product Manager"/>
    <x v="4"/>
    <s v="In-House Interview"/>
    <d v="2017-09-26T00:00:00"/>
    <s v="Campus Job Board"/>
    <x v="0"/>
    <n v="0"/>
    <x v="0"/>
    <s v="NULL"/>
    <s v="NULL"/>
    <s v="NULL"/>
    <s v="NULL"/>
  </r>
  <r>
    <n v="1043462"/>
    <s v="Associate Product Manager"/>
    <x v="4"/>
    <s v="In-House Interview"/>
    <d v="2016-10-02T00:00:00"/>
    <s v="Advertisement"/>
    <x v="1"/>
    <n v="2"/>
    <x v="0"/>
    <s v="NULL"/>
    <s v="NULL"/>
    <s v="NULL"/>
    <s v="NULL"/>
  </r>
  <r>
    <n v="1048956"/>
    <s v="Associate Product Manager"/>
    <x v="4"/>
    <s v="In-House Interview"/>
    <d v="2017-01-14T00:00:00"/>
    <s v="Advertisement"/>
    <x v="1"/>
    <n v="0"/>
    <x v="0"/>
    <s v="NULL"/>
    <s v="NULL"/>
    <s v="NULL"/>
    <s v="NULL"/>
  </r>
  <r>
    <n v="1054466"/>
    <s v="Associate Product Manager"/>
    <x v="4"/>
    <s v="In-House Interview"/>
    <d v="2016-10-18T00:00:00"/>
    <s v="Career Fair"/>
    <x v="1"/>
    <n v="1"/>
    <x v="0"/>
    <s v="NULL"/>
    <s v="NULL"/>
    <s v="NULL"/>
    <s v="NULL"/>
  </r>
  <r>
    <n v="1057227"/>
    <s v="Associate Product Manager"/>
    <x v="4"/>
    <s v="In-House Interview"/>
    <d v="2016-10-07T00:00:00"/>
    <s v="Career Fair"/>
    <x v="1"/>
    <n v="2"/>
    <x v="0"/>
    <s v="NULL"/>
    <s v="NULL"/>
    <s v="NULL"/>
    <s v="NULL"/>
  </r>
  <r>
    <n v="1058609"/>
    <s v="Associate Product Manager"/>
    <x v="4"/>
    <s v="New Application"/>
    <d v="2016-11-23T00:00:00"/>
    <s v="Campus Job Board"/>
    <x v="0"/>
    <n v="0"/>
    <x v="0"/>
    <s v="NULL"/>
    <s v="NULL"/>
    <s v="NULL"/>
    <s v="NULL"/>
  </r>
  <r>
    <n v="2330061"/>
    <s v="Finance Manager"/>
    <x v="2"/>
    <s v="New Application"/>
    <d v="2017-08-06T00:00:00"/>
    <s v="Website"/>
    <x v="2"/>
    <n v="5"/>
    <x v="1"/>
    <s v="NULL"/>
    <s v="NULL"/>
    <s v="NULL"/>
    <s v="NULL"/>
  </r>
  <r>
    <n v="1062761"/>
    <s v="Associate Product Manager"/>
    <x v="4"/>
    <s v="New Application"/>
    <d v="2017-11-05T00:00:00"/>
    <s v="Campus Job Board"/>
    <x v="0"/>
    <n v="0"/>
    <x v="0"/>
    <s v="NULL"/>
    <s v="NULL"/>
    <s v="NULL"/>
    <s v="NULL"/>
  </r>
  <r>
    <n v="1073877"/>
    <s v="Associate Product Manager"/>
    <x v="4"/>
    <s v="New Application"/>
    <d v="2017-01-30T00:00:00"/>
    <s v="Campus Job Board"/>
    <x v="1"/>
    <n v="2"/>
    <x v="0"/>
    <s v="NULL"/>
    <s v="NULL"/>
    <s v="NULL"/>
    <s v="NULL"/>
  </r>
  <r>
    <n v="2336397"/>
    <s v="Sr. Product Manager"/>
    <x v="4"/>
    <s v="New Application"/>
    <d v="2017-08-11T00:00:00"/>
    <s v="Career Fair"/>
    <x v="0"/>
    <n v="6"/>
    <x v="1"/>
    <s v="NULL"/>
    <s v="NULL"/>
    <s v="NULL"/>
    <s v="NULL"/>
  </r>
  <r>
    <n v="1082256"/>
    <s v="Associate Product Manager"/>
    <x v="4"/>
    <s v="New Application"/>
    <d v="2017-12-11T00:00:00"/>
    <s v="Campus Job Board"/>
    <x v="2"/>
    <n v="1"/>
    <x v="0"/>
    <s v="NULL"/>
    <s v="NULL"/>
    <s v="NULL"/>
    <s v="NULL"/>
  </r>
  <r>
    <n v="1094892"/>
    <s v="Associate Product Manager"/>
    <x v="4"/>
    <s v="New Application"/>
    <d v="2018-12-29T00:00:00"/>
    <s v="Campus Event"/>
    <x v="0"/>
    <n v="0"/>
    <x v="0"/>
    <s v="NULL"/>
    <s v="NULL"/>
    <s v="NULL"/>
    <s v="NULL"/>
  </r>
  <r>
    <n v="1101947"/>
    <s v="Associate Product Manager"/>
    <x v="4"/>
    <s v="New Application"/>
    <d v="2018-08-27T00:00:00"/>
    <s v="Campus Job Board"/>
    <x v="0"/>
    <n v="0"/>
    <x v="0"/>
    <s v="NULL"/>
    <s v="NULL"/>
    <s v="NULL"/>
    <s v="NULL"/>
  </r>
  <r>
    <n v="1103361"/>
    <s v="Associate Product Manager"/>
    <x v="4"/>
    <s v="New Application"/>
    <d v="2018-11-21T00:00:00"/>
    <s v="Campus Event"/>
    <x v="0"/>
    <n v="0"/>
    <x v="0"/>
    <s v="NULL"/>
    <s v="NULL"/>
    <s v="NULL"/>
    <s v="NULL"/>
  </r>
  <r>
    <n v="1113287"/>
    <s v="Associate Product Manager"/>
    <x v="4"/>
    <s v="In-House Interview"/>
    <d v="2017-10-12T00:00:00"/>
    <s v="Campus Job Board"/>
    <x v="2"/>
    <n v="1"/>
    <x v="0"/>
    <s v="NULL"/>
    <s v="NULL"/>
    <s v="NULL"/>
    <s v="NULL"/>
  </r>
  <r>
    <n v="1118981"/>
    <s v="Associate Product Manager"/>
    <x v="4"/>
    <s v="New Application"/>
    <d v="2018-01-09T00:00:00"/>
    <s v="Campus Job Board"/>
    <x v="2"/>
    <n v="0"/>
    <x v="0"/>
    <s v="NULL"/>
    <s v="NULL"/>
    <s v="NULL"/>
    <s v="NULL"/>
  </r>
  <r>
    <n v="1123262"/>
    <s v="Associate Product Manager"/>
    <x v="4"/>
    <s v="New Application"/>
    <d v="2017-09-26T00:00:00"/>
    <s v="Career Fair"/>
    <x v="0"/>
    <n v="0"/>
    <x v="0"/>
    <s v="NULL"/>
    <s v="NULL"/>
    <s v="NULL"/>
    <s v="NULL"/>
  </r>
  <r>
    <n v="1124691"/>
    <s v="Associate Product Manager"/>
    <x v="4"/>
    <s v="New Application"/>
    <d v="2017-01-25T00:00:00"/>
    <s v="Campus Job Board"/>
    <x v="2"/>
    <n v="0"/>
    <x v="0"/>
    <s v="NULL"/>
    <s v="NULL"/>
    <s v="NULL"/>
    <s v="NULL"/>
  </r>
  <r>
    <n v="2355459"/>
    <s v="UX Designer"/>
    <x v="4"/>
    <s v="In-House Interview"/>
    <d v="2018-10-23T00:00:00"/>
    <s v="Career Fair"/>
    <x v="0"/>
    <n v="8"/>
    <x v="1"/>
    <s v="NULL"/>
    <s v="NULL"/>
    <s v="NULL"/>
    <s v="NULL"/>
  </r>
  <r>
    <n v="2357582"/>
    <s v="Finance Manager"/>
    <x v="2"/>
    <s v="New Application"/>
    <d v="2017-10-16T00:00:00"/>
    <s v="Website"/>
    <x v="1"/>
    <n v="5"/>
    <x v="1"/>
    <s v="NULL"/>
    <s v="NULL"/>
    <s v="NULL"/>
    <s v="NULL"/>
  </r>
  <r>
    <n v="1136159"/>
    <s v="Associate Product Manager"/>
    <x v="4"/>
    <s v="New Application"/>
    <d v="2018-08-12T00:00:00"/>
    <s v="Campus Job Board"/>
    <x v="0"/>
    <n v="0"/>
    <x v="0"/>
    <s v="NULL"/>
    <s v="NULL"/>
    <s v="NULL"/>
    <s v="NULL"/>
  </r>
  <r>
    <n v="1144802"/>
    <s v="Associate Product Manager"/>
    <x v="4"/>
    <s v="New Application"/>
    <d v="2018-11-09T00:00:00"/>
    <s v="Campus Job Board"/>
    <x v="0"/>
    <n v="0"/>
    <x v="0"/>
    <s v="NULL"/>
    <s v="NULL"/>
    <s v="NULL"/>
    <s v="NULL"/>
  </r>
  <r>
    <n v="1150584"/>
    <s v="Associate Product Manager"/>
    <x v="4"/>
    <s v="New Application"/>
    <d v="2018-11-27T00:00:00"/>
    <s v="Campus Job Board"/>
    <x v="0"/>
    <n v="0"/>
    <x v="0"/>
    <s v="NULL"/>
    <s v="NULL"/>
    <s v="NULL"/>
    <s v="NULL"/>
  </r>
  <r>
    <n v="1156382"/>
    <s v="Associate Product Manager"/>
    <x v="4"/>
    <s v="New Application"/>
    <d v="2018-11-16T00:00:00"/>
    <s v="Campus Job Board"/>
    <x v="0"/>
    <n v="0"/>
    <x v="0"/>
    <s v="NULL"/>
    <s v="NULL"/>
    <s v="NULL"/>
    <s v="NULL"/>
  </r>
  <r>
    <n v="1165109"/>
    <s v="Associate Product Manager"/>
    <x v="4"/>
    <s v="New Application"/>
    <d v="2016-02-08T00:00:00"/>
    <s v="Campus Job Board"/>
    <x v="0"/>
    <n v="0"/>
    <x v="0"/>
    <s v="NULL"/>
    <s v="NULL"/>
    <s v="NULL"/>
    <s v="NULL"/>
  </r>
  <r>
    <n v="1200377"/>
    <s v="Associate Product Manager"/>
    <x v="4"/>
    <s v="New Application"/>
    <d v="2016-11-29T00:00:00"/>
    <s v="Website"/>
    <x v="2"/>
    <n v="1"/>
    <x v="0"/>
    <s v="NULL"/>
    <s v="NULL"/>
    <s v="NULL"/>
    <s v="NULL"/>
  </r>
  <r>
    <n v="1201859"/>
    <s v="Associate Product Manager"/>
    <x v="4"/>
    <s v="New Application"/>
    <d v="2018-08-14T00:00:00"/>
    <s v="Campus Job Board"/>
    <x v="0"/>
    <n v="0"/>
    <x v="0"/>
    <s v="NULL"/>
    <s v="NULL"/>
    <s v="NULL"/>
    <s v="NULL"/>
  </r>
  <r>
    <n v="1212261"/>
    <s v="Associate Product Manager"/>
    <x v="4"/>
    <s v="New Application"/>
    <d v="2018-01-08T00:00:00"/>
    <s v="Campus Job Board"/>
    <x v="0"/>
    <n v="0"/>
    <x v="0"/>
    <s v="NULL"/>
    <s v="NULL"/>
    <s v="NULL"/>
    <s v="NULL"/>
  </r>
  <r>
    <n v="1218227"/>
    <s v="Associate Product Manager"/>
    <x v="4"/>
    <s v="New Application"/>
    <d v="2017-11-03T00:00:00"/>
    <s v="Career Fair"/>
    <x v="0"/>
    <n v="0"/>
    <x v="0"/>
    <s v="NULL"/>
    <s v="NULL"/>
    <s v="NULL"/>
    <s v="NULL"/>
  </r>
  <r>
    <n v="1219721"/>
    <s v="Associate Product Manager"/>
    <x v="4"/>
    <s v="New Application"/>
    <d v="2018-01-30T00:00:00"/>
    <s v="Campus Job Board"/>
    <x v="2"/>
    <n v="1"/>
    <x v="0"/>
    <s v="NULL"/>
    <s v="NULL"/>
    <s v="NULL"/>
    <s v="NULL"/>
  </r>
  <r>
    <n v="1236221"/>
    <s v="Associate Product Manager"/>
    <x v="4"/>
    <s v="New Application"/>
    <d v="2018-12-27T00:00:00"/>
    <s v="Website"/>
    <x v="0"/>
    <n v="0"/>
    <x v="0"/>
    <s v="NULL"/>
    <s v="NULL"/>
    <s v="NULL"/>
    <s v="NULL"/>
  </r>
  <r>
    <n v="1246784"/>
    <s v="Associate Product Manager"/>
    <x v="4"/>
    <s v="New Application"/>
    <d v="2017-03-17T00:00:00"/>
    <s v="Campus Job Board"/>
    <x v="0"/>
    <n v="0"/>
    <x v="0"/>
    <s v="NULL"/>
    <s v="NULL"/>
    <s v="NULL"/>
    <s v="NULL"/>
  </r>
  <r>
    <n v="2385272"/>
    <s v="Business Operations Manager"/>
    <x v="1"/>
    <s v="New Application"/>
    <d v="2017-04-14T00:00:00"/>
    <s v="Website"/>
    <x v="0"/>
    <n v="6"/>
    <x v="1"/>
    <s v="NULL"/>
    <s v="NULL"/>
    <s v="NULL"/>
    <s v="NULL"/>
  </r>
  <r>
    <n v="1248297"/>
    <s v="Associate Product Manager"/>
    <x v="4"/>
    <s v="New Application"/>
    <d v="2017-11-11T00:00:00"/>
    <s v="Campus Job Board"/>
    <x v="0"/>
    <n v="0"/>
    <x v="0"/>
    <s v="NULL"/>
    <s v="NULL"/>
    <s v="NULL"/>
    <s v="NULL"/>
  </r>
  <r>
    <n v="2389547"/>
    <s v="Sr. Customer Service Operations Associate"/>
    <x v="1"/>
    <s v="New Application"/>
    <d v="2016-02-08T00:00:00"/>
    <s v="Outsourced"/>
    <x v="0"/>
    <n v="9"/>
    <x v="1"/>
    <s v="NULL"/>
    <s v="NULL"/>
    <s v="NULL"/>
    <s v="NULL"/>
  </r>
  <r>
    <n v="1268057"/>
    <s v="Associate Product Manager"/>
    <x v="4"/>
    <s v="New Application"/>
    <d v="2018-08-30T00:00:00"/>
    <s v="Campus Job Board"/>
    <x v="0"/>
    <n v="0"/>
    <x v="0"/>
    <s v="NULL"/>
    <s v="NULL"/>
    <s v="NULL"/>
    <s v="NULL"/>
  </r>
  <r>
    <n v="2393826"/>
    <s v="Account Executive"/>
    <x v="5"/>
    <s v="New Application"/>
    <d v="2018-05-22T00:00:00"/>
    <s v="Website"/>
    <x v="2"/>
    <n v="3"/>
    <x v="1"/>
    <s v="NULL"/>
    <s v="NULL"/>
    <s v="NULL"/>
    <s v="NULL"/>
  </r>
  <r>
    <n v="2395967"/>
    <s v="UX Designer"/>
    <x v="4"/>
    <s v="New Application"/>
    <d v="2017-10-18T00:00:00"/>
    <s v="Website"/>
    <x v="0"/>
    <n v="7"/>
    <x v="1"/>
    <s v="NULL"/>
    <s v="NULL"/>
    <s v="NULL"/>
    <s v="NULL"/>
  </r>
  <r>
    <n v="2398109"/>
    <s v="Account Executive"/>
    <x v="5"/>
    <s v="New Application"/>
    <d v="2018-01-14T00:00:00"/>
    <s v="Website"/>
    <x v="0"/>
    <n v="4"/>
    <x v="1"/>
    <s v="NULL"/>
    <s v="NULL"/>
    <s v="NULL"/>
    <s v="NULL"/>
  </r>
  <r>
    <n v="1281836"/>
    <s v="Associate Product Manager"/>
    <x v="4"/>
    <s v="New Application"/>
    <d v="2018-11-05T00:00:00"/>
    <s v="Campus Job Board"/>
    <x v="0"/>
    <n v="0"/>
    <x v="0"/>
    <s v="NULL"/>
    <s v="NULL"/>
    <s v="NULL"/>
    <s v="NULL"/>
  </r>
  <r>
    <n v="1292609"/>
    <s v="Associate Product Manager"/>
    <x v="4"/>
    <s v="New Application"/>
    <d v="2018-03-23T00:00:00"/>
    <s v="Campus Job Board"/>
    <x v="0"/>
    <n v="0"/>
    <x v="0"/>
    <s v="NULL"/>
    <s v="NULL"/>
    <s v="NULL"/>
    <s v="NULL"/>
  </r>
  <r>
    <n v="1301882"/>
    <s v="Associate Product Manager"/>
    <x v="4"/>
    <s v="New Application"/>
    <d v="2018-08-08T00:00:00"/>
    <s v="Career Fair"/>
    <x v="2"/>
    <n v="1"/>
    <x v="0"/>
    <s v="NULL"/>
    <s v="NULL"/>
    <s v="NULL"/>
    <s v="NULL"/>
  </r>
  <r>
    <n v="1304981"/>
    <s v="Associate Product Manager"/>
    <x v="4"/>
    <s v="New Application"/>
    <d v="2017-11-12T00:00:00"/>
    <s v="Campus Event"/>
    <x v="2"/>
    <n v="1"/>
    <x v="0"/>
    <s v="NULL"/>
    <s v="NULL"/>
    <s v="NULL"/>
    <s v="NULL"/>
  </r>
  <r>
    <n v="1322097"/>
    <s v="Associate Product Manager"/>
    <x v="4"/>
    <s v="New Application"/>
    <d v="2018-10-02T00:00:00"/>
    <s v="Career Fair"/>
    <x v="0"/>
    <n v="0"/>
    <x v="0"/>
    <s v="NULL"/>
    <s v="NULL"/>
    <s v="NULL"/>
    <s v="NULL"/>
  </r>
  <r>
    <n v="1336191"/>
    <s v="Associate Product Manager"/>
    <x v="4"/>
    <s v="New Application"/>
    <d v="2018-02-17T00:00:00"/>
    <s v="Campus Job Board"/>
    <x v="0"/>
    <n v="0"/>
    <x v="0"/>
    <s v="NULL"/>
    <s v="NULL"/>
    <s v="NULL"/>
    <s v="NULL"/>
  </r>
  <r>
    <n v="1347209"/>
    <s v="Associate Product Manager"/>
    <x v="4"/>
    <s v="New Application"/>
    <d v="2016-02-27T00:00:00"/>
    <s v="Website"/>
    <x v="0"/>
    <n v="0"/>
    <x v="0"/>
    <s v="NULL"/>
    <s v="NULL"/>
    <s v="NULL"/>
    <s v="NULL"/>
  </r>
  <r>
    <n v="1374171"/>
    <s v="Associate Product Manager"/>
    <x v="4"/>
    <s v="New Application"/>
    <d v="2018-02-07T00:00:00"/>
    <s v="Campus Job Board"/>
    <x v="2"/>
    <n v="1"/>
    <x v="0"/>
    <s v="NULL"/>
    <s v="NULL"/>
    <s v="NULL"/>
    <s v="NULL"/>
  </r>
  <r>
    <n v="1380557"/>
    <s v="Associate Product Manager"/>
    <x v="4"/>
    <s v="New Application"/>
    <d v="2018-10-19T00:00:00"/>
    <s v="Campus Event"/>
    <x v="0"/>
    <n v="0"/>
    <x v="0"/>
    <s v="NULL"/>
    <s v="NULL"/>
    <s v="NULL"/>
    <s v="NULL"/>
  </r>
  <r>
    <n v="1399811"/>
    <s v="Associate Product Manager"/>
    <x v="4"/>
    <s v="New Application"/>
    <d v="2017-09-03T00:00:00"/>
    <s v="Campus Job Board"/>
    <x v="0"/>
    <n v="0"/>
    <x v="0"/>
    <s v="NULL"/>
    <s v="NULL"/>
    <s v="NULL"/>
    <s v="NULL"/>
  </r>
  <r>
    <n v="1404647"/>
    <s v="Associate Product Manager"/>
    <x v="4"/>
    <s v="New Application"/>
    <d v="2018-10-15T00:00:00"/>
    <s v="Campus Job Board"/>
    <x v="2"/>
    <n v="0"/>
    <x v="0"/>
    <s v="NULL"/>
    <s v="NULL"/>
    <s v="NULL"/>
    <s v="NULL"/>
  </r>
  <r>
    <n v="1427334"/>
    <s v="Associate Product Manager"/>
    <x v="4"/>
    <s v="New Application"/>
    <d v="2016-01-29T00:00:00"/>
    <s v="Campus Job Board"/>
    <x v="0"/>
    <n v="0"/>
    <x v="0"/>
    <s v="NULL"/>
    <s v="NULL"/>
    <s v="NULL"/>
    <s v="NULL"/>
  </r>
  <r>
    <n v="1446936"/>
    <s v="Associate Product Manager"/>
    <x v="4"/>
    <s v="New Application"/>
    <d v="2017-11-16T00:00:00"/>
    <s v="Campus Job Board"/>
    <x v="0"/>
    <n v="0"/>
    <x v="0"/>
    <s v="NULL"/>
    <s v="NULL"/>
    <s v="NULL"/>
    <s v="NULL"/>
  </r>
  <r>
    <n v="1450217"/>
    <s v="Associate Product Manager"/>
    <x v="4"/>
    <s v="New Application"/>
    <d v="2018-10-01T00:00:00"/>
    <s v="Website"/>
    <x v="0"/>
    <n v="0"/>
    <x v="0"/>
    <s v="NULL"/>
    <s v="NULL"/>
    <s v="NULL"/>
    <s v="NULL"/>
  </r>
  <r>
    <n v="1455146"/>
    <s v="Associate Product Manager"/>
    <x v="4"/>
    <s v="In-House Interview"/>
    <d v="2018-08-03T00:00:00"/>
    <s v="Campus Event"/>
    <x v="1"/>
    <n v="2"/>
    <x v="0"/>
    <s v="NULL"/>
    <s v="NULL"/>
    <s v="NULL"/>
    <s v="NULL"/>
  </r>
  <r>
    <n v="2432517"/>
    <s v="Business Operations Manager"/>
    <x v="1"/>
    <s v="New Application"/>
    <d v="2018-12-27T00:00:00"/>
    <s v="Career Fair"/>
    <x v="0"/>
    <n v="6"/>
    <x v="1"/>
    <s v="NULL"/>
    <s v="NULL"/>
    <s v="NULL"/>
    <s v="NULL"/>
  </r>
  <r>
    <n v="1473296"/>
    <s v="Associate Product Manager"/>
    <x v="4"/>
    <s v="New Application"/>
    <d v="2017-11-01T00:00:00"/>
    <s v="Career Fair"/>
    <x v="0"/>
    <n v="0"/>
    <x v="0"/>
    <s v="NULL"/>
    <s v="NULL"/>
    <s v="NULL"/>
    <s v="NULL"/>
  </r>
  <r>
    <n v="1508282"/>
    <s v="Associate Product Manager"/>
    <x v="4"/>
    <s v="New Application"/>
    <d v="2018-11-21T00:00:00"/>
    <s v="Campus Job Board"/>
    <x v="0"/>
    <n v="0"/>
    <x v="0"/>
    <s v="NULL"/>
    <s v="NULL"/>
    <s v="NULL"/>
    <s v="NULL"/>
  </r>
  <r>
    <n v="1513316"/>
    <s v="Associate Product Manager"/>
    <x v="4"/>
    <s v="New Application"/>
    <d v="2018-02-19T00:00:00"/>
    <s v="Campus Job Board"/>
    <x v="2"/>
    <n v="0"/>
    <x v="0"/>
    <s v="NULL"/>
    <s v="NULL"/>
    <s v="NULL"/>
    <s v="NULL"/>
  </r>
  <r>
    <n v="1525097"/>
    <s v="Associate Product Manager"/>
    <x v="4"/>
    <s v="In-House Interview"/>
    <d v="2018-08-21T00:00:00"/>
    <s v="Campus Event"/>
    <x v="1"/>
    <n v="1"/>
    <x v="0"/>
    <s v="NULL"/>
    <s v="NULL"/>
    <s v="NULL"/>
    <s v="NULL"/>
  </r>
  <r>
    <n v="2443322"/>
    <s v="Account Executive"/>
    <x v="5"/>
    <s v="New Application"/>
    <d v="2018-02-06T00:00:00"/>
    <s v="Agency"/>
    <x v="2"/>
    <n v="7"/>
    <x v="1"/>
    <s v="NULL"/>
    <s v="NULL"/>
    <s v="NULL"/>
    <s v="NULL"/>
  </r>
  <r>
    <n v="1535234"/>
    <s v="Associate Product Manager"/>
    <x v="4"/>
    <s v="New Application"/>
    <d v="2018-12-10T00:00:00"/>
    <s v="Campus Job Board"/>
    <x v="0"/>
    <n v="0"/>
    <x v="0"/>
    <s v="NULL"/>
    <s v="NULL"/>
    <s v="NULL"/>
    <s v="NULL"/>
  </r>
  <r>
    <n v="1542012"/>
    <s v="Associate Product Manager"/>
    <x v="4"/>
    <s v="New Application"/>
    <d v="2018-03-04T00:00:00"/>
    <s v="Website"/>
    <x v="0"/>
    <n v="0"/>
    <x v="0"/>
    <s v="NULL"/>
    <s v="NULL"/>
    <s v="NULL"/>
    <s v="NULL"/>
  </r>
  <r>
    <n v="1548806"/>
    <s v="Associate Product Manager"/>
    <x v="4"/>
    <s v="In-House Interview"/>
    <d v="2017-10-19T00:00:00"/>
    <s v="Campus Job Board"/>
    <x v="1"/>
    <n v="1"/>
    <x v="0"/>
    <s v="NULL"/>
    <s v="NULL"/>
    <s v="NULL"/>
    <s v="NULL"/>
  </r>
  <r>
    <n v="1557321"/>
    <s v="Associate Product Manager"/>
    <x v="4"/>
    <s v="In-House Interview"/>
    <d v="2018-09-25T00:00:00"/>
    <s v="Campus Event"/>
    <x v="1"/>
    <n v="1"/>
    <x v="0"/>
    <s v="NULL"/>
    <s v="NULL"/>
    <s v="NULL"/>
    <s v="NULL"/>
  </r>
  <r>
    <n v="2454152"/>
    <s v="Business Operations Manager"/>
    <x v="1"/>
    <s v="New Application"/>
    <d v="2017-01-24T00:00:00"/>
    <s v="Agency"/>
    <x v="2"/>
    <n v="8"/>
    <x v="1"/>
    <s v="NULL"/>
    <s v="NULL"/>
    <s v="NULL"/>
    <s v="NULL"/>
  </r>
  <r>
    <n v="1559027"/>
    <s v="Associate Product Manager"/>
    <x v="4"/>
    <s v="New Application"/>
    <d v="2017-10-29T00:00:00"/>
    <s v="Campus Job Board"/>
    <x v="2"/>
    <n v="1"/>
    <x v="0"/>
    <s v="NULL"/>
    <s v="NULL"/>
    <s v="NULL"/>
    <s v="NULL"/>
  </r>
  <r>
    <n v="1565861"/>
    <s v="Associate Product Manager"/>
    <x v="4"/>
    <s v="New Application"/>
    <d v="2018-09-23T00:00:00"/>
    <s v="Advertisement"/>
    <x v="1"/>
    <n v="1"/>
    <x v="0"/>
    <s v="NULL"/>
    <s v="NULL"/>
    <s v="NULL"/>
    <s v="NULL"/>
  </r>
  <r>
    <n v="1572711"/>
    <s v="Associate Product Manager"/>
    <x v="4"/>
    <s v="In-House Interview"/>
    <d v="2016-10-13T00:00:00"/>
    <s v="Career Fair"/>
    <x v="1"/>
    <n v="2"/>
    <x v="0"/>
    <s v="NULL"/>
    <s v="NULL"/>
    <s v="NULL"/>
    <s v="NULL"/>
  </r>
  <r>
    <n v="1577859"/>
    <s v="Associate Product Manager"/>
    <x v="4"/>
    <s v="In-House Interview"/>
    <d v="2018-11-20T00:00:00"/>
    <s v="Campus Job Board"/>
    <x v="2"/>
    <n v="0"/>
    <x v="0"/>
    <s v="NULL"/>
    <s v="NULL"/>
    <s v="NULL"/>
    <s v="NULL"/>
  </r>
  <r>
    <n v="1579577"/>
    <s v="Associate Product Manager"/>
    <x v="4"/>
    <s v="In-House Interview"/>
    <d v="2018-11-09T00:00:00"/>
    <s v="Campus Job Board"/>
    <x v="0"/>
    <n v="0"/>
    <x v="0"/>
    <s v="NULL"/>
    <s v="NULL"/>
    <s v="NULL"/>
    <s v="NULL"/>
  </r>
  <r>
    <n v="1591631"/>
    <s v="Associate Product Manager"/>
    <x v="4"/>
    <s v="In-House Interview"/>
    <d v="2018-09-20T00:00:00"/>
    <s v="Campus Event"/>
    <x v="1"/>
    <n v="3"/>
    <x v="0"/>
    <s v="NULL"/>
    <s v="NULL"/>
    <s v="NULL"/>
    <s v="NULL"/>
  </r>
  <r>
    <n v="1622852"/>
    <s v="Associate Product Manager"/>
    <x v="4"/>
    <s v="New Application"/>
    <d v="2017-11-26T00:00:00"/>
    <s v="Campus Job Board"/>
    <x v="0"/>
    <n v="0"/>
    <x v="0"/>
    <s v="NULL"/>
    <s v="NULL"/>
    <s v="NULL"/>
    <s v="NULL"/>
  </r>
  <r>
    <n v="1628087"/>
    <s v="Associate Product Manager"/>
    <x v="4"/>
    <s v="In-House Interview"/>
    <d v="2018-10-01T00:00:00"/>
    <s v="Campus Job Board"/>
    <x v="1"/>
    <n v="1"/>
    <x v="0"/>
    <s v="NULL"/>
    <s v="NULL"/>
    <s v="NULL"/>
    <s v="NULL"/>
  </r>
  <r>
    <n v="1638584"/>
    <s v="Associate Product Manager"/>
    <x v="4"/>
    <s v="New Application"/>
    <d v="2016-09-21T00:00:00"/>
    <s v="Campus Job Board"/>
    <x v="0"/>
    <n v="0"/>
    <x v="0"/>
    <s v="NULL"/>
    <s v="NULL"/>
    <s v="NULL"/>
    <s v="NULL"/>
  </r>
  <r>
    <n v="2475887"/>
    <s v="Finance Manager"/>
    <x v="2"/>
    <s v="New Application"/>
    <d v="2017-03-25T00:00:00"/>
    <s v="Agency"/>
    <x v="0"/>
    <n v="4"/>
    <x v="1"/>
    <s v="NULL"/>
    <s v="NULL"/>
    <s v="NULL"/>
    <s v="NULL"/>
  </r>
  <r>
    <n v="1643846"/>
    <s v="Associate Product Manager"/>
    <x v="4"/>
    <s v="New Application"/>
    <d v="2017-01-04T00:00:00"/>
    <s v="Campus Job Board"/>
    <x v="0"/>
    <n v="0"/>
    <x v="0"/>
    <s v="NULL"/>
    <s v="NULL"/>
    <s v="NULL"/>
    <s v="NULL"/>
  </r>
  <r>
    <n v="2480246"/>
    <s v="Sr. Product Manager"/>
    <x v="4"/>
    <s v="New Application"/>
    <d v="2018-12-24T00:00:00"/>
    <s v="Website"/>
    <x v="0"/>
    <n v="6"/>
    <x v="1"/>
    <s v="NULL"/>
    <s v="NULL"/>
    <s v="NULL"/>
    <s v="NULL"/>
  </r>
  <r>
    <n v="1684487"/>
    <s v="Associate Product Manager"/>
    <x v="4"/>
    <s v="In-House Interview"/>
    <d v="2018-09-10T00:00:00"/>
    <s v="Career Fair"/>
    <x v="1"/>
    <n v="2"/>
    <x v="0"/>
    <s v="NULL"/>
    <s v="NULL"/>
    <s v="NULL"/>
    <s v="NULL"/>
  </r>
  <r>
    <n v="1700534"/>
    <s v="Associate Product Manager"/>
    <x v="4"/>
    <s v="In-House Interview"/>
    <d v="2018-08-08T00:00:00"/>
    <s v="Campus Event"/>
    <x v="1"/>
    <n v="0"/>
    <x v="0"/>
    <s v="NULL"/>
    <s v="NULL"/>
    <s v="NULL"/>
    <s v="NULL"/>
  </r>
  <r>
    <n v="1709484"/>
    <s v="Associate Product Manager"/>
    <x v="4"/>
    <s v="New Application"/>
    <d v="2017-10-07T00:00:00"/>
    <s v="Campus Job Board"/>
    <x v="0"/>
    <n v="0"/>
    <x v="0"/>
    <s v="NULL"/>
    <s v="NULL"/>
    <s v="NULL"/>
    <s v="NULL"/>
  </r>
  <r>
    <n v="1736484"/>
    <s v="Associate Product Manager"/>
    <x v="4"/>
    <s v="In-House Interview"/>
    <d v="2016-03-23T00:00:00"/>
    <s v="Campus Job Board"/>
    <x v="1"/>
    <n v="1"/>
    <x v="0"/>
    <s v="NULL"/>
    <s v="NULL"/>
    <s v="NULL"/>
    <s v="NULL"/>
  </r>
  <r>
    <n v="1749161"/>
    <s v="Associate Product Manager"/>
    <x v="4"/>
    <s v="New Application"/>
    <d v="2018-01-06T00:00:00"/>
    <s v="Campus Job Board"/>
    <x v="0"/>
    <n v="0"/>
    <x v="0"/>
    <s v="NULL"/>
    <s v="NULL"/>
    <s v="NULL"/>
    <s v="NULL"/>
  </r>
  <r>
    <n v="2493347"/>
    <s v="Account Executive"/>
    <x v="5"/>
    <s v="New Application"/>
    <d v="2018-05-05T00:00:00"/>
    <s v="Agency"/>
    <x v="1"/>
    <n v="7"/>
    <x v="1"/>
    <s v="NULL"/>
    <s v="NULL"/>
    <s v="NULL"/>
    <s v="NULL"/>
  </r>
  <r>
    <n v="1756427"/>
    <s v="Associate Product Manager"/>
    <x v="4"/>
    <s v="In-House Interview"/>
    <d v="2017-10-05T00:00:00"/>
    <s v="Campus Event"/>
    <x v="0"/>
    <n v="0"/>
    <x v="0"/>
    <s v="NULL"/>
    <s v="NULL"/>
    <s v="NULL"/>
    <s v="NULL"/>
  </r>
  <r>
    <n v="1767356"/>
    <s v="Associate Product Manager"/>
    <x v="4"/>
    <s v="New Application"/>
    <d v="2016-10-31T00:00:00"/>
    <s v="Campus Job Board"/>
    <x v="2"/>
    <n v="0"/>
    <x v="0"/>
    <s v="NULL"/>
    <s v="NULL"/>
    <s v="NULL"/>
    <s v="NULL"/>
  </r>
  <r>
    <n v="1789322"/>
    <s v="Associate Product Manager"/>
    <x v="4"/>
    <s v="In-House Interview"/>
    <d v="2018-09-24T00:00:00"/>
    <s v="Campus Job Board"/>
    <x v="1"/>
    <n v="0"/>
    <x v="0"/>
    <s v="NULL"/>
    <s v="NULL"/>
    <s v="NULL"/>
    <s v="NULL"/>
  </r>
  <r>
    <n v="1794836"/>
    <s v="Associate Product Manager"/>
    <x v="4"/>
    <s v="New Application"/>
    <d v="2017-10-20T00:00:00"/>
    <s v="Campus Job Board"/>
    <x v="0"/>
    <n v="0"/>
    <x v="0"/>
    <s v="NULL"/>
    <s v="NULL"/>
    <s v="NULL"/>
    <s v="NULL"/>
  </r>
  <r>
    <n v="1805891"/>
    <s v="Associate Product Manager"/>
    <x v="4"/>
    <s v="New Application"/>
    <d v="2016-12-25T00:00:00"/>
    <s v="Campus Job Board"/>
    <x v="0"/>
    <n v="0"/>
    <x v="0"/>
    <s v="NULL"/>
    <s v="NULL"/>
    <s v="NULL"/>
    <s v="NULL"/>
  </r>
  <r>
    <n v="1846734"/>
    <s v="Associate Product Manager"/>
    <x v="4"/>
    <s v="New Application"/>
    <d v="2016-11-12T00:00:00"/>
    <s v="Advertisement"/>
    <x v="1"/>
    <n v="0"/>
    <x v="0"/>
    <s v="NULL"/>
    <s v="NULL"/>
    <s v="NULL"/>
    <s v="NULL"/>
  </r>
  <r>
    <n v="1878626"/>
    <s v="Associate Product Manager"/>
    <x v="4"/>
    <s v="New Application"/>
    <d v="2017-09-09T00:00:00"/>
    <s v="Career Fair"/>
    <x v="2"/>
    <n v="1"/>
    <x v="0"/>
    <s v="NULL"/>
    <s v="NULL"/>
    <s v="NULL"/>
    <s v="NULL"/>
  </r>
  <r>
    <n v="1884284"/>
    <s v="Associate Product Manager"/>
    <x v="4"/>
    <s v="New Application"/>
    <d v="2018-11-25T00:00:00"/>
    <s v="Campus Job Board"/>
    <x v="0"/>
    <n v="0"/>
    <x v="0"/>
    <s v="NULL"/>
    <s v="NULL"/>
    <s v="NULL"/>
    <s v="NULL"/>
  </r>
  <r>
    <n v="1931784"/>
    <s v="Associate Product Manager"/>
    <x v="4"/>
    <s v="In-House Interview"/>
    <d v="2017-09-27T00:00:00"/>
    <s v="Campus Job Board"/>
    <x v="1"/>
    <n v="0"/>
    <x v="0"/>
    <s v="NULL"/>
    <s v="NULL"/>
    <s v="NULL"/>
    <s v="NULL"/>
  </r>
  <r>
    <n v="2515262"/>
    <s v="Sr. Business Analyst"/>
    <x v="3"/>
    <s v="In-House Interview"/>
    <d v="2017-09-18T00:00:00"/>
    <s v="Advertisement"/>
    <x v="0"/>
    <n v="15"/>
    <x v="1"/>
    <s v="NULL"/>
    <s v="NULL"/>
    <s v="NULL"/>
    <s v="NULL"/>
  </r>
  <r>
    <n v="1941359"/>
    <s v="Associate Product Manager"/>
    <x v="4"/>
    <s v="New Application"/>
    <d v="2016-10-27T00:00:00"/>
    <s v="Campus Event"/>
    <x v="0"/>
    <n v="0"/>
    <x v="0"/>
    <s v="NULL"/>
    <s v="NULL"/>
    <s v="NULL"/>
    <s v="NULL"/>
  </r>
  <r>
    <n v="1949037"/>
    <s v="Associate Product Manager"/>
    <x v="4"/>
    <s v="New Application"/>
    <d v="2018-10-16T00:00:00"/>
    <s v="Campus Job Board"/>
    <x v="2"/>
    <n v="0"/>
    <x v="0"/>
    <s v="NULL"/>
    <s v="NULL"/>
    <s v="NULL"/>
    <s v="NULL"/>
  </r>
  <r>
    <n v="1960584"/>
    <s v="Associate Product Manager"/>
    <x v="4"/>
    <s v="New Application"/>
    <d v="2017-09-18T00:00:00"/>
    <s v="Career Fair"/>
    <x v="0"/>
    <n v="0"/>
    <x v="0"/>
    <s v="NULL"/>
    <s v="NULL"/>
    <s v="NULL"/>
    <s v="NULL"/>
  </r>
  <r>
    <n v="2524056"/>
    <s v="Account Executive"/>
    <x v="5"/>
    <s v="New Application"/>
    <d v="2018-01-18T00:00:00"/>
    <s v="Website"/>
    <x v="0"/>
    <n v="8"/>
    <x v="1"/>
    <s v="NULL"/>
    <s v="NULL"/>
    <s v="NULL"/>
    <s v="NULL"/>
  </r>
  <r>
    <n v="1964441"/>
    <s v="Associate Product Manager"/>
    <x v="4"/>
    <s v="New Application"/>
    <d v="2016-02-04T00:00:00"/>
    <s v="Advertisement"/>
    <x v="2"/>
    <n v="1"/>
    <x v="0"/>
    <s v="NULL"/>
    <s v="NULL"/>
    <s v="NULL"/>
    <s v="NULL"/>
  </r>
  <r>
    <n v="1966371"/>
    <s v="Associate Product Manager"/>
    <x v="4"/>
    <s v="New Application"/>
    <d v="2017-10-19T00:00:00"/>
    <s v="Career Fair"/>
    <x v="0"/>
    <n v="0"/>
    <x v="0"/>
    <s v="NULL"/>
    <s v="NULL"/>
    <s v="NULL"/>
    <s v="NULL"/>
  </r>
  <r>
    <n v="1977972"/>
    <s v="Associate Product Manager"/>
    <x v="4"/>
    <s v="New Application"/>
    <d v="2018-03-18T00:00:00"/>
    <s v="Campus Job Board"/>
    <x v="0"/>
    <n v="0"/>
    <x v="0"/>
    <s v="NULL"/>
    <s v="NULL"/>
    <s v="NULL"/>
    <s v="NULL"/>
  </r>
  <r>
    <n v="2022776"/>
    <s v="Associate Product Manager"/>
    <x v="4"/>
    <s v="New Application"/>
    <d v="2018-09-20T00:00:00"/>
    <s v="Career Fair"/>
    <x v="0"/>
    <n v="0"/>
    <x v="0"/>
    <s v="NULL"/>
    <s v="NULL"/>
    <s v="NULL"/>
    <s v="NULL"/>
  </r>
  <r>
    <n v="2040452"/>
    <s v="Associate Product Manager"/>
    <x v="4"/>
    <s v="In-House Interview"/>
    <d v="2018-11-03T00:00:00"/>
    <s v="Campus Job Board"/>
    <x v="1"/>
    <n v="2"/>
    <x v="0"/>
    <s v="NULL"/>
    <s v="NULL"/>
    <s v="NULL"/>
    <s v="NULL"/>
  </r>
  <r>
    <n v="2537277"/>
    <s v="Business Operations Manager"/>
    <x v="1"/>
    <s v="New Application"/>
    <d v="2018-09-30T00:00:00"/>
    <s v="Career Fair"/>
    <x v="2"/>
    <n v="6"/>
    <x v="1"/>
    <s v="NULL"/>
    <s v="NULL"/>
    <s v="NULL"/>
    <s v="NULL"/>
  </r>
  <r>
    <n v="2050307"/>
    <s v="Associate Product Manager"/>
    <x v="4"/>
    <s v="New Application"/>
    <d v="2016-01-31T00:00:00"/>
    <s v="Campus Job Board"/>
    <x v="0"/>
    <n v="0"/>
    <x v="0"/>
    <s v="NULL"/>
    <s v="NULL"/>
    <s v="NULL"/>
    <s v="NULL"/>
  </r>
  <r>
    <n v="2054256"/>
    <s v="Associate Product Manager"/>
    <x v="4"/>
    <s v="In-House Interview"/>
    <d v="2017-09-10T00:00:00"/>
    <s v="Career Fair"/>
    <x v="1"/>
    <n v="2"/>
    <x v="0"/>
    <s v="NULL"/>
    <s v="NULL"/>
    <s v="NULL"/>
    <s v="NULL"/>
  </r>
  <r>
    <n v="2072076"/>
    <s v="Associate Product Manager"/>
    <x v="4"/>
    <s v="New Application"/>
    <d v="2016-02-24T00:00:00"/>
    <s v="Advertisement"/>
    <x v="2"/>
    <n v="1"/>
    <x v="0"/>
    <s v="NULL"/>
    <s v="NULL"/>
    <s v="NULL"/>
    <s v="NULL"/>
  </r>
  <r>
    <n v="2546111"/>
    <s v="Finance Manager"/>
    <x v="2"/>
    <s v="New Application"/>
    <d v="2016-12-30T00:00:00"/>
    <s v="Website"/>
    <x v="2"/>
    <n v="4"/>
    <x v="1"/>
    <s v="NULL"/>
    <s v="NULL"/>
    <s v="NULL"/>
    <s v="NULL"/>
  </r>
  <r>
    <n v="2078034"/>
    <s v="Associate Product Manager"/>
    <x v="4"/>
    <s v="New Application"/>
    <d v="2017-11-03T00:00:00"/>
    <s v="Campus Job Board"/>
    <x v="1"/>
    <n v="0"/>
    <x v="0"/>
    <s v="NULL"/>
    <s v="NULL"/>
    <s v="NULL"/>
    <s v="NULL"/>
  </r>
  <r>
    <n v="2550534"/>
    <s v="Sr. Customer Service Operations Associate"/>
    <x v="1"/>
    <s v="New Application"/>
    <d v="2018-08-30T00:00:00"/>
    <s v="Outsourced"/>
    <x v="0"/>
    <n v="11"/>
    <x v="1"/>
    <s v="NULL"/>
    <s v="NULL"/>
    <s v="NULL"/>
    <s v="NULL"/>
  </r>
  <r>
    <n v="2552747"/>
    <s v="Business Operations Manager"/>
    <x v="1"/>
    <s v="In-House Interview"/>
    <d v="2018-04-19T00:00:00"/>
    <s v="Agency"/>
    <x v="0"/>
    <n v="7"/>
    <x v="1"/>
    <s v="NULL"/>
    <s v="NULL"/>
    <s v="NULL"/>
    <s v="NULL"/>
  </r>
  <r>
    <n v="2554961"/>
    <s v="Business Operations Manager"/>
    <x v="1"/>
    <s v="New Application"/>
    <d v="2018-10-04T00:00:00"/>
    <s v="Career Fair"/>
    <x v="0"/>
    <n v="4"/>
    <x v="1"/>
    <s v="NULL"/>
    <s v="NULL"/>
    <s v="NULL"/>
    <s v="NULL"/>
  </r>
  <r>
    <n v="2097959"/>
    <s v="Associate Product Manager"/>
    <x v="4"/>
    <s v="New Application"/>
    <d v="2018-10-10T00:00:00"/>
    <s v="Campus Job Board"/>
    <x v="0"/>
    <n v="0"/>
    <x v="0"/>
    <s v="NULL"/>
    <s v="NULL"/>
    <s v="NULL"/>
    <s v="NULL"/>
  </r>
  <r>
    <n v="2101956"/>
    <s v="Associate Product Manager"/>
    <x v="4"/>
    <s v="New Application"/>
    <d v="2018-12-23T00:00:00"/>
    <s v="Campus Event"/>
    <x v="1"/>
    <n v="2"/>
    <x v="0"/>
    <s v="NULL"/>
    <s v="NULL"/>
    <s v="NULL"/>
    <s v="NULL"/>
  </r>
  <r>
    <n v="2105957"/>
    <s v="Associate Product Manager"/>
    <x v="4"/>
    <s v="New Application"/>
    <d v="2016-03-29T00:00:00"/>
    <s v="Campus Job Board"/>
    <x v="0"/>
    <n v="0"/>
    <x v="0"/>
    <s v="NULL"/>
    <s v="NULL"/>
    <s v="NULL"/>
    <s v="NULL"/>
  </r>
  <r>
    <n v="2107959"/>
    <s v="Associate Product Manager"/>
    <x v="4"/>
    <s v="New Application"/>
    <d v="2018-09-04T00:00:00"/>
    <s v="Campus Job Board"/>
    <x v="1"/>
    <n v="1"/>
    <x v="0"/>
    <s v="NULL"/>
    <s v="NULL"/>
    <s v="NULL"/>
    <s v="NULL"/>
  </r>
  <r>
    <n v="2566046"/>
    <s v="Account Executive"/>
    <x v="5"/>
    <s v="New Application"/>
    <d v="2018-05-21T00:00:00"/>
    <s v="Agency"/>
    <x v="0"/>
    <n v="5"/>
    <x v="1"/>
    <s v="NULL"/>
    <s v="NULL"/>
    <s v="NULL"/>
    <s v="NULL"/>
  </r>
  <r>
    <n v="2568266"/>
    <s v="UX Designer"/>
    <x v="4"/>
    <s v="New Application"/>
    <d v="2018-08-10T00:00:00"/>
    <s v="Agency"/>
    <x v="0"/>
    <n v="8"/>
    <x v="1"/>
    <s v="NULL"/>
    <s v="NULL"/>
    <s v="NULL"/>
    <s v="NULL"/>
  </r>
  <r>
    <n v="2570487"/>
    <s v="Business Operations Manager"/>
    <x v="1"/>
    <s v="In-House Interview"/>
    <d v="2018-11-24T00:00:00"/>
    <s v="Agency"/>
    <x v="0"/>
    <n v="4"/>
    <x v="1"/>
    <s v="NULL"/>
    <s v="NULL"/>
    <s v="NULL"/>
    <s v="NULL"/>
  </r>
  <r>
    <n v="2130047"/>
    <s v="Associate Product Manager"/>
    <x v="4"/>
    <s v="New Application"/>
    <d v="2017-03-21T00:00:00"/>
    <s v="Website"/>
    <x v="0"/>
    <n v="0"/>
    <x v="0"/>
    <s v="NULL"/>
    <s v="NULL"/>
    <s v="NULL"/>
    <s v="NULL"/>
  </r>
  <r>
    <n v="2574932"/>
    <s v="Sr. Product Manager"/>
    <x v="4"/>
    <s v="New Application"/>
    <d v="2018-04-27T00:00:00"/>
    <s v="Agency"/>
    <x v="0"/>
    <n v="7"/>
    <x v="1"/>
    <s v="NULL"/>
    <s v="NULL"/>
    <s v="NULL"/>
    <s v="NULL"/>
  </r>
  <r>
    <n v="2192946"/>
    <s v="Associate Product Manager"/>
    <x v="4"/>
    <s v="In-House Interview"/>
    <d v="2018-09-10T00:00:00"/>
    <s v="Campus Job Board"/>
    <x v="0"/>
    <n v="0"/>
    <x v="0"/>
    <s v="NULL"/>
    <s v="NULL"/>
    <s v="NULL"/>
    <s v="NULL"/>
  </r>
  <r>
    <n v="2579381"/>
    <s v="Sr. Product Manager"/>
    <x v="4"/>
    <s v="New Application"/>
    <d v="2018-09-28T00:00:00"/>
    <s v="Career Fair"/>
    <x v="2"/>
    <n v="4"/>
    <x v="1"/>
    <s v="NULL"/>
    <s v="NULL"/>
    <s v="NULL"/>
    <s v="NULL"/>
  </r>
  <r>
    <n v="2581607"/>
    <s v="Account Executive"/>
    <x v="5"/>
    <s v="In-House Interview"/>
    <d v="2017-07-24T00:00:00"/>
    <s v="Advertisement"/>
    <x v="2"/>
    <n v="3"/>
    <x v="1"/>
    <s v="NULL"/>
    <s v="NULL"/>
    <s v="NULL"/>
    <s v="NULL"/>
  </r>
  <r>
    <n v="2583834"/>
    <s v="Business Operations Manager"/>
    <x v="1"/>
    <s v="In-House Interview"/>
    <d v="2018-12-13T00:00:00"/>
    <s v="Agency"/>
    <x v="1"/>
    <n v="7"/>
    <x v="1"/>
    <s v="NULL"/>
    <s v="NULL"/>
    <s v="NULL"/>
    <s v="NULL"/>
  </r>
  <r>
    <n v="2225786"/>
    <s v="Associate Product Manager"/>
    <x v="4"/>
    <s v="In-House Interview"/>
    <d v="2018-11-18T00:00:00"/>
    <s v="Website"/>
    <x v="1"/>
    <n v="0"/>
    <x v="0"/>
    <s v="NULL"/>
    <s v="NULL"/>
    <s v="NULL"/>
    <s v="NULL"/>
  </r>
  <r>
    <n v="2231972"/>
    <s v="Associate Product Manager"/>
    <x v="4"/>
    <s v="New Application"/>
    <d v="2018-09-10T00:00:00"/>
    <s v="Campus Event"/>
    <x v="0"/>
    <n v="0"/>
    <x v="0"/>
    <s v="NULL"/>
    <s v="NULL"/>
    <s v="NULL"/>
    <s v="NULL"/>
  </r>
  <r>
    <n v="2590521"/>
    <s v="Account Executive"/>
    <x v="5"/>
    <s v="In-House Interview"/>
    <d v="2018-05-23T00:00:00"/>
    <s v="Advertisement"/>
    <x v="0"/>
    <n v="3"/>
    <x v="1"/>
    <s v="NULL"/>
    <s v="NULL"/>
    <s v="NULL"/>
    <s v="NULL"/>
  </r>
  <r>
    <n v="2246441"/>
    <s v="Associate Product Manager"/>
    <x v="4"/>
    <s v="New Application"/>
    <d v="2018-03-05T00:00:00"/>
    <s v="Campus Job Board"/>
    <x v="0"/>
    <n v="0"/>
    <x v="0"/>
    <s v="NULL"/>
    <s v="NULL"/>
    <s v="NULL"/>
    <s v="NULL"/>
  </r>
  <r>
    <n v="2260959"/>
    <s v="Associate Product Manager"/>
    <x v="4"/>
    <s v="New Application"/>
    <d v="2016-03-24T00:00:00"/>
    <s v="Campus Job Board"/>
    <x v="2"/>
    <n v="2"/>
    <x v="0"/>
    <s v="NULL"/>
    <s v="NULL"/>
    <s v="NULL"/>
    <s v="NULL"/>
  </r>
  <r>
    <n v="2281784"/>
    <s v="Associate Product Manager"/>
    <x v="4"/>
    <s v="New Application"/>
    <d v="2016-09-06T00:00:00"/>
    <s v="Campus Job Board"/>
    <x v="0"/>
    <n v="0"/>
    <x v="0"/>
    <s v="NULL"/>
    <s v="NULL"/>
    <s v="NULL"/>
    <s v="NULL"/>
  </r>
  <r>
    <n v="2296421"/>
    <s v="Associate Product Manager"/>
    <x v="4"/>
    <s v="New Application"/>
    <d v="2017-09-21T00:00:00"/>
    <s v="Campus Job Board"/>
    <x v="0"/>
    <n v="0"/>
    <x v="0"/>
    <s v="NULL"/>
    <s v="NULL"/>
    <s v="NULL"/>
    <s v="NULL"/>
  </r>
  <r>
    <n v="2332172"/>
    <s v="Associate Product Manager"/>
    <x v="4"/>
    <s v="New Application"/>
    <d v="2018-11-07T00:00:00"/>
    <s v="Campus Job Board"/>
    <x v="0"/>
    <n v="0"/>
    <x v="0"/>
    <s v="NULL"/>
    <s v="NULL"/>
    <s v="NULL"/>
    <s v="NULL"/>
  </r>
  <r>
    <n v="2334284"/>
    <s v="Associate Product Manager"/>
    <x v="4"/>
    <s v="In-House Interview"/>
    <d v="2016-01-08T00:00:00"/>
    <s v="Campus Job Board"/>
    <x v="1"/>
    <n v="1"/>
    <x v="0"/>
    <s v="NULL"/>
    <s v="NULL"/>
    <s v="NULL"/>
    <s v="NULL"/>
  </r>
  <r>
    <n v="2368212"/>
    <s v="Associate Product Manager"/>
    <x v="4"/>
    <s v="In-House Interview"/>
    <d v="2018-02-20T00:00:00"/>
    <s v="Campus Job Board"/>
    <x v="0"/>
    <n v="0"/>
    <x v="0"/>
    <s v="NULL"/>
    <s v="NULL"/>
    <s v="NULL"/>
    <s v="NULL"/>
  </r>
  <r>
    <n v="2387409"/>
    <s v="Associate Product Manager"/>
    <x v="4"/>
    <s v="New Application"/>
    <d v="2017-09-07T00:00:00"/>
    <s v="Website"/>
    <x v="0"/>
    <n v="0"/>
    <x v="0"/>
    <s v="NULL"/>
    <s v="NULL"/>
    <s v="NULL"/>
    <s v="NULL"/>
  </r>
  <r>
    <n v="2402396"/>
    <s v="Associate Product Manager"/>
    <x v="4"/>
    <s v="New Application"/>
    <d v="2016-01-20T00:00:00"/>
    <s v="Campus Job Board"/>
    <x v="0"/>
    <n v="0"/>
    <x v="0"/>
    <s v="NULL"/>
    <s v="NULL"/>
    <s v="NULL"/>
    <s v="NULL"/>
  </r>
  <r>
    <n v="2417432"/>
    <s v="Associate Product Manager"/>
    <x v="4"/>
    <s v="New Application"/>
    <d v="2016-09-24T00:00:00"/>
    <s v="Campus Job Board"/>
    <x v="0"/>
    <n v="0"/>
    <x v="0"/>
    <s v="NULL"/>
    <s v="NULL"/>
    <s v="NULL"/>
    <s v="NULL"/>
  </r>
  <r>
    <n v="2428202"/>
    <s v="Associate Product Manager"/>
    <x v="4"/>
    <s v="New Application"/>
    <d v="2017-03-24T00:00:00"/>
    <s v="Website"/>
    <x v="0"/>
    <n v="0"/>
    <x v="0"/>
    <s v="NULL"/>
    <s v="NULL"/>
    <s v="NULL"/>
    <s v="NULL"/>
  </r>
  <r>
    <n v="2434676"/>
    <s v="Associate Product Manager"/>
    <x v="4"/>
    <s v="New Application"/>
    <d v="2018-12-05T00:00:00"/>
    <s v="Campus Job Board"/>
    <x v="0"/>
    <n v="0"/>
    <x v="0"/>
    <s v="NULL"/>
    <s v="NULL"/>
    <s v="NULL"/>
    <s v="NULL"/>
  </r>
  <r>
    <n v="2619602"/>
    <s v="Sr. Software Engineer"/>
    <x v="0"/>
    <s v="New Application"/>
    <d v="2018-04-02T00:00:00"/>
    <s v="Agency"/>
    <x v="2"/>
    <n v="14"/>
    <x v="1"/>
    <s v="NULL"/>
    <s v="NULL"/>
    <s v="NULL"/>
    <s v="NULL"/>
  </r>
  <r>
    <n v="2436836"/>
    <s v="Associate Product Manager"/>
    <x v="4"/>
    <s v="New Application"/>
    <d v="2018-10-06T00:00:00"/>
    <s v="Campus Job Board"/>
    <x v="2"/>
    <n v="0"/>
    <x v="0"/>
    <s v="NULL"/>
    <s v="NULL"/>
    <s v="NULL"/>
    <s v="NULL"/>
  </r>
  <r>
    <n v="2624091"/>
    <s v="Business Operations Manager"/>
    <x v="1"/>
    <s v="In-House Interview"/>
    <d v="2018-03-12T00:00:00"/>
    <s v="Website"/>
    <x v="0"/>
    <n v="5"/>
    <x v="1"/>
    <s v="NULL"/>
    <s v="NULL"/>
    <s v="NULL"/>
    <s v="NULL"/>
  </r>
  <r>
    <n v="2441159"/>
    <s v="Associate Product Manager"/>
    <x v="4"/>
    <s v="New Application"/>
    <d v="2017-11-07T00:00:00"/>
    <s v="Campus Job Board"/>
    <x v="0"/>
    <n v="0"/>
    <x v="0"/>
    <s v="NULL"/>
    <s v="NULL"/>
    <s v="NULL"/>
    <s v="NULL"/>
  </r>
  <r>
    <n v="2449817"/>
    <s v="Associate Product Manager"/>
    <x v="4"/>
    <s v="New Application"/>
    <d v="2018-12-25T00:00:00"/>
    <s v="Campus Event"/>
    <x v="0"/>
    <n v="0"/>
    <x v="0"/>
    <s v="NULL"/>
    <s v="NULL"/>
    <s v="NULL"/>
    <s v="NULL"/>
  </r>
  <r>
    <n v="2460662"/>
    <s v="Associate Product Manager"/>
    <x v="4"/>
    <s v="New Application"/>
    <d v="2018-01-01T00:00:00"/>
    <s v="Campus Job Board"/>
    <x v="0"/>
    <n v="0"/>
    <x v="0"/>
    <s v="NULL"/>
    <s v="NULL"/>
    <s v="NULL"/>
    <s v="NULL"/>
  </r>
  <r>
    <n v="2484609"/>
    <s v="Associate Product Manager"/>
    <x v="4"/>
    <s v="In-House Interview"/>
    <d v="2016-11-27T00:00:00"/>
    <s v="Career Fair"/>
    <x v="1"/>
    <n v="0"/>
    <x v="0"/>
    <s v="NULL"/>
    <s v="NULL"/>
    <s v="NULL"/>
    <s v="NULL"/>
  </r>
  <r>
    <n v="2532866"/>
    <s v="Associate Product Manager"/>
    <x v="4"/>
    <s v="New Application"/>
    <d v="2016-09-11T00:00:00"/>
    <s v="Career Fair"/>
    <x v="2"/>
    <n v="1"/>
    <x v="0"/>
    <s v="NULL"/>
    <s v="NULL"/>
    <s v="NULL"/>
    <s v="NULL"/>
  </r>
  <r>
    <n v="2577156"/>
    <s v="Associate Product Manager"/>
    <x v="4"/>
    <s v="New Application"/>
    <d v="2017-09-21T00:00:00"/>
    <s v="Campus Job Board"/>
    <x v="0"/>
    <n v="0"/>
    <x v="0"/>
    <s v="NULL"/>
    <s v="NULL"/>
    <s v="NULL"/>
    <s v="NULL"/>
  </r>
  <r>
    <n v="2603922"/>
    <s v="Associate Product Manager"/>
    <x v="4"/>
    <s v="New Application"/>
    <d v="2016-12-18T00:00:00"/>
    <s v="Campus Job Board"/>
    <x v="2"/>
    <n v="1"/>
    <x v="0"/>
    <s v="NULL"/>
    <s v="NULL"/>
    <s v="NULL"/>
    <s v="NULL"/>
  </r>
  <r>
    <n v="2606159"/>
    <s v="Associate Product Manager"/>
    <x v="4"/>
    <s v="New Application"/>
    <d v="2016-02-22T00:00:00"/>
    <s v="Website"/>
    <x v="0"/>
    <n v="0"/>
    <x v="0"/>
    <s v="NULL"/>
    <s v="NULL"/>
    <s v="NULL"/>
    <s v="NULL"/>
  </r>
  <r>
    <n v="2633081"/>
    <s v="Associate Product Manager"/>
    <x v="4"/>
    <s v="New Application"/>
    <d v="2017-09-11T00:00:00"/>
    <s v="Campus Event"/>
    <x v="2"/>
    <n v="2"/>
    <x v="0"/>
    <s v="NULL"/>
    <s v="NULL"/>
    <s v="NULL"/>
    <s v="NULL"/>
  </r>
  <r>
    <n v="2644341"/>
    <s v="Associate Product Manager"/>
    <x v="4"/>
    <s v="New Application"/>
    <d v="2016-09-07T00:00:00"/>
    <s v="Website"/>
    <x v="1"/>
    <n v="2"/>
    <x v="0"/>
    <s v="NULL"/>
    <s v="NULL"/>
    <s v="NULL"/>
    <s v="NULL"/>
  </r>
  <r>
    <n v="2648852"/>
    <s v="Associate Product Manager"/>
    <x v="4"/>
    <s v="New Application"/>
    <d v="2018-02-07T00:00:00"/>
    <s v="Campus Job Board"/>
    <x v="0"/>
    <n v="0"/>
    <x v="0"/>
    <s v="NULL"/>
    <s v="NULL"/>
    <s v="NULL"/>
    <s v="NULL"/>
  </r>
  <r>
    <n v="2728442"/>
    <s v="Associate Product Manager"/>
    <x v="4"/>
    <s v="New Application"/>
    <d v="2016-01-18T00:00:00"/>
    <s v="Campus Job Board"/>
    <x v="0"/>
    <n v="0"/>
    <x v="0"/>
    <s v="NULL"/>
    <s v="NULL"/>
    <s v="NULL"/>
    <s v="NULL"/>
  </r>
  <r>
    <n v="2739912"/>
    <s v="Associate Product Manager"/>
    <x v="4"/>
    <s v="New Application"/>
    <d v="2018-12-04T00:00:00"/>
    <s v="Campus Job Board"/>
    <x v="0"/>
    <n v="0"/>
    <x v="0"/>
    <s v="NULL"/>
    <s v="NULL"/>
    <s v="NULL"/>
    <s v="NULL"/>
  </r>
  <r>
    <n v="2655626"/>
    <s v="Sr. Customer Service Operations Associate"/>
    <x v="1"/>
    <s v="New Application"/>
    <d v="2016-08-12T00:00:00"/>
    <s v="Outsourced"/>
    <x v="2"/>
    <n v="12"/>
    <x v="1"/>
    <s v="NULL"/>
    <s v="NULL"/>
    <s v="NULL"/>
    <s v="NULL"/>
  </r>
  <r>
    <n v="2744507"/>
    <s v="Associate Product Manager"/>
    <x v="4"/>
    <s v="New Application"/>
    <d v="2018-11-01T00:00:00"/>
    <s v="Campus Job Board"/>
    <x v="0"/>
    <n v="0"/>
    <x v="0"/>
    <s v="NULL"/>
    <s v="NULL"/>
    <s v="NULL"/>
    <s v="NULL"/>
  </r>
  <r>
    <n v="2753709"/>
    <s v="Associate Product Manager"/>
    <x v="4"/>
    <s v="New Application"/>
    <d v="2016-02-29T00:00:00"/>
    <s v="Website"/>
    <x v="0"/>
    <n v="0"/>
    <x v="0"/>
    <s v="NULL"/>
    <s v="NULL"/>
    <s v="NULL"/>
    <s v="NULL"/>
  </r>
  <r>
    <n v="2760621"/>
    <s v="Associate Product Manager"/>
    <x v="4"/>
    <s v="New Application"/>
    <d v="2017-01-10T00:00:00"/>
    <s v="Campus Event"/>
    <x v="2"/>
    <n v="2"/>
    <x v="0"/>
    <s v="NULL"/>
    <s v="NULL"/>
    <s v="NULL"/>
    <s v="NULL"/>
  </r>
  <r>
    <n v="2776784"/>
    <s v="Associate Product Manager"/>
    <x v="4"/>
    <s v="New Application"/>
    <d v="2016-09-15T00:00:00"/>
    <s v="Campus Job Board"/>
    <x v="0"/>
    <n v="0"/>
    <x v="0"/>
    <s v="NULL"/>
    <s v="NULL"/>
    <s v="NULL"/>
    <s v="NULL"/>
  </r>
  <r>
    <n v="2779097"/>
    <s v="Associate Product Manager"/>
    <x v="4"/>
    <s v="New Application"/>
    <d v="2018-02-27T00:00:00"/>
    <s v="Campus Job Board"/>
    <x v="0"/>
    <n v="0"/>
    <x v="0"/>
    <s v="NULL"/>
    <s v="NULL"/>
    <s v="NULL"/>
    <s v="NULL"/>
  </r>
  <r>
    <n v="2797637"/>
    <s v="Associate Product Manager"/>
    <x v="4"/>
    <s v="New Application"/>
    <d v="2018-08-24T00:00:00"/>
    <s v="Website"/>
    <x v="2"/>
    <n v="1"/>
    <x v="0"/>
    <s v="NULL"/>
    <s v="NULL"/>
    <s v="NULL"/>
    <s v="NULL"/>
  </r>
  <r>
    <n v="2799959"/>
    <s v="Associate Product Manager"/>
    <x v="4"/>
    <s v="New Application"/>
    <d v="2018-01-12T00:00:00"/>
    <s v="Campus Job Board"/>
    <x v="0"/>
    <n v="0"/>
    <x v="0"/>
    <s v="NULL"/>
    <s v="NULL"/>
    <s v="NULL"/>
    <s v="NULL"/>
  </r>
  <r>
    <n v="2802282"/>
    <s v="Associate Product Manager"/>
    <x v="4"/>
    <s v="New Application"/>
    <d v="2016-10-22T00:00:00"/>
    <s v="Career Fair"/>
    <x v="2"/>
    <n v="1"/>
    <x v="0"/>
    <s v="NULL"/>
    <s v="NULL"/>
    <s v="NULL"/>
    <s v="NULL"/>
  </r>
  <r>
    <n v="2811584"/>
    <s v="Associate Product Manager"/>
    <x v="4"/>
    <s v="New Application"/>
    <d v="2018-11-29T00:00:00"/>
    <s v="Campus Job Board"/>
    <x v="2"/>
    <n v="1"/>
    <x v="0"/>
    <s v="NULL"/>
    <s v="NULL"/>
    <s v="NULL"/>
    <s v="NULL"/>
  </r>
  <r>
    <n v="2830236"/>
    <s v="Associate Product Manager"/>
    <x v="4"/>
    <s v="New Application"/>
    <d v="2018-10-05T00:00:00"/>
    <s v="Career Fair"/>
    <x v="1"/>
    <n v="1"/>
    <x v="0"/>
    <s v="NULL"/>
    <s v="NULL"/>
    <s v="NULL"/>
    <s v="NULL"/>
  </r>
  <r>
    <n v="2848952"/>
    <s v="Associate Product Manager"/>
    <x v="4"/>
    <s v="New Application"/>
    <d v="2017-03-03T00:00:00"/>
    <s v="Campus Job Board"/>
    <x v="2"/>
    <n v="1"/>
    <x v="0"/>
    <s v="NULL"/>
    <s v="NULL"/>
    <s v="NULL"/>
    <s v="NULL"/>
  </r>
  <r>
    <n v="2853641"/>
    <s v="Associate Product Manager"/>
    <x v="4"/>
    <s v="In-House Interview"/>
    <d v="2017-09-26T00:00:00"/>
    <s v="Campus Event"/>
    <x v="0"/>
    <n v="0"/>
    <x v="0"/>
    <s v="NULL"/>
    <s v="NULL"/>
    <s v="NULL"/>
    <s v="NULL"/>
  </r>
  <r>
    <n v="2858334"/>
    <s v="Associate Product Manager"/>
    <x v="4"/>
    <s v="New Application"/>
    <d v="2017-09-30T00:00:00"/>
    <s v="Campus Event"/>
    <x v="0"/>
    <n v="0"/>
    <x v="0"/>
    <s v="NULL"/>
    <s v="NULL"/>
    <s v="NULL"/>
    <s v="NULL"/>
  </r>
  <r>
    <n v="2863031"/>
    <s v="Associate Product Manager"/>
    <x v="4"/>
    <s v="New Application"/>
    <d v="2018-11-15T00:00:00"/>
    <s v="Campus Job Board"/>
    <x v="0"/>
    <n v="0"/>
    <x v="0"/>
    <s v="NULL"/>
    <s v="NULL"/>
    <s v="NULL"/>
    <s v="NULL"/>
  </r>
  <r>
    <n v="2874791"/>
    <s v="Associate Product Manager"/>
    <x v="4"/>
    <s v="New Application"/>
    <d v="2016-10-24T00:00:00"/>
    <s v="Campus Job Board"/>
    <x v="0"/>
    <n v="0"/>
    <x v="0"/>
    <s v="NULL"/>
    <s v="NULL"/>
    <s v="NULL"/>
    <s v="NULL"/>
  </r>
  <r>
    <n v="2888936"/>
    <s v="Associate Product Manager"/>
    <x v="4"/>
    <s v="In-House Interview"/>
    <d v="2018-02-19T00:00:00"/>
    <s v="Advertisement"/>
    <x v="0"/>
    <n v="4"/>
    <x v="0"/>
    <s v="NULL"/>
    <s v="NULL"/>
    <s v="NULL"/>
    <s v="NULL"/>
  </r>
  <r>
    <n v="2903117"/>
    <s v="Associate Product Manager"/>
    <x v="4"/>
    <s v="New Application"/>
    <d v="2016-09-19T00:00:00"/>
    <s v="Campus Event"/>
    <x v="0"/>
    <n v="0"/>
    <x v="0"/>
    <s v="NULL"/>
    <s v="NULL"/>
    <s v="NULL"/>
    <s v="NULL"/>
  </r>
  <r>
    <n v="2910221"/>
    <s v="Associate Product Manager"/>
    <x v="4"/>
    <s v="New Application"/>
    <d v="2017-11-02T00:00:00"/>
    <s v="Campus Job Board"/>
    <x v="0"/>
    <n v="0"/>
    <x v="0"/>
    <s v="NULL"/>
    <s v="NULL"/>
    <s v="NULL"/>
    <s v="NULL"/>
  </r>
  <r>
    <n v="2698737"/>
    <s v="Business Operations Manager"/>
    <x v="1"/>
    <s v="New Application"/>
    <d v="2018-05-04T00:00:00"/>
    <s v="Agency"/>
    <x v="2"/>
    <n v="7"/>
    <x v="1"/>
    <s v="NULL"/>
    <s v="NULL"/>
    <s v="NULL"/>
    <s v="NULL"/>
  </r>
  <r>
    <n v="2701016"/>
    <s v="Account Executive"/>
    <x v="5"/>
    <s v="New Application"/>
    <d v="2018-11-05T00:00:00"/>
    <s v="Agency"/>
    <x v="0"/>
    <n v="7"/>
    <x v="1"/>
    <s v="NULL"/>
    <s v="NULL"/>
    <s v="NULL"/>
    <s v="NULL"/>
  </r>
  <r>
    <n v="2993766"/>
    <s v="Associate Product Manager"/>
    <x v="4"/>
    <s v="New Application"/>
    <d v="2018-03-15T00:00:00"/>
    <s v="Campus Job Board"/>
    <x v="0"/>
    <n v="0"/>
    <x v="0"/>
    <s v="NULL"/>
    <s v="NULL"/>
    <s v="NULL"/>
    <s v="NULL"/>
  </r>
  <r>
    <n v="3051762"/>
    <s v="Associate Product Manager"/>
    <x v="4"/>
    <s v="New Application"/>
    <d v="2016-10-23T00:00:00"/>
    <s v="Campus Job Board"/>
    <x v="2"/>
    <n v="2"/>
    <x v="0"/>
    <s v="NULL"/>
    <s v="NULL"/>
    <s v="NULL"/>
    <s v="NULL"/>
  </r>
  <r>
    <n v="3063917"/>
    <s v="Associate Product Manager"/>
    <x v="4"/>
    <s v="In-House Interview"/>
    <d v="2017-02-05T00:00:00"/>
    <s v="Campus Job Board"/>
    <x v="0"/>
    <n v="0"/>
    <x v="0"/>
    <s v="NULL"/>
    <s v="NULL"/>
    <s v="NULL"/>
    <s v="NULL"/>
  </r>
  <r>
    <n v="3066351"/>
    <s v="Associate Product Manager"/>
    <x v="4"/>
    <s v="In-House Interview"/>
    <d v="2017-09-02T00:00:00"/>
    <s v="Campus Event"/>
    <x v="1"/>
    <n v="3"/>
    <x v="0"/>
    <s v="NULL"/>
    <s v="NULL"/>
    <s v="NULL"/>
    <s v="NULL"/>
  </r>
  <r>
    <n v="3073659"/>
    <s v="Associate Product Manager"/>
    <x v="4"/>
    <s v="New Application"/>
    <d v="2016-10-22T00:00:00"/>
    <s v="Career Fair"/>
    <x v="0"/>
    <n v="0"/>
    <x v="0"/>
    <s v="NULL"/>
    <s v="NULL"/>
    <s v="NULL"/>
    <s v="NULL"/>
  </r>
  <r>
    <n v="3083417"/>
    <s v="Associate Product Manager"/>
    <x v="4"/>
    <s v="New Application"/>
    <d v="2016-11-29T00:00:00"/>
    <s v="Campus Job Board"/>
    <x v="0"/>
    <n v="0"/>
    <x v="0"/>
    <s v="NULL"/>
    <s v="NULL"/>
    <s v="NULL"/>
    <s v="NULL"/>
  </r>
  <r>
    <n v="2716997"/>
    <s v="Sr. Product Manager"/>
    <x v="4"/>
    <s v="New Application"/>
    <d v="2017-04-30T00:00:00"/>
    <s v="Website"/>
    <x v="0"/>
    <n v="7"/>
    <x v="1"/>
    <s v="NULL"/>
    <s v="NULL"/>
    <s v="NULL"/>
    <s v="NULL"/>
  </r>
  <r>
    <n v="3098084"/>
    <s v="Associate Product Manager"/>
    <x v="4"/>
    <s v="New Application"/>
    <d v="2017-10-12T00:00:00"/>
    <s v="Career Fair"/>
    <x v="0"/>
    <n v="0"/>
    <x v="0"/>
    <s v="NULL"/>
    <s v="NULL"/>
    <s v="NULL"/>
    <s v="NULL"/>
  </r>
  <r>
    <n v="3115241"/>
    <s v="Associate Product Manager"/>
    <x v="4"/>
    <s v="In-House Interview"/>
    <d v="2018-11-26T00:00:00"/>
    <s v="Advertisement"/>
    <x v="0"/>
    <n v="0"/>
    <x v="0"/>
    <s v="NULL"/>
    <s v="NULL"/>
    <s v="NULL"/>
    <s v="NULL"/>
  </r>
  <r>
    <n v="3142301"/>
    <s v="Associate Product Manager"/>
    <x v="4"/>
    <s v="New Application"/>
    <d v="2018-01-09T00:00:00"/>
    <s v="Campus Job Board"/>
    <x v="2"/>
    <n v="1"/>
    <x v="0"/>
    <s v="NULL"/>
    <s v="NULL"/>
    <s v="NULL"/>
    <s v="NULL"/>
  </r>
  <r>
    <n v="3174437"/>
    <s v="Associate Product Manager"/>
    <x v="4"/>
    <s v="In-House Interview"/>
    <d v="2018-10-15T00:00:00"/>
    <s v="Career Fair"/>
    <x v="1"/>
    <n v="3"/>
    <x v="0"/>
    <s v="NULL"/>
    <s v="NULL"/>
    <s v="NULL"/>
    <s v="NULL"/>
  </r>
  <r>
    <n v="3181877"/>
    <s v="Associate Product Manager"/>
    <x v="4"/>
    <s v="In-House Interview"/>
    <d v="2017-02-05T00:00:00"/>
    <s v="Campus Job Board"/>
    <x v="0"/>
    <n v="0"/>
    <x v="0"/>
    <s v="NULL"/>
    <s v="NULL"/>
    <s v="NULL"/>
    <s v="NULL"/>
  </r>
  <r>
    <n v="3239216"/>
    <s v="Associate Product Manager"/>
    <x v="4"/>
    <s v="New Application"/>
    <d v="2017-01-17T00:00:00"/>
    <s v="Campus Job Board"/>
    <x v="0"/>
    <n v="0"/>
    <x v="0"/>
    <s v="NULL"/>
    <s v="NULL"/>
    <s v="NULL"/>
    <s v="NULL"/>
  </r>
  <r>
    <n v="3259284"/>
    <s v="Associate Product Manager"/>
    <x v="4"/>
    <s v="New Application"/>
    <d v="2016-10-15T00:00:00"/>
    <s v="Campus Job Board"/>
    <x v="1"/>
    <n v="0"/>
    <x v="0"/>
    <s v="NULL"/>
    <s v="NULL"/>
    <s v="NULL"/>
    <s v="NULL"/>
  </r>
  <r>
    <n v="2735321"/>
    <s v="Finance Manager"/>
    <x v="2"/>
    <s v="New Application"/>
    <d v="2017-05-24T00:00:00"/>
    <s v="Website"/>
    <x v="2"/>
    <n v="5"/>
    <x v="1"/>
    <s v="NULL"/>
    <s v="NULL"/>
    <s v="NULL"/>
    <s v="NULL"/>
  </r>
  <r>
    <n v="3261797"/>
    <s v="Associate Product Manager"/>
    <x v="4"/>
    <s v="New Application"/>
    <d v="2016-11-04T00:00:00"/>
    <s v="Campus Job Board"/>
    <x v="0"/>
    <n v="0"/>
    <x v="0"/>
    <s v="NULL"/>
    <s v="NULL"/>
    <s v="NULL"/>
    <s v="NULL"/>
  </r>
  <r>
    <n v="3274377"/>
    <s v="Associate Product Manager"/>
    <x v="4"/>
    <s v="New Application"/>
    <d v="2017-12-08T00:00:00"/>
    <s v="Campus Event"/>
    <x v="0"/>
    <n v="0"/>
    <x v="0"/>
    <s v="NULL"/>
    <s v="NULL"/>
    <s v="NULL"/>
    <s v="NULL"/>
  </r>
  <r>
    <n v="3294557"/>
    <s v="Associate Product Manager"/>
    <x v="4"/>
    <s v="New Application"/>
    <d v="2018-11-01T00:00:00"/>
    <s v="Campus Job Board"/>
    <x v="0"/>
    <n v="0"/>
    <x v="0"/>
    <s v="NULL"/>
    <s v="NULL"/>
    <s v="NULL"/>
    <s v="NULL"/>
  </r>
  <r>
    <n v="3314801"/>
    <s v="Associate Product Manager"/>
    <x v="4"/>
    <s v="New Application"/>
    <d v="2018-01-16T00:00:00"/>
    <s v="Campus Job Board"/>
    <x v="0"/>
    <n v="0"/>
    <x v="0"/>
    <s v="NULL"/>
    <s v="NULL"/>
    <s v="NULL"/>
    <s v="NULL"/>
  </r>
  <r>
    <n v="3327486"/>
    <s v="Associate Product Manager"/>
    <x v="4"/>
    <s v="In-House Interview"/>
    <d v="2018-01-06T00:00:00"/>
    <s v="Campus Job Board"/>
    <x v="1"/>
    <n v="1"/>
    <x v="0"/>
    <s v="NULL"/>
    <s v="NULL"/>
    <s v="NULL"/>
    <s v="NULL"/>
  </r>
  <r>
    <n v="2749106"/>
    <s v="Business Operations Manager"/>
    <x v="1"/>
    <s v="New Application"/>
    <d v="2018-01-20T00:00:00"/>
    <s v="Website"/>
    <x v="2"/>
    <n v="7"/>
    <x v="1"/>
    <s v="NULL"/>
    <s v="NULL"/>
    <s v="NULL"/>
    <s v="NULL"/>
  </r>
  <r>
    <n v="3337652"/>
    <s v="Associate Product Manager"/>
    <x v="4"/>
    <s v="New Application"/>
    <d v="2017-01-07T00:00:00"/>
    <s v="Campus Job Board"/>
    <x v="0"/>
    <n v="0"/>
    <x v="0"/>
    <s v="NULL"/>
    <s v="NULL"/>
    <s v="NULL"/>
    <s v="NULL"/>
  </r>
  <r>
    <n v="3340196"/>
    <s v="Associate Product Manager"/>
    <x v="4"/>
    <s v="New Application"/>
    <d v="2017-01-15T00:00:00"/>
    <s v="Campus Job Board"/>
    <x v="1"/>
    <n v="2"/>
    <x v="0"/>
    <s v="NULL"/>
    <s v="NULL"/>
    <s v="NULL"/>
    <s v="NULL"/>
  </r>
  <r>
    <n v="2756012"/>
    <s v="Account Executive"/>
    <x v="5"/>
    <s v="New Application"/>
    <d v="2018-11-22T00:00:00"/>
    <s v="Internal Referral"/>
    <x v="2"/>
    <n v="7"/>
    <x v="1"/>
    <s v="NULL"/>
    <s v="NULL"/>
    <s v="NULL"/>
    <s v="NULL"/>
  </r>
  <r>
    <n v="3352931"/>
    <s v="Associate Product Manager"/>
    <x v="4"/>
    <s v="New Application"/>
    <d v="2018-08-30T00:00:00"/>
    <s v="Campus Job Board"/>
    <x v="2"/>
    <n v="2"/>
    <x v="0"/>
    <s v="NULL"/>
    <s v="NULL"/>
    <s v="NULL"/>
    <s v="NULL"/>
  </r>
  <r>
    <n v="3378476"/>
    <s v="Associate Product Manager"/>
    <x v="4"/>
    <s v="New Application"/>
    <d v="2016-11-24T00:00:00"/>
    <s v="Campus Job Board"/>
    <x v="0"/>
    <n v="0"/>
    <x v="0"/>
    <s v="NULL"/>
    <s v="NULL"/>
    <s v="NULL"/>
    <s v="NULL"/>
  </r>
  <r>
    <n v="3391286"/>
    <s v="Associate Product Manager"/>
    <x v="4"/>
    <s v="New Application"/>
    <d v="2017-11-06T00:00:00"/>
    <s v="Campus Job Board"/>
    <x v="2"/>
    <n v="0"/>
    <x v="0"/>
    <s v="NULL"/>
    <s v="NULL"/>
    <s v="NULL"/>
    <s v="NULL"/>
  </r>
  <r>
    <n v="2765234"/>
    <s v="Sr. Customer Service Operations Associate"/>
    <x v="1"/>
    <s v="New Application"/>
    <d v="2018-06-01T00:00:00"/>
    <s v="Outsourced"/>
    <x v="2"/>
    <n v="13"/>
    <x v="1"/>
    <s v="NULL"/>
    <s v="NULL"/>
    <s v="NULL"/>
    <s v="NULL"/>
  </r>
  <r>
    <n v="3409262"/>
    <s v="Associate Product Manager"/>
    <x v="4"/>
    <s v="New Application"/>
    <d v="2016-01-23T00:00:00"/>
    <s v="Campus Job Board"/>
    <x v="0"/>
    <n v="0"/>
    <x v="0"/>
    <s v="NULL"/>
    <s v="NULL"/>
    <s v="NULL"/>
    <s v="NULL"/>
  </r>
  <r>
    <n v="3411834"/>
    <s v="Associate Product Manager"/>
    <x v="4"/>
    <s v="In-House Interview"/>
    <d v="2017-11-30T00:00:00"/>
    <s v="Campus Event"/>
    <x v="0"/>
    <n v="0"/>
    <x v="0"/>
    <s v="NULL"/>
    <s v="NULL"/>
    <s v="NULL"/>
    <s v="NULL"/>
  </r>
  <r>
    <n v="3463484"/>
    <s v="Associate Product Manager"/>
    <x v="4"/>
    <s v="New Application"/>
    <d v="2018-10-26T00:00:00"/>
    <s v="Advertisement"/>
    <x v="2"/>
    <n v="0"/>
    <x v="0"/>
    <s v="NULL"/>
    <s v="NULL"/>
    <s v="NULL"/>
    <s v="NULL"/>
  </r>
  <r>
    <n v="3560091"/>
    <s v="Associate Product Manager"/>
    <x v="4"/>
    <s v="New Application"/>
    <d v="2017-09-20T00:00:00"/>
    <s v="Campus Job Board"/>
    <x v="0"/>
    <n v="0"/>
    <x v="0"/>
    <s v="NULL"/>
    <s v="NULL"/>
    <s v="NULL"/>
    <s v="NULL"/>
  </r>
  <r>
    <n v="3567984"/>
    <s v="Associate Product Manager"/>
    <x v="4"/>
    <s v="New Application"/>
    <d v="2016-12-14T00:00:00"/>
    <s v="Campus Job Board"/>
    <x v="0"/>
    <n v="0"/>
    <x v="0"/>
    <s v="NULL"/>
    <s v="NULL"/>
    <s v="NULL"/>
    <s v="NULL"/>
  </r>
  <r>
    <n v="3602291"/>
    <s v="Associate Product Manager"/>
    <x v="4"/>
    <s v="New Application"/>
    <d v="2016-09-16T00:00:00"/>
    <s v="Campus Event"/>
    <x v="1"/>
    <n v="0"/>
    <x v="0"/>
    <s v="NULL"/>
    <s v="NULL"/>
    <s v="NULL"/>
    <s v="NULL"/>
  </r>
  <r>
    <n v="3628796"/>
    <s v="Associate Product Manager"/>
    <x v="4"/>
    <s v="New Application"/>
    <d v="2018-08-06T00:00:00"/>
    <s v="Campus Job Board"/>
    <x v="0"/>
    <n v="0"/>
    <x v="0"/>
    <s v="NULL"/>
    <s v="NULL"/>
    <s v="NULL"/>
    <s v="NULL"/>
  </r>
  <r>
    <n v="2783726"/>
    <s v="Account Executive"/>
    <x v="5"/>
    <s v="New Application"/>
    <d v="2018-10-26T00:00:00"/>
    <s v="Agency"/>
    <x v="2"/>
    <n v="7"/>
    <x v="1"/>
    <s v="NULL"/>
    <s v="NULL"/>
    <s v="NULL"/>
    <s v="NULL"/>
  </r>
  <r>
    <n v="3636767"/>
    <s v="Associate Product Manager"/>
    <x v="4"/>
    <s v="New Application"/>
    <d v="2017-09-19T00:00:00"/>
    <s v="Career Fair"/>
    <x v="0"/>
    <n v="0"/>
    <x v="0"/>
    <s v="NULL"/>
    <s v="NULL"/>
    <s v="NULL"/>
    <s v="NULL"/>
  </r>
  <r>
    <n v="3639426"/>
    <s v="Associate Product Manager"/>
    <x v="4"/>
    <s v="New Application"/>
    <d v="2017-09-12T00:00:00"/>
    <s v="Career Fair"/>
    <x v="0"/>
    <n v="0"/>
    <x v="0"/>
    <s v="NULL"/>
    <s v="NULL"/>
    <s v="NULL"/>
    <s v="NULL"/>
  </r>
  <r>
    <n v="3666071"/>
    <s v="Associate Product Manager"/>
    <x v="4"/>
    <s v="New Application"/>
    <d v="2017-11-16T00:00:00"/>
    <s v="Advertisement"/>
    <x v="0"/>
    <n v="0"/>
    <x v="0"/>
    <s v="NULL"/>
    <s v="NULL"/>
    <s v="NULL"/>
    <s v="NULL"/>
  </r>
  <r>
    <n v="2792996"/>
    <s v="Business Operations Manager"/>
    <x v="1"/>
    <s v="In-House Interview"/>
    <d v="2017-03-29T00:00:00"/>
    <s v="Advertisement"/>
    <x v="0"/>
    <n v="7"/>
    <x v="1"/>
    <s v="NULL"/>
    <s v="NULL"/>
    <s v="NULL"/>
    <s v="NULL"/>
  </r>
  <r>
    <n v="2795316"/>
    <s v="Account Executive"/>
    <x v="5"/>
    <s v="New Application"/>
    <d v="2018-11-07T00:00:00"/>
    <s v="Website"/>
    <x v="0"/>
    <n v="4"/>
    <x v="1"/>
    <s v="NULL"/>
    <s v="NULL"/>
    <s v="NULL"/>
    <s v="NULL"/>
  </r>
  <r>
    <n v="3684782"/>
    <s v="Associate Product Manager"/>
    <x v="4"/>
    <s v="In-House Interview"/>
    <d v="2018-09-19T00:00:00"/>
    <s v="Campus Event"/>
    <x v="1"/>
    <n v="0"/>
    <x v="0"/>
    <s v="NULL"/>
    <s v="NULL"/>
    <s v="NULL"/>
    <s v="NULL"/>
  </r>
  <r>
    <n v="3706226"/>
    <s v="Associate Product Manager"/>
    <x v="4"/>
    <s v="New Application"/>
    <d v="2016-11-12T00:00:00"/>
    <s v="Advertisement"/>
    <x v="0"/>
    <n v="0"/>
    <x v="0"/>
    <s v="NULL"/>
    <s v="NULL"/>
    <s v="NULL"/>
    <s v="NULL"/>
  </r>
  <r>
    <n v="3762821"/>
    <s v="Associate Product Manager"/>
    <x v="4"/>
    <s v="New Application"/>
    <d v="2016-01-20T00:00:00"/>
    <s v="Campus Job Board"/>
    <x v="2"/>
    <n v="0"/>
    <x v="0"/>
    <s v="NULL"/>
    <s v="NULL"/>
    <s v="NULL"/>
    <s v="NULL"/>
  </r>
  <r>
    <n v="2804606"/>
    <s v="Sr. Customer Service Operations Associate"/>
    <x v="1"/>
    <s v="In-House Interview"/>
    <d v="2016-06-13T00:00:00"/>
    <s v="Outsourced"/>
    <x v="0"/>
    <n v="11"/>
    <x v="1"/>
    <s v="NULL"/>
    <s v="NULL"/>
    <s v="NULL"/>
    <s v="NULL"/>
  </r>
  <r>
    <n v="2806931"/>
    <s v="Account Executive"/>
    <x v="5"/>
    <s v="New Application"/>
    <d v="2017-02-28T00:00:00"/>
    <s v="Website"/>
    <x v="0"/>
    <n v="8"/>
    <x v="1"/>
    <s v="NULL"/>
    <s v="NULL"/>
    <s v="NULL"/>
    <s v="NULL"/>
  </r>
  <r>
    <n v="3765527"/>
    <s v="Associate Product Manager"/>
    <x v="4"/>
    <s v="In-House Interview"/>
    <d v="2017-10-11T00:00:00"/>
    <s v="Advertisement"/>
    <x v="1"/>
    <n v="3"/>
    <x v="0"/>
    <s v="NULL"/>
    <s v="NULL"/>
    <s v="NULL"/>
    <s v="NULL"/>
  </r>
  <r>
    <n v="3781784"/>
    <s v="Associate Product Manager"/>
    <x v="4"/>
    <s v="In-House Interview"/>
    <d v="2017-12-10T00:00:00"/>
    <s v="Campus Job Board"/>
    <x v="0"/>
    <n v="0"/>
    <x v="0"/>
    <s v="NULL"/>
    <s v="NULL"/>
    <s v="NULL"/>
    <s v="NULL"/>
  </r>
  <r>
    <n v="3789926"/>
    <s v="Associate Product Manager"/>
    <x v="4"/>
    <s v="New Application"/>
    <d v="2016-10-28T00:00:00"/>
    <s v="Campus Job Board"/>
    <x v="0"/>
    <n v="0"/>
    <x v="0"/>
    <s v="NULL"/>
    <s v="NULL"/>
    <s v="NULL"/>
    <s v="NULL"/>
  </r>
  <r>
    <n v="2816241"/>
    <s v="UX Designer"/>
    <x v="4"/>
    <s v="New Application"/>
    <d v="2018-05-01T00:00:00"/>
    <s v="Website"/>
    <x v="2"/>
    <n v="7"/>
    <x v="1"/>
    <s v="NULL"/>
    <s v="NULL"/>
    <s v="NULL"/>
    <s v="NULL"/>
  </r>
  <r>
    <n v="3795359"/>
    <s v="Associate Product Manager"/>
    <x v="4"/>
    <s v="In-House Interview"/>
    <d v="2016-11-30T00:00:00"/>
    <s v="Campus Job Board"/>
    <x v="1"/>
    <n v="2"/>
    <x v="0"/>
    <s v="NULL"/>
    <s v="NULL"/>
    <s v="NULL"/>
    <s v="NULL"/>
  </r>
  <r>
    <n v="3806237"/>
    <s v="Associate Product Manager"/>
    <x v="4"/>
    <s v="New Application"/>
    <d v="2018-08-23T00:00:00"/>
    <s v="Campus Job Board"/>
    <x v="2"/>
    <n v="3"/>
    <x v="0"/>
    <s v="NULL"/>
    <s v="NULL"/>
    <s v="NULL"/>
    <s v="NULL"/>
  </r>
  <r>
    <n v="3808959"/>
    <s v="Associate Product Manager"/>
    <x v="4"/>
    <s v="New Application"/>
    <d v="2017-09-24T00:00:00"/>
    <s v="Campus Event"/>
    <x v="0"/>
    <n v="0"/>
    <x v="0"/>
    <s v="NULL"/>
    <s v="NULL"/>
    <s v="NULL"/>
    <s v="NULL"/>
  </r>
  <r>
    <n v="2825567"/>
    <s v="Sr. Product Manager"/>
    <x v="4"/>
    <s v="In-House Interview"/>
    <d v="2017-07-15T00:00:00"/>
    <s v="Agency"/>
    <x v="1"/>
    <n v="6"/>
    <x v="1"/>
    <s v="NULL"/>
    <s v="NULL"/>
    <s v="NULL"/>
    <s v="NULL"/>
  </r>
  <r>
    <n v="2827901"/>
    <s v="Finance Manager"/>
    <x v="2"/>
    <s v="New Application"/>
    <d v="2016-03-08T00:00:00"/>
    <s v="Website"/>
    <x v="0"/>
    <n v="7"/>
    <x v="1"/>
    <s v="NULL"/>
    <s v="NULL"/>
    <s v="NULL"/>
    <s v="NULL"/>
  </r>
  <r>
    <n v="3830771"/>
    <s v="Associate Product Manager"/>
    <x v="4"/>
    <s v="New Application"/>
    <d v="2017-03-17T00:00:00"/>
    <s v="Advertisement"/>
    <x v="0"/>
    <n v="0"/>
    <x v="0"/>
    <s v="NULL"/>
    <s v="NULL"/>
    <s v="NULL"/>
    <s v="NULL"/>
  </r>
  <r>
    <n v="2832572"/>
    <s v="Business Operations Manager"/>
    <x v="1"/>
    <s v="New Application"/>
    <d v="2018-03-09T00:00:00"/>
    <s v="Advertisement"/>
    <x v="0"/>
    <n v="6"/>
    <x v="1"/>
    <s v="NULL"/>
    <s v="NULL"/>
    <s v="NULL"/>
    <s v="NULL"/>
  </r>
  <r>
    <n v="2834909"/>
    <s v="Business Operations Manager"/>
    <x v="1"/>
    <s v="New Application"/>
    <d v="2018-05-02T00:00:00"/>
    <s v="Agency"/>
    <x v="2"/>
    <n v="7"/>
    <x v="1"/>
    <s v="NULL"/>
    <s v="NULL"/>
    <s v="NULL"/>
    <s v="NULL"/>
  </r>
  <r>
    <n v="3836234"/>
    <s v="Associate Product Manager"/>
    <x v="4"/>
    <s v="In-House Interview"/>
    <d v="2017-10-30T00:00:00"/>
    <s v="Career Fair"/>
    <x v="2"/>
    <n v="0"/>
    <x v="0"/>
    <s v="NULL"/>
    <s v="NULL"/>
    <s v="NULL"/>
    <s v="NULL"/>
  </r>
  <r>
    <n v="3860867"/>
    <s v="Associate Product Manager"/>
    <x v="4"/>
    <s v="In-House Interview"/>
    <d v="2016-10-03T00:00:00"/>
    <s v="Campus Job Board"/>
    <x v="1"/>
    <n v="2"/>
    <x v="0"/>
    <s v="NULL"/>
    <s v="NULL"/>
    <s v="NULL"/>
    <s v="NULL"/>
  </r>
  <r>
    <n v="3863609"/>
    <s v="Associate Product Manager"/>
    <x v="4"/>
    <s v="New Application"/>
    <d v="2017-10-13T00:00:00"/>
    <s v="Campus Job Board"/>
    <x v="0"/>
    <n v="0"/>
    <x v="0"/>
    <s v="NULL"/>
    <s v="NULL"/>
    <s v="NULL"/>
    <s v="NULL"/>
  </r>
  <r>
    <n v="3866352"/>
    <s v="Associate Product Manager"/>
    <x v="4"/>
    <s v="New Application"/>
    <d v="2018-08-30T00:00:00"/>
    <s v="Campus Job Board"/>
    <x v="0"/>
    <n v="0"/>
    <x v="0"/>
    <s v="NULL"/>
    <s v="NULL"/>
    <s v="NULL"/>
    <s v="NULL"/>
  </r>
  <r>
    <n v="3871841"/>
    <s v="Associate Product Manager"/>
    <x v="4"/>
    <s v="In-House Interview"/>
    <d v="2016-03-14T00:00:00"/>
    <s v="Campus Job Board"/>
    <x v="2"/>
    <n v="1"/>
    <x v="0"/>
    <s v="NULL"/>
    <s v="NULL"/>
    <s v="NULL"/>
    <s v="NULL"/>
  </r>
  <r>
    <n v="3938021"/>
    <s v="Associate Product Manager"/>
    <x v="4"/>
    <s v="In-House Interview"/>
    <d v="2017-12-05T00:00:00"/>
    <s v="Campus Event"/>
    <x v="1"/>
    <n v="3"/>
    <x v="0"/>
    <s v="NULL"/>
    <s v="NULL"/>
    <s v="NULL"/>
    <s v="NULL"/>
  </r>
  <r>
    <n v="3954656"/>
    <s v="Associate Product Manager"/>
    <x v="4"/>
    <s v="New Application"/>
    <d v="2017-11-25T00:00:00"/>
    <s v="Campus Job Board"/>
    <x v="0"/>
    <n v="0"/>
    <x v="0"/>
    <s v="NULL"/>
    <s v="NULL"/>
    <s v="NULL"/>
    <s v="NULL"/>
  </r>
  <r>
    <n v="3968546"/>
    <s v="Associate Product Manager"/>
    <x v="4"/>
    <s v="New Application"/>
    <d v="2017-10-24T00:00:00"/>
    <s v="Campus Event"/>
    <x v="2"/>
    <n v="2"/>
    <x v="0"/>
    <s v="NULL"/>
    <s v="NULL"/>
    <s v="NULL"/>
    <s v="NULL"/>
  </r>
  <r>
    <n v="3974109"/>
    <s v="Associate Product Manager"/>
    <x v="4"/>
    <s v="New Application"/>
    <d v="2017-10-20T00:00:00"/>
    <s v="Campus Job Board"/>
    <x v="0"/>
    <n v="0"/>
    <x v="0"/>
    <s v="NULL"/>
    <s v="NULL"/>
    <s v="NULL"/>
    <s v="NULL"/>
  </r>
  <r>
    <n v="4013162"/>
    <s v="Associate Product Manager"/>
    <x v="4"/>
    <s v="New Application"/>
    <d v="2016-09-19T00:00:00"/>
    <s v="Campus Job Board"/>
    <x v="0"/>
    <n v="0"/>
    <x v="0"/>
    <s v="NULL"/>
    <s v="NULL"/>
    <s v="NULL"/>
    <s v="NULL"/>
  </r>
  <r>
    <n v="2860682"/>
    <s v="Sr. Customer Service Operations Associate"/>
    <x v="1"/>
    <s v="New Application"/>
    <d v="2018-01-06T00:00:00"/>
    <s v="Outsourced"/>
    <x v="2"/>
    <n v="14"/>
    <x v="1"/>
    <s v="NULL"/>
    <s v="NULL"/>
    <s v="NULL"/>
    <s v="NULL"/>
  </r>
  <r>
    <n v="4046792"/>
    <s v="Associate Product Manager"/>
    <x v="4"/>
    <s v="New Application"/>
    <d v="2018-02-20T00:00:00"/>
    <s v="Campus Job Board"/>
    <x v="0"/>
    <n v="0"/>
    <x v="0"/>
    <s v="NULL"/>
    <s v="NULL"/>
    <s v="NULL"/>
    <s v="NULL"/>
  </r>
  <r>
    <n v="4091856"/>
    <s v="Associate Product Manager"/>
    <x v="4"/>
    <s v="New Application"/>
    <d v="2017-02-28T00:00:00"/>
    <s v="Campus Job Board"/>
    <x v="0"/>
    <n v="0"/>
    <x v="0"/>
    <s v="NULL"/>
    <s v="NULL"/>
    <s v="NULL"/>
    <s v="NULL"/>
  </r>
  <r>
    <n v="4103162"/>
    <s v="Associate Product Manager"/>
    <x v="4"/>
    <s v="New Application"/>
    <d v="2018-03-04T00:00:00"/>
    <s v="Campus Job Board"/>
    <x v="0"/>
    <n v="0"/>
    <x v="0"/>
    <s v="NULL"/>
    <s v="NULL"/>
    <s v="NULL"/>
    <s v="NULL"/>
  </r>
  <r>
    <n v="4159932"/>
    <s v="Associate Product Manager"/>
    <x v="4"/>
    <s v="New Application"/>
    <d v="2018-12-31T00:00:00"/>
    <s v="Campus Job Board"/>
    <x v="0"/>
    <n v="0"/>
    <x v="0"/>
    <s v="NULL"/>
    <s v="NULL"/>
    <s v="NULL"/>
    <s v="NULL"/>
  </r>
  <r>
    <n v="4182752"/>
    <s v="Associate Product Manager"/>
    <x v="4"/>
    <s v="New Application"/>
    <d v="2017-01-27T00:00:00"/>
    <s v="Campus Job Board"/>
    <x v="0"/>
    <n v="0"/>
    <x v="0"/>
    <s v="NULL"/>
    <s v="NULL"/>
    <s v="NULL"/>
    <s v="NULL"/>
  </r>
  <r>
    <n v="4185609"/>
    <s v="Associate Product Manager"/>
    <x v="4"/>
    <s v="In-House Interview"/>
    <d v="2016-11-24T00:00:00"/>
    <s v="Campus Job Board"/>
    <x v="0"/>
    <n v="0"/>
    <x v="0"/>
    <s v="NULL"/>
    <s v="NULL"/>
    <s v="NULL"/>
    <s v="NULL"/>
  </r>
  <r>
    <n v="4205636"/>
    <s v="Associate Product Manager"/>
    <x v="4"/>
    <s v="In-House Interview"/>
    <d v="2018-08-12T00:00:00"/>
    <s v="Career Fair"/>
    <x v="0"/>
    <n v="0"/>
    <x v="0"/>
    <s v="NULL"/>
    <s v="NULL"/>
    <s v="NULL"/>
    <s v="NULL"/>
  </r>
  <r>
    <n v="4214234"/>
    <s v="Associate Product Manager"/>
    <x v="4"/>
    <s v="New Application"/>
    <d v="2016-10-21T00:00:00"/>
    <s v="Career Fair"/>
    <x v="0"/>
    <n v="0"/>
    <x v="0"/>
    <s v="NULL"/>
    <s v="NULL"/>
    <s v="NULL"/>
    <s v="NULL"/>
  </r>
  <r>
    <n v="2881859"/>
    <s v="Sr. Customer Service Operations Associate"/>
    <x v="1"/>
    <s v="New Application"/>
    <d v="2018-11-30T00:00:00"/>
    <s v="Outsourced"/>
    <x v="0"/>
    <n v="9"/>
    <x v="1"/>
    <s v="NULL"/>
    <s v="NULL"/>
    <s v="NULL"/>
    <s v="NULL"/>
  </r>
  <r>
    <n v="4228584"/>
    <s v="Associate Product Manager"/>
    <x v="4"/>
    <s v="New Application"/>
    <d v="2018-10-01T00:00:00"/>
    <s v="Campus Job Board"/>
    <x v="0"/>
    <n v="0"/>
    <x v="0"/>
    <s v="NULL"/>
    <s v="NULL"/>
    <s v="NULL"/>
    <s v="NULL"/>
  </r>
  <r>
    <n v="4242959"/>
    <s v="Associate Product Manager"/>
    <x v="4"/>
    <s v="New Application"/>
    <d v="2017-01-14T00:00:00"/>
    <s v="Campus Job Board"/>
    <x v="0"/>
    <n v="0"/>
    <x v="0"/>
    <s v="NULL"/>
    <s v="NULL"/>
    <s v="NULL"/>
    <s v="NULL"/>
  </r>
  <r>
    <n v="4248716"/>
    <s v="Associate Product Manager"/>
    <x v="4"/>
    <s v="New Application"/>
    <d v="2017-01-26T00:00:00"/>
    <s v="Campus Job Board"/>
    <x v="0"/>
    <n v="0"/>
    <x v="0"/>
    <s v="NULL"/>
    <s v="NULL"/>
    <s v="NULL"/>
    <s v="NULL"/>
  </r>
  <r>
    <n v="4257359"/>
    <s v="Associate Product Manager"/>
    <x v="4"/>
    <s v="New Application"/>
    <d v="2016-12-20T00:00:00"/>
    <s v="Campus Job Board"/>
    <x v="0"/>
    <n v="0"/>
    <x v="0"/>
    <s v="NULL"/>
    <s v="NULL"/>
    <s v="NULL"/>
    <s v="NULL"/>
  </r>
  <r>
    <n v="4289127"/>
    <s v="Associate Product Manager"/>
    <x v="4"/>
    <s v="New Application"/>
    <d v="2018-09-21T00:00:00"/>
    <s v="Career Fair"/>
    <x v="0"/>
    <n v="0"/>
    <x v="0"/>
    <s v="NULL"/>
    <s v="NULL"/>
    <s v="NULL"/>
    <s v="NULL"/>
  </r>
  <r>
    <n v="4294916"/>
    <s v="Associate Product Manager"/>
    <x v="4"/>
    <s v="New Application"/>
    <d v="2018-10-08T00:00:00"/>
    <s v="Campus Event"/>
    <x v="0"/>
    <n v="0"/>
    <x v="0"/>
    <s v="NULL"/>
    <s v="NULL"/>
    <s v="NULL"/>
    <s v="NULL"/>
  </r>
  <r>
    <n v="2898386"/>
    <s v="Account Executive"/>
    <x v="5"/>
    <s v="New Application"/>
    <d v="2018-12-04T00:00:00"/>
    <s v="Website"/>
    <x v="0"/>
    <n v="4"/>
    <x v="1"/>
    <s v="NULL"/>
    <s v="NULL"/>
    <s v="NULL"/>
    <s v="NULL"/>
  </r>
  <r>
    <n v="2900751"/>
    <s v="Business Operations Manager"/>
    <x v="1"/>
    <s v="In-House Interview"/>
    <d v="2017-04-02T00:00:00"/>
    <s v="Agency"/>
    <x v="2"/>
    <n v="8"/>
    <x v="1"/>
    <s v="NULL"/>
    <s v="NULL"/>
    <s v="NULL"/>
    <s v="NULL"/>
  </r>
  <r>
    <n v="4297812"/>
    <s v="Associate Product Manager"/>
    <x v="4"/>
    <s v="New Application"/>
    <d v="2018-10-03T00:00:00"/>
    <s v="Campus Event"/>
    <x v="0"/>
    <n v="0"/>
    <x v="0"/>
    <s v="NULL"/>
    <s v="NULL"/>
    <s v="NULL"/>
    <s v="NULL"/>
  </r>
  <r>
    <n v="2905484"/>
    <s v="Sr. Business Analyst"/>
    <x v="3"/>
    <s v="New Application"/>
    <d v="2017-03-27T00:00:00"/>
    <s v="Agency"/>
    <x v="2"/>
    <n v="10"/>
    <x v="1"/>
    <s v="NULL"/>
    <s v="NULL"/>
    <s v="NULL"/>
    <s v="NULL"/>
  </r>
  <r>
    <n v="4321016"/>
    <s v="Associate Product Manager"/>
    <x v="4"/>
    <s v="New Application"/>
    <d v="2018-09-18T00:00:00"/>
    <s v="Career Fair"/>
    <x v="2"/>
    <n v="0"/>
    <x v="0"/>
    <s v="NULL"/>
    <s v="NULL"/>
    <s v="NULL"/>
    <s v="NULL"/>
  </r>
  <r>
    <n v="4326827"/>
    <s v="Associate Product Manager"/>
    <x v="4"/>
    <s v="In-House Interview"/>
    <d v="2016-12-09T00:00:00"/>
    <s v="Website"/>
    <x v="1"/>
    <n v="0"/>
    <x v="0"/>
    <s v="NULL"/>
    <s v="NULL"/>
    <s v="NULL"/>
    <s v="NULL"/>
  </r>
  <r>
    <n v="4338461"/>
    <s v="Associate Product Manager"/>
    <x v="4"/>
    <s v="New Application"/>
    <d v="2017-10-21T00:00:00"/>
    <s v="Campus Event"/>
    <x v="1"/>
    <n v="0"/>
    <x v="0"/>
    <s v="NULL"/>
    <s v="NULL"/>
    <s v="NULL"/>
    <s v="NULL"/>
  </r>
  <r>
    <n v="4350111"/>
    <s v="Associate Product Manager"/>
    <x v="4"/>
    <s v="New Application"/>
    <d v="2016-09-11T00:00:00"/>
    <s v="Campus Job Board"/>
    <x v="0"/>
    <n v="0"/>
    <x v="0"/>
    <s v="NULL"/>
    <s v="NULL"/>
    <s v="NULL"/>
    <s v="NULL"/>
  </r>
  <r>
    <n v="2917334"/>
    <s v="Account Executive"/>
    <x v="5"/>
    <s v="In-House Interview"/>
    <d v="2018-12-14T00:00:00"/>
    <s v="Agency"/>
    <x v="1"/>
    <n v="3"/>
    <x v="1"/>
    <s v="NULL"/>
    <s v="NULL"/>
    <s v="NULL"/>
    <s v="NULL"/>
  </r>
  <r>
    <n v="2919707"/>
    <s v="Sr. Software Engineer"/>
    <x v="0"/>
    <s v="New Application"/>
    <d v="2018-05-26T00:00:00"/>
    <s v="Advertisement"/>
    <x v="0"/>
    <n v="11"/>
    <x v="1"/>
    <s v="NULL"/>
    <s v="NULL"/>
    <s v="NULL"/>
    <s v="NULL"/>
  </r>
  <r>
    <n v="4353026"/>
    <s v="Associate Product Manager"/>
    <x v="4"/>
    <s v="In-House Interview"/>
    <d v="2017-11-15T00:00:00"/>
    <s v="Campus Job Board"/>
    <x v="1"/>
    <n v="0"/>
    <x v="0"/>
    <s v="NULL"/>
    <s v="NULL"/>
    <s v="NULL"/>
    <s v="NULL"/>
  </r>
  <r>
    <n v="4396871"/>
    <s v="Associate Product Manager"/>
    <x v="4"/>
    <s v="New Application"/>
    <d v="2018-12-04T00:00:00"/>
    <s v="Campus Event"/>
    <x v="0"/>
    <n v="0"/>
    <x v="0"/>
    <s v="NULL"/>
    <s v="NULL"/>
    <s v="NULL"/>
    <s v="NULL"/>
  </r>
  <r>
    <n v="4405667"/>
    <s v="Associate Product Manager"/>
    <x v="4"/>
    <s v="New Application"/>
    <d v="2018-11-16T00:00:00"/>
    <s v="Campus Event"/>
    <x v="0"/>
    <n v="0"/>
    <x v="0"/>
    <s v="NULL"/>
    <s v="NULL"/>
    <s v="NULL"/>
    <s v="NULL"/>
  </r>
  <r>
    <n v="4455681"/>
    <s v="Associate Product Manager"/>
    <x v="4"/>
    <s v="New Application"/>
    <d v="2018-09-15T00:00:00"/>
    <s v="Campus Job Board"/>
    <x v="0"/>
    <n v="0"/>
    <x v="0"/>
    <s v="NULL"/>
    <s v="NULL"/>
    <s v="NULL"/>
    <s v="NULL"/>
  </r>
  <r>
    <n v="4520834"/>
    <s v="Associate Product Manager"/>
    <x v="4"/>
    <s v="New Application"/>
    <d v="2017-11-02T00:00:00"/>
    <s v="Campus Job Board"/>
    <x v="0"/>
    <n v="0"/>
    <x v="0"/>
    <s v="NULL"/>
    <s v="NULL"/>
    <s v="NULL"/>
    <s v="NULL"/>
  </r>
  <r>
    <n v="4535709"/>
    <s v="Associate Product Manager"/>
    <x v="4"/>
    <s v="New Application"/>
    <d v="2017-01-21T00:00:00"/>
    <s v="Campus Job Board"/>
    <x v="1"/>
    <n v="1"/>
    <x v="0"/>
    <s v="NULL"/>
    <s v="NULL"/>
    <s v="NULL"/>
    <s v="NULL"/>
  </r>
  <r>
    <n v="4538687"/>
    <s v="Associate Product Manager"/>
    <x v="4"/>
    <s v="New Application"/>
    <d v="2018-09-02T00:00:00"/>
    <s v="Campus Job Board"/>
    <x v="0"/>
    <n v="0"/>
    <x v="0"/>
    <s v="NULL"/>
    <s v="NULL"/>
    <s v="NULL"/>
    <s v="NULL"/>
  </r>
  <r>
    <n v="4553592"/>
    <s v="Associate Product Manager"/>
    <x v="4"/>
    <s v="New Application"/>
    <d v="2016-11-24T00:00:00"/>
    <s v="Campus Job Board"/>
    <x v="0"/>
    <n v="0"/>
    <x v="0"/>
    <s v="NULL"/>
    <s v="NULL"/>
    <s v="NULL"/>
    <s v="NULL"/>
  </r>
  <r>
    <n v="4571511"/>
    <s v="Associate Product Manager"/>
    <x v="4"/>
    <s v="In-House Interview"/>
    <d v="2016-11-27T00:00:00"/>
    <s v="Campus Job Board"/>
    <x v="0"/>
    <n v="0"/>
    <x v="0"/>
    <s v="NULL"/>
    <s v="NULL"/>
    <s v="NULL"/>
    <s v="NULL"/>
  </r>
  <r>
    <n v="4574501"/>
    <s v="Associate Product Manager"/>
    <x v="4"/>
    <s v="New Application"/>
    <d v="2017-10-01T00:00:00"/>
    <s v="Career Fair"/>
    <x v="0"/>
    <n v="0"/>
    <x v="0"/>
    <s v="NULL"/>
    <s v="NULL"/>
    <s v="NULL"/>
    <s v="NULL"/>
  </r>
  <r>
    <n v="2945876"/>
    <s v="Business Operations Manager"/>
    <x v="1"/>
    <s v="New Application"/>
    <d v="2016-09-22T00:00:00"/>
    <s v="Career Fair"/>
    <x v="2"/>
    <n v="7"/>
    <x v="1"/>
    <s v="NULL"/>
    <s v="NULL"/>
    <s v="NULL"/>
    <s v="NULL"/>
  </r>
  <r>
    <n v="2948261"/>
    <s v="Finance Manager"/>
    <x v="2"/>
    <s v="New Application"/>
    <d v="2017-03-25T00:00:00"/>
    <s v="Website"/>
    <x v="0"/>
    <n v="4"/>
    <x v="1"/>
    <s v="NULL"/>
    <s v="NULL"/>
    <s v="NULL"/>
    <s v="NULL"/>
  </r>
  <r>
    <n v="4580484"/>
    <s v="Associate Product Manager"/>
    <x v="4"/>
    <s v="New Application"/>
    <d v="2016-01-20T00:00:00"/>
    <s v="Website"/>
    <x v="2"/>
    <n v="1"/>
    <x v="0"/>
    <s v="NULL"/>
    <s v="NULL"/>
    <s v="NULL"/>
    <s v="NULL"/>
  </r>
  <r>
    <n v="4586471"/>
    <s v="Associate Product Manager"/>
    <x v="4"/>
    <s v="In-House Interview"/>
    <d v="2017-10-01T00:00:00"/>
    <s v="Career Fair"/>
    <x v="0"/>
    <n v="0"/>
    <x v="0"/>
    <s v="NULL"/>
    <s v="NULL"/>
    <s v="NULL"/>
    <s v="NULL"/>
  </r>
  <r>
    <n v="4643547"/>
    <s v="Associate Product Manager"/>
    <x v="4"/>
    <s v="New Application"/>
    <d v="2017-10-26T00:00:00"/>
    <s v="Campus Job Board"/>
    <x v="0"/>
    <n v="0"/>
    <x v="0"/>
    <s v="NULL"/>
    <s v="NULL"/>
    <s v="NULL"/>
    <s v="NULL"/>
  </r>
  <r>
    <n v="2957811"/>
    <s v="Business Operations Manager"/>
    <x v="1"/>
    <s v="In-House Interview"/>
    <d v="2016-05-07T00:00:00"/>
    <s v="Internal Referral"/>
    <x v="0"/>
    <n v="7"/>
    <x v="1"/>
    <s v="NULL"/>
    <s v="NULL"/>
    <s v="NULL"/>
    <s v="NULL"/>
  </r>
  <r>
    <n v="2960201"/>
    <s v="Business Operations Manager"/>
    <x v="1"/>
    <s v="New Application"/>
    <d v="2018-12-17T00:00:00"/>
    <s v="Agency"/>
    <x v="2"/>
    <n v="5"/>
    <x v="1"/>
    <s v="NULL"/>
    <s v="NULL"/>
    <s v="NULL"/>
    <s v="NULL"/>
  </r>
  <r>
    <n v="4646561"/>
    <s v="Associate Product Manager"/>
    <x v="4"/>
    <s v="New Application"/>
    <d v="2018-09-26T00:00:00"/>
    <s v="Career Fair"/>
    <x v="0"/>
    <n v="0"/>
    <x v="0"/>
    <s v="NULL"/>
    <s v="NULL"/>
    <s v="NULL"/>
    <s v="NULL"/>
  </r>
  <r>
    <n v="4661646"/>
    <s v="Associate Product Manager"/>
    <x v="4"/>
    <s v="In-House Interview"/>
    <d v="2018-11-04T00:00:00"/>
    <s v="Website"/>
    <x v="0"/>
    <n v="0"/>
    <x v="0"/>
    <s v="NULL"/>
    <s v="NULL"/>
    <s v="NULL"/>
    <s v="NULL"/>
  </r>
  <r>
    <n v="4676756"/>
    <s v="Associate Product Manager"/>
    <x v="4"/>
    <s v="In-House Interview"/>
    <d v="2016-10-27T00:00:00"/>
    <s v="Website"/>
    <x v="1"/>
    <n v="0"/>
    <x v="0"/>
    <s v="NULL"/>
    <s v="NULL"/>
    <s v="NULL"/>
    <s v="NULL"/>
  </r>
  <r>
    <n v="4682807"/>
    <s v="Associate Product Manager"/>
    <x v="4"/>
    <s v="New Application"/>
    <d v="2018-08-03T00:00:00"/>
    <s v="Campus Job Board"/>
    <x v="0"/>
    <n v="0"/>
    <x v="0"/>
    <s v="NULL"/>
    <s v="NULL"/>
    <s v="NULL"/>
    <s v="NULL"/>
  </r>
  <r>
    <n v="4704017"/>
    <s v="Associate Product Manager"/>
    <x v="4"/>
    <s v="New Application"/>
    <d v="2017-11-03T00:00:00"/>
    <s v="Campus Job Board"/>
    <x v="0"/>
    <n v="0"/>
    <x v="0"/>
    <s v="NULL"/>
    <s v="NULL"/>
    <s v="NULL"/>
    <s v="NULL"/>
  </r>
  <r>
    <n v="4707051"/>
    <s v="Associate Product Manager"/>
    <x v="4"/>
    <s v="New Application"/>
    <d v="2018-02-24T00:00:00"/>
    <s v="Campus Job Board"/>
    <x v="0"/>
    <n v="0"/>
    <x v="0"/>
    <s v="NULL"/>
    <s v="NULL"/>
    <s v="NULL"/>
    <s v="NULL"/>
  </r>
  <r>
    <n v="4710086"/>
    <s v="Associate Product Manager"/>
    <x v="4"/>
    <s v="New Application"/>
    <d v="2016-10-17T00:00:00"/>
    <s v="Campus Job Board"/>
    <x v="1"/>
    <n v="1"/>
    <x v="0"/>
    <s v="NULL"/>
    <s v="NULL"/>
    <s v="NULL"/>
    <s v="NULL"/>
  </r>
  <r>
    <n v="4722236"/>
    <s v="Associate Product Manager"/>
    <x v="4"/>
    <s v="In-House Interview"/>
    <d v="2018-10-02T00:00:00"/>
    <s v="Website"/>
    <x v="0"/>
    <n v="0"/>
    <x v="0"/>
    <s v="NULL"/>
    <s v="NULL"/>
    <s v="NULL"/>
    <s v="NULL"/>
  </r>
  <r>
    <n v="2981756"/>
    <s v="Account Executive"/>
    <x v="5"/>
    <s v="New Application"/>
    <d v="2018-02-05T00:00:00"/>
    <s v="Website"/>
    <x v="0"/>
    <n v="4"/>
    <x v="1"/>
    <s v="NULL"/>
    <s v="NULL"/>
    <s v="NULL"/>
    <s v="NULL"/>
  </r>
  <r>
    <n v="4725276"/>
    <s v="Associate Product Manager"/>
    <x v="4"/>
    <s v="New Application"/>
    <d v="2017-11-27T00:00:00"/>
    <s v="Campus Job Board"/>
    <x v="0"/>
    <n v="0"/>
    <x v="0"/>
    <s v="NULL"/>
    <s v="NULL"/>
    <s v="NULL"/>
    <s v="NULL"/>
  </r>
  <r>
    <n v="4749632"/>
    <s v="Associate Product Manager"/>
    <x v="4"/>
    <s v="In-House Interview"/>
    <d v="2018-09-28T00:00:00"/>
    <s v="Career Fair"/>
    <x v="0"/>
    <n v="0"/>
    <x v="0"/>
    <s v="NULL"/>
    <s v="NULL"/>
    <s v="NULL"/>
    <s v="NULL"/>
  </r>
  <r>
    <n v="4752681"/>
    <s v="Associate Product Manager"/>
    <x v="4"/>
    <s v="New Application"/>
    <d v="2017-01-03T00:00:00"/>
    <s v="Campus Job Board"/>
    <x v="0"/>
    <n v="0"/>
    <x v="0"/>
    <s v="NULL"/>
    <s v="NULL"/>
    <s v="NULL"/>
    <s v="NULL"/>
  </r>
  <r>
    <n v="4770996"/>
    <s v="Associate Product Manager"/>
    <x v="4"/>
    <s v="In-House Interview"/>
    <d v="2018-09-27T00:00:00"/>
    <s v="Campus Job Board"/>
    <x v="1"/>
    <n v="0"/>
    <x v="0"/>
    <s v="NULL"/>
    <s v="NULL"/>
    <s v="NULL"/>
    <s v="NULL"/>
  </r>
  <r>
    <n v="4820012"/>
    <s v="Associate Product Manager"/>
    <x v="4"/>
    <s v="New Application"/>
    <d v="2017-01-15T00:00:00"/>
    <s v="Career Fair"/>
    <x v="0"/>
    <n v="0"/>
    <x v="0"/>
    <s v="NULL"/>
    <s v="NULL"/>
    <s v="NULL"/>
    <s v="NULL"/>
  </r>
  <r>
    <n v="4835382"/>
    <s v="Associate Product Manager"/>
    <x v="4"/>
    <s v="New Application"/>
    <d v="2018-09-30T00:00:00"/>
    <s v="Website"/>
    <x v="1"/>
    <n v="2"/>
    <x v="0"/>
    <s v="NULL"/>
    <s v="NULL"/>
    <s v="NULL"/>
    <s v="NULL"/>
  </r>
  <r>
    <n v="4847696"/>
    <s v="Associate Product Manager"/>
    <x v="4"/>
    <s v="In-House Interview"/>
    <d v="2016-12-19T00:00:00"/>
    <s v="Campus Job Board"/>
    <x v="1"/>
    <n v="0"/>
    <x v="0"/>
    <s v="NULL"/>
    <s v="NULL"/>
    <s v="NULL"/>
    <s v="NULL"/>
  </r>
  <r>
    <n v="4860026"/>
    <s v="Associate Product Manager"/>
    <x v="4"/>
    <s v="New Application"/>
    <d v="2017-10-10T00:00:00"/>
    <s v="Campus Event"/>
    <x v="2"/>
    <n v="0"/>
    <x v="0"/>
    <s v="NULL"/>
    <s v="NULL"/>
    <s v="NULL"/>
    <s v="NULL"/>
  </r>
  <r>
    <n v="4866197"/>
    <s v="Associate Product Manager"/>
    <x v="4"/>
    <s v="New Application"/>
    <d v="2018-03-19T00:00:00"/>
    <s v="Campus Job Board"/>
    <x v="0"/>
    <n v="0"/>
    <x v="0"/>
    <s v="NULL"/>
    <s v="NULL"/>
    <s v="NULL"/>
    <s v="NULL"/>
  </r>
  <r>
    <n v="4875461"/>
    <s v="Associate Product Manager"/>
    <x v="4"/>
    <s v="New Application"/>
    <d v="2017-01-17T00:00:00"/>
    <s v="Campus Job Board"/>
    <x v="0"/>
    <n v="0"/>
    <x v="0"/>
    <s v="NULL"/>
    <s v="NULL"/>
    <s v="NULL"/>
    <s v="NULL"/>
  </r>
  <r>
    <n v="4962359"/>
    <s v="Associate Product Manager"/>
    <x v="4"/>
    <s v="In-House Interview"/>
    <d v="2016-09-13T00:00:00"/>
    <s v="Campus Job Board"/>
    <x v="1"/>
    <n v="3"/>
    <x v="0"/>
    <s v="NULL"/>
    <s v="NULL"/>
    <s v="NULL"/>
    <s v="NULL"/>
  </r>
  <r>
    <n v="4968596"/>
    <s v="Associate Product Manager"/>
    <x v="4"/>
    <s v="New Application"/>
    <d v="2017-10-06T00:00:00"/>
    <s v="Campus Event"/>
    <x v="0"/>
    <n v="0"/>
    <x v="0"/>
    <s v="NULL"/>
    <s v="NULL"/>
    <s v="NULL"/>
    <s v="NULL"/>
  </r>
  <r>
    <n v="4993584"/>
    <s v="Associate Product Manager"/>
    <x v="4"/>
    <s v="In-House Interview"/>
    <d v="2016-01-30T00:00:00"/>
    <s v="Campus Job Board"/>
    <x v="1"/>
    <n v="0"/>
    <x v="0"/>
    <s v="NULL"/>
    <s v="NULL"/>
    <s v="NULL"/>
    <s v="NULL"/>
  </r>
  <r>
    <n v="5002971"/>
    <s v="Associate Product Manager"/>
    <x v="4"/>
    <s v="New Application"/>
    <d v="2018-08-09T00:00:00"/>
    <s v="Advertisement"/>
    <x v="0"/>
    <n v="0"/>
    <x v="0"/>
    <s v="NULL"/>
    <s v="NULL"/>
    <s v="NULL"/>
    <s v="NULL"/>
  </r>
  <r>
    <n v="5006102"/>
    <s v="Associate Product Manager"/>
    <x v="4"/>
    <s v="New Application"/>
    <d v="2018-12-21T00:00:00"/>
    <s v="Advertisement"/>
    <x v="2"/>
    <n v="1"/>
    <x v="0"/>
    <s v="NULL"/>
    <s v="NULL"/>
    <s v="NULL"/>
    <s v="NULL"/>
  </r>
  <r>
    <n v="5009234"/>
    <s v="Associate Product Manager"/>
    <x v="4"/>
    <s v="In-House Interview"/>
    <d v="2016-03-12T00:00:00"/>
    <s v="Campus Job Board"/>
    <x v="1"/>
    <n v="3"/>
    <x v="0"/>
    <s v="NULL"/>
    <s v="NULL"/>
    <s v="NULL"/>
    <s v="NULL"/>
  </r>
  <r>
    <n v="5021772"/>
    <s v="Associate Product Manager"/>
    <x v="4"/>
    <s v="New Application"/>
    <d v="2018-11-18T00:00:00"/>
    <s v="Campus Job Board"/>
    <x v="0"/>
    <n v="0"/>
    <x v="0"/>
    <s v="NULL"/>
    <s v="NULL"/>
    <s v="NULL"/>
    <s v="NULL"/>
  </r>
  <r>
    <n v="3025109"/>
    <s v="UX Designer"/>
    <x v="4"/>
    <s v="New Application"/>
    <d v="2018-01-02T00:00:00"/>
    <s v="Agency"/>
    <x v="0"/>
    <n v="4"/>
    <x v="1"/>
    <s v="NULL"/>
    <s v="NULL"/>
    <s v="NULL"/>
    <s v="NULL"/>
  </r>
  <r>
    <n v="3027527"/>
    <s v="Business Operations Manager"/>
    <x v="1"/>
    <s v="New Application"/>
    <d v="2018-01-30T00:00:00"/>
    <s v="Advertisement"/>
    <x v="0"/>
    <n v="6"/>
    <x v="1"/>
    <s v="NULL"/>
    <s v="NULL"/>
    <s v="NULL"/>
    <s v="NULL"/>
  </r>
  <r>
    <n v="5034326"/>
    <s v="Associate Product Manager"/>
    <x v="4"/>
    <s v="New Application"/>
    <d v="2018-10-13T00:00:00"/>
    <s v="Campus Event"/>
    <x v="1"/>
    <n v="2"/>
    <x v="0"/>
    <s v="NULL"/>
    <s v="NULL"/>
    <s v="NULL"/>
    <s v="NULL"/>
  </r>
  <r>
    <n v="3032366"/>
    <s v="Sr. Business Analyst"/>
    <x v="3"/>
    <s v="New Application"/>
    <d v="2016-10-20T00:00:00"/>
    <s v="Website"/>
    <x v="0"/>
    <n v="14"/>
    <x v="1"/>
    <s v="NULL"/>
    <s v="NULL"/>
    <s v="NULL"/>
    <s v="NULL"/>
  </r>
  <r>
    <n v="5100497"/>
    <s v="Associate Product Manager"/>
    <x v="4"/>
    <s v="New Application"/>
    <d v="2018-09-24T00:00:00"/>
    <s v="Campus Job Board"/>
    <x v="0"/>
    <n v="0"/>
    <x v="0"/>
    <s v="NULL"/>
    <s v="NULL"/>
    <s v="NULL"/>
    <s v="NULL"/>
  </r>
  <r>
    <n v="5119484"/>
    <s v="Associate Product Manager"/>
    <x v="4"/>
    <s v="New Application"/>
    <d v="2018-01-12T00:00:00"/>
    <s v="Campus Job Board"/>
    <x v="0"/>
    <n v="0"/>
    <x v="0"/>
    <s v="NULL"/>
    <s v="NULL"/>
    <s v="NULL"/>
    <s v="NULL"/>
  </r>
  <r>
    <n v="5205371"/>
    <s v="Associate Product Manager"/>
    <x v="4"/>
    <s v="New Application"/>
    <d v="2018-10-08T00:00:00"/>
    <s v="Campus Job Board"/>
    <x v="0"/>
    <n v="0"/>
    <x v="0"/>
    <s v="NULL"/>
    <s v="NULL"/>
    <s v="NULL"/>
    <s v="NULL"/>
  </r>
  <r>
    <n v="3042056"/>
    <s v="Finance Manager"/>
    <x v="2"/>
    <s v="New Application"/>
    <d v="2016-01-20T00:00:00"/>
    <s v="Website"/>
    <x v="0"/>
    <n v="7"/>
    <x v="1"/>
    <s v="NULL"/>
    <s v="NULL"/>
    <s v="NULL"/>
    <s v="NULL"/>
  </r>
  <r>
    <n v="3044481"/>
    <s v="Finance Manager"/>
    <x v="2"/>
    <s v="New Application"/>
    <d v="2017-02-24T00:00:00"/>
    <s v="Website"/>
    <x v="2"/>
    <n v="5"/>
    <x v="1"/>
    <s v="NULL"/>
    <s v="NULL"/>
    <s v="NULL"/>
    <s v="NULL"/>
  </r>
  <r>
    <n v="5214959"/>
    <s v="Associate Product Manager"/>
    <x v="4"/>
    <s v="New Application"/>
    <d v="2017-10-02T00:00:00"/>
    <s v="Career Fair"/>
    <x v="0"/>
    <n v="0"/>
    <x v="0"/>
    <s v="NULL"/>
    <s v="NULL"/>
    <s v="NULL"/>
    <s v="NULL"/>
  </r>
  <r>
    <n v="5230959"/>
    <s v="Associate Product Manager"/>
    <x v="4"/>
    <s v="In-House Interview"/>
    <d v="2016-01-11T00:00:00"/>
    <s v="Advertisement"/>
    <x v="1"/>
    <n v="3"/>
    <x v="0"/>
    <s v="NULL"/>
    <s v="NULL"/>
    <s v="NULL"/>
    <s v="NULL"/>
  </r>
  <r>
    <n v="5243777"/>
    <s v="Associate Product Manager"/>
    <x v="4"/>
    <s v="New Application"/>
    <d v="2017-02-20T00:00:00"/>
    <s v="Advertisement"/>
    <x v="0"/>
    <n v="0"/>
    <x v="0"/>
    <s v="NULL"/>
    <s v="NULL"/>
    <s v="NULL"/>
    <s v="NULL"/>
  </r>
  <r>
    <n v="5259822"/>
    <s v="Associate Product Manager"/>
    <x v="4"/>
    <s v="New Application"/>
    <d v="2016-02-03T00:00:00"/>
    <s v="Website"/>
    <x v="0"/>
    <n v="0"/>
    <x v="0"/>
    <s v="NULL"/>
    <s v="NULL"/>
    <s v="NULL"/>
    <s v="NULL"/>
  </r>
  <r>
    <n v="5263034"/>
    <s v="Associate Product Manager"/>
    <x v="4"/>
    <s v="New Application"/>
    <d v="2017-12-05T00:00:00"/>
    <s v="Campus Job Board"/>
    <x v="1"/>
    <n v="0"/>
    <x v="0"/>
    <s v="NULL"/>
    <s v="NULL"/>
    <s v="NULL"/>
    <s v="NULL"/>
  </r>
  <r>
    <n v="5275892"/>
    <s v="Associate Product Manager"/>
    <x v="4"/>
    <s v="New Application"/>
    <d v="2018-10-08T00:00:00"/>
    <s v="Career Fair"/>
    <x v="0"/>
    <n v="0"/>
    <x v="0"/>
    <s v="NULL"/>
    <s v="NULL"/>
    <s v="NULL"/>
    <s v="NULL"/>
  </r>
  <r>
    <n v="5333951"/>
    <s v="Associate Product Manager"/>
    <x v="4"/>
    <s v="New Application"/>
    <d v="2018-09-26T00:00:00"/>
    <s v="Campus Job Board"/>
    <x v="0"/>
    <n v="0"/>
    <x v="0"/>
    <s v="NULL"/>
    <s v="NULL"/>
    <s v="NULL"/>
    <s v="NULL"/>
  </r>
  <r>
    <n v="5340422"/>
    <s v="Associate Product Manager"/>
    <x v="4"/>
    <s v="In-House Interview"/>
    <d v="2016-11-25T00:00:00"/>
    <s v="Website"/>
    <x v="1"/>
    <n v="3"/>
    <x v="0"/>
    <s v="NULL"/>
    <s v="NULL"/>
    <s v="NULL"/>
    <s v="NULL"/>
  </r>
  <r>
    <n v="5353376"/>
    <s v="Associate Product Manager"/>
    <x v="4"/>
    <s v="New Application"/>
    <d v="2016-09-21T00:00:00"/>
    <s v="Advertisement"/>
    <x v="1"/>
    <n v="2"/>
    <x v="0"/>
    <s v="NULL"/>
    <s v="NULL"/>
    <s v="NULL"/>
    <s v="NULL"/>
  </r>
  <r>
    <n v="5369591"/>
    <s v="Associate Product Manager"/>
    <x v="4"/>
    <s v="New Application"/>
    <d v="2018-10-13T00:00:00"/>
    <s v="Campus Event"/>
    <x v="0"/>
    <n v="0"/>
    <x v="0"/>
    <s v="NULL"/>
    <s v="NULL"/>
    <s v="NULL"/>
    <s v="NULL"/>
  </r>
  <r>
    <n v="5372837"/>
    <s v="Associate Product Manager"/>
    <x v="4"/>
    <s v="New Application"/>
    <d v="2018-08-03T00:00:00"/>
    <s v="Campus Job Board"/>
    <x v="0"/>
    <n v="0"/>
    <x v="0"/>
    <s v="NULL"/>
    <s v="NULL"/>
    <s v="NULL"/>
    <s v="NULL"/>
  </r>
  <r>
    <n v="5411867"/>
    <s v="Associate Product Manager"/>
    <x v="4"/>
    <s v="New Application"/>
    <d v="2017-11-24T00:00:00"/>
    <s v="Career Fair"/>
    <x v="1"/>
    <n v="1"/>
    <x v="0"/>
    <s v="NULL"/>
    <s v="NULL"/>
    <s v="NULL"/>
    <s v="NULL"/>
  </r>
  <r>
    <n v="5415126"/>
    <s v="Associate Product Manager"/>
    <x v="4"/>
    <s v="New Application"/>
    <d v="2018-10-09T00:00:00"/>
    <s v="Campus Job Board"/>
    <x v="0"/>
    <n v="0"/>
    <x v="0"/>
    <s v="NULL"/>
    <s v="NULL"/>
    <s v="NULL"/>
    <s v="NULL"/>
  </r>
  <r>
    <n v="3078536"/>
    <s v="Sr. Customer Service Operations Associate"/>
    <x v="1"/>
    <s v="In-House Interview"/>
    <d v="2018-09-28T00:00:00"/>
    <s v="Outsourced"/>
    <x v="0"/>
    <n v="12"/>
    <x v="1"/>
    <s v="NULL"/>
    <s v="NULL"/>
    <s v="NULL"/>
    <s v="NULL"/>
  </r>
  <r>
    <n v="5503497"/>
    <s v="Associate Product Manager"/>
    <x v="4"/>
    <s v="New Application"/>
    <d v="2018-03-15T00:00:00"/>
    <s v="Campus Job Board"/>
    <x v="0"/>
    <n v="0"/>
    <x v="0"/>
    <s v="NULL"/>
    <s v="NULL"/>
    <s v="NULL"/>
    <s v="NULL"/>
  </r>
  <r>
    <n v="5506784"/>
    <s v="Associate Product Manager"/>
    <x v="4"/>
    <s v="New Application"/>
    <d v="2018-12-15T00:00:00"/>
    <s v="Campus Job Board"/>
    <x v="0"/>
    <n v="0"/>
    <x v="0"/>
    <s v="NULL"/>
    <s v="NULL"/>
    <s v="NULL"/>
    <s v="NULL"/>
  </r>
  <r>
    <n v="5559512"/>
    <s v="Associate Product Manager"/>
    <x v="4"/>
    <s v="New Application"/>
    <d v="2018-09-26T00:00:00"/>
    <s v="Campus Event"/>
    <x v="0"/>
    <n v="0"/>
    <x v="0"/>
    <s v="NULL"/>
    <s v="NULL"/>
    <s v="NULL"/>
    <s v="NULL"/>
  </r>
  <r>
    <n v="5599226"/>
    <s v="Associate Product Manager"/>
    <x v="4"/>
    <s v="New Application"/>
    <d v="2016-01-09T00:00:00"/>
    <s v="Website"/>
    <x v="1"/>
    <n v="1"/>
    <x v="0"/>
    <s v="NULL"/>
    <s v="NULL"/>
    <s v="NULL"/>
    <s v="NULL"/>
  </r>
  <r>
    <n v="5605859"/>
    <s v="Associate Product Manager"/>
    <x v="4"/>
    <s v="New Application"/>
    <d v="2016-02-15T00:00:00"/>
    <s v="Campus Event"/>
    <x v="0"/>
    <n v="0"/>
    <x v="0"/>
    <s v="NULL"/>
    <s v="NULL"/>
    <s v="NULL"/>
    <s v="NULL"/>
  </r>
  <r>
    <n v="5625782"/>
    <s v="Associate Product Manager"/>
    <x v="4"/>
    <s v="In-House Interview"/>
    <d v="2018-03-10T00:00:00"/>
    <s v="Campus Job Board"/>
    <x v="1"/>
    <n v="0"/>
    <x v="0"/>
    <s v="NULL"/>
    <s v="NULL"/>
    <s v="NULL"/>
    <s v="NULL"/>
  </r>
  <r>
    <n v="3095637"/>
    <s v="Sr. Business Analyst"/>
    <x v="3"/>
    <s v="New Application"/>
    <d v="2017-05-27T00:00:00"/>
    <s v="Advertisement"/>
    <x v="2"/>
    <n v="8"/>
    <x v="1"/>
    <s v="NULL"/>
    <s v="NULL"/>
    <s v="NULL"/>
    <s v="NULL"/>
  </r>
  <r>
    <n v="5719232"/>
    <s v="Associate Product Manager"/>
    <x v="4"/>
    <s v="New Application"/>
    <d v="2017-01-13T00:00:00"/>
    <s v="Campus Job Board"/>
    <x v="2"/>
    <n v="0"/>
    <x v="0"/>
    <s v="NULL"/>
    <s v="NULL"/>
    <s v="NULL"/>
    <s v="NULL"/>
  </r>
  <r>
    <n v="3100532"/>
    <s v="Sr. Business Analyst"/>
    <x v="3"/>
    <s v="New Application"/>
    <d v="2016-05-05T00:00:00"/>
    <s v="Advertisement"/>
    <x v="0"/>
    <n v="9"/>
    <x v="1"/>
    <s v="NULL"/>
    <s v="NULL"/>
    <s v="NULL"/>
    <s v="NULL"/>
  </r>
  <r>
    <n v="3102981"/>
    <s v="Sr. Business Analyst"/>
    <x v="3"/>
    <s v="New Application"/>
    <d v="2016-06-04T00:00:00"/>
    <s v="Agency"/>
    <x v="1"/>
    <n v="14"/>
    <x v="1"/>
    <s v="NULL"/>
    <s v="NULL"/>
    <s v="NULL"/>
    <s v="NULL"/>
  </r>
  <r>
    <n v="5739359"/>
    <s v="Associate Product Manager"/>
    <x v="4"/>
    <s v="In-House Interview"/>
    <d v="2016-09-09T00:00:00"/>
    <s v="Campus Job Board"/>
    <x v="1"/>
    <n v="3"/>
    <x v="0"/>
    <s v="NULL"/>
    <s v="NULL"/>
    <s v="NULL"/>
    <s v="NULL"/>
  </r>
  <r>
    <n v="5752797"/>
    <s v="Associate Product Manager"/>
    <x v="4"/>
    <s v="New Application"/>
    <d v="2016-12-14T00:00:00"/>
    <s v="Campus Job Board"/>
    <x v="0"/>
    <n v="0"/>
    <x v="0"/>
    <s v="NULL"/>
    <s v="NULL"/>
    <s v="NULL"/>
    <s v="NULL"/>
  </r>
  <r>
    <n v="5796581"/>
    <s v="Associate Product Manager"/>
    <x v="4"/>
    <s v="New Application"/>
    <d v="2018-10-04T00:00:00"/>
    <s v="Campus Job Board"/>
    <x v="1"/>
    <n v="1"/>
    <x v="0"/>
    <s v="NULL"/>
    <s v="NULL"/>
    <s v="NULL"/>
    <s v="NULL"/>
  </r>
  <r>
    <n v="3112787"/>
    <s v="Finance Manager"/>
    <x v="2"/>
    <s v="New Application"/>
    <d v="2017-08-19T00:00:00"/>
    <s v="Career Fair"/>
    <x v="0"/>
    <n v="6"/>
    <x v="1"/>
    <s v="NULL"/>
    <s v="NULL"/>
    <s v="NULL"/>
    <s v="NULL"/>
  </r>
  <r>
    <n v="5799956"/>
    <s v="Associate Product Manager"/>
    <x v="4"/>
    <s v="New Application"/>
    <d v="2018-10-10T00:00:00"/>
    <s v="Campus Job Board"/>
    <x v="0"/>
    <n v="0"/>
    <x v="0"/>
    <s v="NULL"/>
    <s v="NULL"/>
    <s v="NULL"/>
    <s v="NULL"/>
  </r>
  <r>
    <n v="5813466"/>
    <s v="Associate Product Manager"/>
    <x v="4"/>
    <s v="New Application"/>
    <d v="2018-08-30T00:00:00"/>
    <s v="Career Fair"/>
    <x v="0"/>
    <n v="0"/>
    <x v="0"/>
    <s v="NULL"/>
    <s v="NULL"/>
    <s v="NULL"/>
    <s v="NULL"/>
  </r>
  <r>
    <n v="5826992"/>
    <s v="Associate Product Manager"/>
    <x v="4"/>
    <s v="In-House Interview"/>
    <d v="2017-01-05T00:00:00"/>
    <s v="Campus Job Board"/>
    <x v="1"/>
    <n v="1"/>
    <x v="0"/>
    <s v="NULL"/>
    <s v="NULL"/>
    <s v="NULL"/>
    <s v="NULL"/>
  </r>
  <r>
    <n v="5837147"/>
    <s v="Associate Product Manager"/>
    <x v="4"/>
    <s v="New Application"/>
    <d v="2018-10-21T00:00:00"/>
    <s v="Campus Job Board"/>
    <x v="0"/>
    <n v="0"/>
    <x v="0"/>
    <s v="NULL"/>
    <s v="NULL"/>
    <s v="NULL"/>
    <s v="NULL"/>
  </r>
  <r>
    <n v="5877857"/>
    <s v="Associate Product Manager"/>
    <x v="4"/>
    <s v="New Application"/>
    <d v="2017-12-02T00:00:00"/>
    <s v="Campus Job Board"/>
    <x v="0"/>
    <n v="0"/>
    <x v="0"/>
    <s v="NULL"/>
    <s v="NULL"/>
    <s v="NULL"/>
    <s v="NULL"/>
  </r>
  <r>
    <n v="3127526"/>
    <s v="Finance Manager"/>
    <x v="2"/>
    <s v="In-House Interview"/>
    <d v="2017-06-25T00:00:00"/>
    <s v="Website"/>
    <x v="0"/>
    <n v="4"/>
    <x v="1"/>
    <s v="NULL"/>
    <s v="NULL"/>
    <s v="NULL"/>
    <s v="NULL"/>
  </r>
  <r>
    <n v="5891459"/>
    <s v="Associate Product Manager"/>
    <x v="4"/>
    <s v="New Application"/>
    <d v="2018-09-12T00:00:00"/>
    <s v="Career Fair"/>
    <x v="0"/>
    <n v="0"/>
    <x v="0"/>
    <s v="NULL"/>
    <s v="NULL"/>
    <s v="NULL"/>
    <s v="NULL"/>
  </r>
  <r>
    <n v="5901671"/>
    <s v="Associate Product Manager"/>
    <x v="4"/>
    <s v="New Application"/>
    <d v="2017-10-06T00:00:00"/>
    <s v="Campus Job Board"/>
    <x v="0"/>
    <n v="0"/>
    <x v="0"/>
    <s v="NULL"/>
    <s v="NULL"/>
    <s v="NULL"/>
    <s v="NULL"/>
  </r>
  <r>
    <n v="5908484"/>
    <s v="Associate Product Manager"/>
    <x v="4"/>
    <s v="In-House Interview"/>
    <d v="2017-09-08T00:00:00"/>
    <s v="Career Fair"/>
    <x v="1"/>
    <n v="1"/>
    <x v="0"/>
    <s v="NULL"/>
    <s v="NULL"/>
    <s v="NULL"/>
    <s v="NULL"/>
  </r>
  <r>
    <n v="3137372"/>
    <s v="UX Designer"/>
    <x v="4"/>
    <s v="In-House Interview"/>
    <d v="2017-08-24T00:00:00"/>
    <s v="Advertisement"/>
    <x v="2"/>
    <n v="8"/>
    <x v="1"/>
    <s v="NULL"/>
    <s v="NULL"/>
    <s v="NULL"/>
    <s v="NULL"/>
  </r>
  <r>
    <n v="3139836"/>
    <s v="Sr. Business Analyst"/>
    <x v="3"/>
    <s v="In-House Interview"/>
    <d v="2016-10-10T00:00:00"/>
    <s v="Career Fair"/>
    <x v="0"/>
    <n v="11"/>
    <x v="1"/>
    <s v="NULL"/>
    <s v="NULL"/>
    <s v="NULL"/>
    <s v="NULL"/>
  </r>
  <r>
    <n v="5939192"/>
    <s v="Associate Product Manager"/>
    <x v="4"/>
    <s v="In-House Interview"/>
    <d v="2016-08-13T00:00:00"/>
    <s v="Campus Job Board"/>
    <x v="1"/>
    <n v="2"/>
    <x v="0"/>
    <s v="NULL"/>
    <s v="NULL"/>
    <s v="NULL"/>
    <s v="NULL"/>
  </r>
  <r>
    <n v="3144767"/>
    <s v="Business Operations Manager"/>
    <x v="1"/>
    <s v="New Application"/>
    <d v="2016-02-19T00:00:00"/>
    <s v="Website"/>
    <x v="0"/>
    <n v="7"/>
    <x v="1"/>
    <s v="NULL"/>
    <s v="NULL"/>
    <s v="NULL"/>
    <s v="NULL"/>
  </r>
  <r>
    <n v="5946027"/>
    <s v="Associate Product Manager"/>
    <x v="4"/>
    <s v="In-House Interview"/>
    <d v="2017-09-25T00:00:00"/>
    <s v="Campus Event"/>
    <x v="0"/>
    <n v="0"/>
    <x v="0"/>
    <s v="NULL"/>
    <s v="NULL"/>
    <s v="NULL"/>
    <s v="NULL"/>
  </r>
  <r>
    <n v="5952866"/>
    <s v="Associate Product Manager"/>
    <x v="4"/>
    <s v="New Application"/>
    <d v="2017-10-01T00:00:00"/>
    <s v="Website"/>
    <x v="0"/>
    <n v="0"/>
    <x v="0"/>
    <s v="NULL"/>
    <s v="NULL"/>
    <s v="NULL"/>
    <s v="NULL"/>
  </r>
  <r>
    <n v="3152171"/>
    <s v="Finance Manager"/>
    <x v="2"/>
    <s v="New Application"/>
    <d v="2017-10-19T00:00:00"/>
    <s v="Agency"/>
    <x v="0"/>
    <n v="5"/>
    <x v="1"/>
    <s v="NULL"/>
    <s v="NULL"/>
    <s v="NULL"/>
    <s v="NULL"/>
  </r>
  <r>
    <n v="5969981"/>
    <s v="Associate Product Manager"/>
    <x v="4"/>
    <s v="New Application"/>
    <d v="2016-01-23T00:00:00"/>
    <s v="Advertisement"/>
    <x v="1"/>
    <n v="2"/>
    <x v="0"/>
    <s v="NULL"/>
    <s v="NULL"/>
    <s v="NULL"/>
    <s v="NULL"/>
  </r>
  <r>
    <n v="5983691"/>
    <s v="Associate Product Manager"/>
    <x v="4"/>
    <s v="In-House Interview"/>
    <d v="2018-12-30T00:00:00"/>
    <s v="Campus Job Board"/>
    <x v="1"/>
    <n v="2"/>
    <x v="0"/>
    <s v="NULL"/>
    <s v="NULL"/>
    <s v="NULL"/>
    <s v="NULL"/>
  </r>
  <r>
    <n v="6004286"/>
    <s v="Associate Product Manager"/>
    <x v="4"/>
    <s v="New Application"/>
    <d v="2016-10-31T00:00:00"/>
    <s v="Career Fair"/>
    <x v="1"/>
    <n v="0"/>
    <x v="0"/>
    <s v="NULL"/>
    <s v="NULL"/>
    <s v="NULL"/>
    <s v="NULL"/>
  </r>
  <r>
    <n v="3162057"/>
    <s v="Sr. Business Analyst"/>
    <x v="3"/>
    <s v="New Application"/>
    <d v="2016-06-06T00:00:00"/>
    <s v="Agency"/>
    <x v="2"/>
    <n v="10"/>
    <x v="1"/>
    <s v="NULL"/>
    <s v="NULL"/>
    <s v="NULL"/>
    <s v="NULL"/>
  </r>
  <r>
    <n v="6021476"/>
    <s v="Associate Product Manager"/>
    <x v="4"/>
    <s v="New Application"/>
    <d v="2018-11-11T00:00:00"/>
    <s v="Campus Event"/>
    <x v="0"/>
    <n v="0"/>
    <x v="0"/>
    <s v="NULL"/>
    <s v="NULL"/>
    <s v="NULL"/>
    <s v="NULL"/>
  </r>
  <r>
    <n v="6073232"/>
    <s v="Associate Product Manager"/>
    <x v="4"/>
    <s v="Phone Screen"/>
    <d v="2018-11-15T00:00:00"/>
    <s v="Campus Job Board"/>
    <x v="0"/>
    <n v="0"/>
    <x v="0"/>
    <s v="NULL"/>
    <s v="NULL"/>
    <s v="NULL"/>
    <s v="NULL"/>
  </r>
  <r>
    <n v="3169482"/>
    <s v="Finance Manager"/>
    <x v="2"/>
    <s v="In-House Interview"/>
    <d v="2016-03-08T00:00:00"/>
    <s v="Agency"/>
    <x v="2"/>
    <n v="6"/>
    <x v="1"/>
    <s v="NULL"/>
    <s v="NULL"/>
    <s v="NULL"/>
    <s v="NULL"/>
  </r>
  <r>
    <n v="3171959"/>
    <s v="Sr. Business Analyst"/>
    <x v="3"/>
    <s v="New Application"/>
    <d v="2016-06-14T00:00:00"/>
    <s v="Advertisement"/>
    <x v="2"/>
    <n v="10"/>
    <x v="1"/>
    <s v="NULL"/>
    <s v="NULL"/>
    <s v="NULL"/>
    <s v="NULL"/>
  </r>
  <r>
    <n v="6073349"/>
    <s v="Associate Product Manager"/>
    <x v="4"/>
    <s v="Phone Screen"/>
    <d v="2017-10-01T00:00:00"/>
    <s v="Advertisement"/>
    <x v="0"/>
    <n v="0"/>
    <x v="0"/>
    <s v="NULL"/>
    <s v="NULL"/>
    <s v="NULL"/>
    <s v="NULL"/>
  </r>
  <r>
    <n v="6073406"/>
    <s v="Associate Product Manager"/>
    <x v="4"/>
    <s v="Phone Screen"/>
    <d v="2016-12-22T00:00:00"/>
    <s v="Website"/>
    <x v="1"/>
    <n v="3"/>
    <x v="0"/>
    <s v="NULL"/>
    <s v="NULL"/>
    <s v="NULL"/>
    <s v="NULL"/>
  </r>
  <r>
    <n v="6073574"/>
    <s v="Associate Product Manager"/>
    <x v="4"/>
    <s v="Phone Screen"/>
    <d v="2016-02-18T00:00:00"/>
    <s v="Campus Job Board"/>
    <x v="0"/>
    <n v="0"/>
    <x v="0"/>
    <s v="NULL"/>
    <s v="NULL"/>
    <s v="NULL"/>
    <s v="NULL"/>
  </r>
  <r>
    <n v="6073661"/>
    <s v="Associate Product Manager"/>
    <x v="4"/>
    <s v="Phone Screen"/>
    <d v="2016-10-15T00:00:00"/>
    <s v="Campus Job Board"/>
    <x v="0"/>
    <n v="0"/>
    <x v="0"/>
    <s v="NULL"/>
    <s v="NULL"/>
    <s v="NULL"/>
    <s v="NULL"/>
  </r>
  <r>
    <n v="6074016"/>
    <s v="Associate Product Manager"/>
    <x v="4"/>
    <s v="Phone Screen"/>
    <d v="2016-03-12T00:00:00"/>
    <s v="Campus Job Board"/>
    <x v="0"/>
    <n v="0"/>
    <x v="0"/>
    <s v="NULL"/>
    <s v="NULL"/>
    <s v="NULL"/>
    <s v="NULL"/>
  </r>
  <r>
    <n v="6074057"/>
    <s v="Associate Product Manager"/>
    <x v="4"/>
    <s v="Phone Screen"/>
    <d v="2018-08-29T00:00:00"/>
    <s v="Campus Job Board"/>
    <x v="0"/>
    <n v="0"/>
    <x v="0"/>
    <s v="NULL"/>
    <s v="NULL"/>
    <s v="NULL"/>
    <s v="NULL"/>
  </r>
  <r>
    <n v="3189326"/>
    <s v="Finance Manager"/>
    <x v="2"/>
    <s v="New Application"/>
    <d v="2016-08-11T00:00:00"/>
    <s v="Website"/>
    <x v="2"/>
    <n v="6"/>
    <x v="1"/>
    <s v="NULL"/>
    <s v="NULL"/>
    <s v="NULL"/>
    <s v="NULL"/>
  </r>
  <r>
    <n v="6074099"/>
    <s v="Associate Product Manager"/>
    <x v="4"/>
    <s v="Phone Screen"/>
    <d v="2016-10-30T00:00:00"/>
    <s v="Career Fair"/>
    <x v="0"/>
    <n v="0"/>
    <x v="0"/>
    <s v="NULL"/>
    <s v="NULL"/>
    <s v="NULL"/>
    <s v="NULL"/>
  </r>
  <r>
    <n v="6074522"/>
    <s v="Associate Product Manager"/>
    <x v="4"/>
    <s v="Phone Screen"/>
    <d v="2018-11-20T00:00:00"/>
    <s v="Campus Job Board"/>
    <x v="1"/>
    <n v="0"/>
    <x v="0"/>
    <s v="NULL"/>
    <s v="NULL"/>
    <s v="NULL"/>
    <s v="NULL"/>
  </r>
  <r>
    <n v="6075026"/>
    <s v="Associate Product Manager"/>
    <x v="4"/>
    <s v="Phone Screen"/>
    <d v="2018-08-10T00:00:00"/>
    <s v="Career Fair"/>
    <x v="1"/>
    <n v="3"/>
    <x v="0"/>
    <s v="NULL"/>
    <s v="NULL"/>
    <s v="NULL"/>
    <s v="NULL"/>
  </r>
  <r>
    <n v="6075087"/>
    <s v="Associate Product Manager"/>
    <x v="4"/>
    <s v="Phone Screen"/>
    <d v="2017-09-08T00:00:00"/>
    <s v="Campus Job Board"/>
    <x v="2"/>
    <n v="0"/>
    <x v="0"/>
    <s v="NULL"/>
    <s v="NULL"/>
    <s v="NULL"/>
    <s v="NULL"/>
  </r>
  <r>
    <n v="6075149"/>
    <s v="Associate Product Manager"/>
    <x v="4"/>
    <s v="Phone Screen"/>
    <d v="2017-09-14T00:00:00"/>
    <s v="Website"/>
    <x v="0"/>
    <n v="0"/>
    <x v="0"/>
    <s v="NULL"/>
    <s v="NULL"/>
    <s v="NULL"/>
    <s v="NULL"/>
  </r>
  <r>
    <n v="6077112"/>
    <s v="Associate Product Manager"/>
    <x v="4"/>
    <s v="Phone Screen"/>
    <d v="2017-12-21T00:00:00"/>
    <s v="Website"/>
    <x v="0"/>
    <n v="0"/>
    <x v="0"/>
    <s v="NULL"/>
    <s v="NULL"/>
    <s v="NULL"/>
    <s v="NULL"/>
  </r>
  <r>
    <n v="6078047"/>
    <s v="Associate Product Manager"/>
    <x v="4"/>
    <s v="Phone Screen"/>
    <d v="2017-10-22T00:00:00"/>
    <s v="Campus Job Board"/>
    <x v="0"/>
    <n v="0"/>
    <x v="0"/>
    <s v="NULL"/>
    <s v="NULL"/>
    <s v="NULL"/>
    <s v="NULL"/>
  </r>
  <r>
    <n v="3209234"/>
    <s v="Sr. Customer Service Operations Associate"/>
    <x v="1"/>
    <s v="New Application"/>
    <d v="2017-01-19T00:00:00"/>
    <s v="Outsourced"/>
    <x v="2"/>
    <n v="13"/>
    <x v="1"/>
    <s v="NULL"/>
    <s v="NULL"/>
    <s v="NULL"/>
    <s v="NULL"/>
  </r>
  <r>
    <n v="6078761"/>
    <s v="Associate Product Manager"/>
    <x v="4"/>
    <s v="Phone Screen"/>
    <d v="2016-09-26T00:00:00"/>
    <s v="Website"/>
    <x v="1"/>
    <n v="1"/>
    <x v="0"/>
    <s v="NULL"/>
    <s v="NULL"/>
    <s v="NULL"/>
    <s v="NULL"/>
  </r>
  <r>
    <n v="3214221"/>
    <s v="Sr. Customer Service Operations Associate"/>
    <x v="1"/>
    <s v="New Application"/>
    <d v="2018-03-26T00:00:00"/>
    <s v="Outsourced"/>
    <x v="0"/>
    <n v="15"/>
    <x v="1"/>
    <s v="NULL"/>
    <s v="NULL"/>
    <s v="NULL"/>
    <s v="NULL"/>
  </r>
  <r>
    <n v="6079637"/>
    <s v="Associate Product Manager"/>
    <x v="4"/>
    <s v="Phone Screen"/>
    <d v="2018-10-30T00:00:00"/>
    <s v="Campus Job Board"/>
    <x v="1"/>
    <n v="1"/>
    <x v="0"/>
    <s v="NULL"/>
    <s v="NULL"/>
    <s v="NULL"/>
    <s v="NULL"/>
  </r>
  <r>
    <n v="6079751"/>
    <s v="Associate Product Manager"/>
    <x v="4"/>
    <s v="Phone Screen"/>
    <d v="2016-02-04T00:00:00"/>
    <s v="Advertisement"/>
    <x v="1"/>
    <n v="1"/>
    <x v="0"/>
    <s v="NULL"/>
    <s v="NULL"/>
    <s v="NULL"/>
    <s v="NULL"/>
  </r>
  <r>
    <n v="6079866"/>
    <s v="Associate Product Manager"/>
    <x v="4"/>
    <s v="Phone Screen"/>
    <d v="2016-12-11T00:00:00"/>
    <s v="Campus Job Board"/>
    <x v="0"/>
    <n v="0"/>
    <x v="0"/>
    <s v="NULL"/>
    <s v="NULL"/>
    <s v="NULL"/>
    <s v="NULL"/>
  </r>
  <r>
    <n v="3224207"/>
    <s v="UX Designer"/>
    <x v="4"/>
    <s v="New Application"/>
    <d v="2018-04-06T00:00:00"/>
    <s v="Agency"/>
    <x v="0"/>
    <n v="6"/>
    <x v="1"/>
    <s v="NULL"/>
    <s v="NULL"/>
    <s v="NULL"/>
    <s v="NULL"/>
  </r>
  <r>
    <n v="3226706"/>
    <s v="Finance Manager"/>
    <x v="2"/>
    <s v="New Application"/>
    <d v="2016-04-02T00:00:00"/>
    <s v="Agency"/>
    <x v="2"/>
    <n v="5"/>
    <x v="1"/>
    <s v="NULL"/>
    <s v="NULL"/>
    <s v="NULL"/>
    <s v="NULL"/>
  </r>
  <r>
    <n v="6081581"/>
    <s v="Associate Product Manager"/>
    <x v="4"/>
    <s v="Phone Screen"/>
    <d v="2018-11-11T00:00:00"/>
    <s v="Career Fair"/>
    <x v="1"/>
    <n v="2"/>
    <x v="0"/>
    <s v="NULL"/>
    <s v="NULL"/>
    <s v="NULL"/>
    <s v="NULL"/>
  </r>
  <r>
    <n v="6082241"/>
    <s v="Associate Product Manager"/>
    <x v="4"/>
    <s v="Phone Screen"/>
    <d v="2016-03-18T00:00:00"/>
    <s v="Campus Job Board"/>
    <x v="0"/>
    <n v="0"/>
    <x v="0"/>
    <s v="NULL"/>
    <s v="NULL"/>
    <s v="NULL"/>
    <s v="NULL"/>
  </r>
  <r>
    <n v="6083207"/>
    <s v="Associate Product Manager"/>
    <x v="4"/>
    <s v="Phone Screen"/>
    <d v="2016-12-10T00:00:00"/>
    <s v="Campus Job Board"/>
    <x v="1"/>
    <n v="4"/>
    <x v="0"/>
    <s v="NULL"/>
    <s v="NULL"/>
    <s v="NULL"/>
    <s v="NULL"/>
  </r>
  <r>
    <n v="3236712"/>
    <s v="Business Operations Manager"/>
    <x v="1"/>
    <s v="New Application"/>
    <d v="2016-02-05T00:00:00"/>
    <s v="Agency"/>
    <x v="2"/>
    <n v="6"/>
    <x v="1"/>
    <s v="NULL"/>
    <s v="NULL"/>
    <s v="NULL"/>
    <s v="NULL"/>
  </r>
  <r>
    <n v="6084222"/>
    <s v="Associate Product Manager"/>
    <x v="4"/>
    <s v="Phone Screen"/>
    <d v="2017-01-23T00:00:00"/>
    <s v="Career Fair"/>
    <x v="1"/>
    <n v="1"/>
    <x v="0"/>
    <s v="NULL"/>
    <s v="NULL"/>
    <s v="NULL"/>
    <s v="NULL"/>
  </r>
  <r>
    <n v="3241721"/>
    <s v="Business Operations Manager"/>
    <x v="1"/>
    <s v="New Application"/>
    <d v="2017-12-21T00:00:00"/>
    <s v="Agency"/>
    <x v="2"/>
    <n v="4"/>
    <x v="1"/>
    <s v="NULL"/>
    <s v="NULL"/>
    <s v="NULL"/>
    <s v="NULL"/>
  </r>
  <r>
    <n v="6084371"/>
    <s v="Associate Product Manager"/>
    <x v="4"/>
    <s v="Phone Screen"/>
    <d v="2016-03-15T00:00:00"/>
    <s v="Campus Job Board"/>
    <x v="0"/>
    <n v="0"/>
    <x v="0"/>
    <s v="NULL"/>
    <s v="NULL"/>
    <s v="NULL"/>
    <s v="NULL"/>
  </r>
  <r>
    <n v="6088949"/>
    <s v="Associate Product Manager"/>
    <x v="4"/>
    <s v="Phone Screen"/>
    <d v="2016-09-25T00:00:00"/>
    <s v="Campus Job Board"/>
    <x v="0"/>
    <n v="0"/>
    <x v="0"/>
    <s v="NULL"/>
    <s v="NULL"/>
    <s v="NULL"/>
    <s v="NULL"/>
  </r>
  <r>
    <n v="6090216"/>
    <s v="Associate Product Manager"/>
    <x v="4"/>
    <s v="Phone Screen"/>
    <d v="2016-01-08T00:00:00"/>
    <s v="Website"/>
    <x v="1"/>
    <n v="0"/>
    <x v="0"/>
    <s v="NULL"/>
    <s v="NULL"/>
    <s v="NULL"/>
    <s v="NULL"/>
  </r>
  <r>
    <n v="6090774"/>
    <s v="Associate Product Manager"/>
    <x v="4"/>
    <s v="Phone Screen"/>
    <d v="2016-09-04T00:00:00"/>
    <s v="Advertisement"/>
    <x v="1"/>
    <n v="2"/>
    <x v="0"/>
    <s v="NULL"/>
    <s v="NULL"/>
    <s v="NULL"/>
    <s v="NULL"/>
  </r>
  <r>
    <n v="6091917"/>
    <s v="Associate Product Manager"/>
    <x v="4"/>
    <s v="Phone Screen"/>
    <d v="2017-01-15T00:00:00"/>
    <s v="Campus Job Board"/>
    <x v="0"/>
    <n v="0"/>
    <x v="0"/>
    <s v="NULL"/>
    <s v="NULL"/>
    <s v="NULL"/>
    <s v="NULL"/>
  </r>
  <r>
    <n v="3256772"/>
    <s v="Finance Manager"/>
    <x v="2"/>
    <s v="New Application"/>
    <d v="2018-02-06T00:00:00"/>
    <s v="Website"/>
    <x v="0"/>
    <n v="5"/>
    <x v="1"/>
    <s v="NULL"/>
    <s v="NULL"/>
    <s v="NULL"/>
    <s v="NULL"/>
  </r>
  <r>
    <n v="6093296"/>
    <s v="Associate Product Manager"/>
    <x v="4"/>
    <s v="Phone Screen"/>
    <d v="2017-11-15T00:00:00"/>
    <s v="Campus Job Board"/>
    <x v="1"/>
    <n v="1"/>
    <x v="0"/>
    <s v="NULL"/>
    <s v="NULL"/>
    <s v="NULL"/>
    <s v="NULL"/>
  </r>
  <r>
    <n v="6093902"/>
    <s v="Associate Product Manager"/>
    <x v="4"/>
    <s v="Phone Screen"/>
    <d v="2017-01-19T00:00:00"/>
    <s v="Career Fair"/>
    <x v="0"/>
    <n v="0"/>
    <x v="0"/>
    <s v="NULL"/>
    <s v="NULL"/>
    <s v="NULL"/>
    <s v="NULL"/>
  </r>
  <r>
    <n v="3264311"/>
    <s v="UX Designer"/>
    <x v="4"/>
    <s v="New Application"/>
    <d v="2017-02-19T00:00:00"/>
    <s v="Website"/>
    <x v="0"/>
    <n v="6"/>
    <x v="1"/>
    <s v="NULL"/>
    <s v="NULL"/>
    <s v="NULL"/>
    <s v="NULL"/>
  </r>
  <r>
    <n v="6094106"/>
    <s v="Associate Product Manager"/>
    <x v="4"/>
    <s v="Phone Screen"/>
    <d v="2017-10-14T00:00:00"/>
    <s v="Campus Job Board"/>
    <x v="0"/>
    <n v="0"/>
    <x v="0"/>
    <s v="NULL"/>
    <s v="NULL"/>
    <s v="NULL"/>
    <s v="NULL"/>
  </r>
  <r>
    <n v="6096201"/>
    <s v="Associate Product Manager"/>
    <x v="4"/>
    <s v="Phone Screen"/>
    <d v="2016-10-08T00:00:00"/>
    <s v="Campus Job Board"/>
    <x v="1"/>
    <n v="2"/>
    <x v="0"/>
    <s v="NULL"/>
    <s v="NULL"/>
    <s v="NULL"/>
    <s v="NULL"/>
  </r>
  <r>
    <n v="3271859"/>
    <s v="UX Designer"/>
    <x v="4"/>
    <s v="New Application"/>
    <d v="2017-10-09T00:00:00"/>
    <s v="Website"/>
    <x v="2"/>
    <n v="3"/>
    <x v="1"/>
    <s v="NULL"/>
    <s v="NULL"/>
    <s v="NULL"/>
    <s v="NULL"/>
  </r>
  <r>
    <n v="6097727"/>
    <s v="Associate Product Manager"/>
    <x v="4"/>
    <s v="Phone Screen"/>
    <d v="2017-09-18T00:00:00"/>
    <s v="Career Fair"/>
    <x v="0"/>
    <n v="0"/>
    <x v="0"/>
    <s v="NULL"/>
    <s v="NULL"/>
    <s v="NULL"/>
    <s v="NULL"/>
  </r>
  <r>
    <n v="6102357"/>
    <s v="Associate Product Manager"/>
    <x v="4"/>
    <s v="Phone Screen"/>
    <d v="2016-10-20T00:00:00"/>
    <s v="Campus Job Board"/>
    <x v="0"/>
    <n v="0"/>
    <x v="0"/>
    <s v="NULL"/>
    <s v="NULL"/>
    <s v="NULL"/>
    <s v="NULL"/>
  </r>
  <r>
    <n v="6103086"/>
    <s v="Associate Product Manager"/>
    <x v="4"/>
    <s v="Phone Screen"/>
    <d v="2018-11-25T00:00:00"/>
    <s v="Campus Job Board"/>
    <x v="2"/>
    <n v="1"/>
    <x v="0"/>
    <s v="NULL"/>
    <s v="NULL"/>
    <s v="NULL"/>
    <s v="NULL"/>
  </r>
  <r>
    <n v="6103824"/>
    <s v="Associate Product Manager"/>
    <x v="4"/>
    <s v="Phone Screen"/>
    <d v="2018-08-26T00:00:00"/>
    <s v="Campus Job Board"/>
    <x v="0"/>
    <n v="0"/>
    <x v="0"/>
    <s v="NULL"/>
    <s v="NULL"/>
    <s v="NULL"/>
    <s v="NULL"/>
  </r>
  <r>
    <n v="6112536"/>
    <s v="Associate Product Manager"/>
    <x v="4"/>
    <s v="Phone Screen"/>
    <d v="2016-10-22T00:00:00"/>
    <s v="Career Fair"/>
    <x v="0"/>
    <n v="0"/>
    <x v="0"/>
    <s v="NULL"/>
    <s v="NULL"/>
    <s v="NULL"/>
    <s v="NULL"/>
  </r>
  <r>
    <n v="6115974"/>
    <s v="Associate Product Manager"/>
    <x v="4"/>
    <s v="Phone Screen"/>
    <d v="2016-10-02T00:00:00"/>
    <s v="Career Fair"/>
    <x v="0"/>
    <n v="0"/>
    <x v="0"/>
    <s v="NULL"/>
    <s v="NULL"/>
    <s v="NULL"/>
    <s v="NULL"/>
  </r>
  <r>
    <n v="3289506"/>
    <s v="Business Operations Manager"/>
    <x v="1"/>
    <s v="New Application"/>
    <d v="2018-10-27T00:00:00"/>
    <s v="Career Fair"/>
    <x v="0"/>
    <n v="4"/>
    <x v="1"/>
    <s v="NULL"/>
    <s v="NULL"/>
    <s v="NULL"/>
    <s v="NULL"/>
  </r>
  <r>
    <n v="6118046"/>
    <s v="Associate Product Manager"/>
    <x v="4"/>
    <s v="Phone Screen"/>
    <d v="2017-10-14T00:00:00"/>
    <s v="Campus Job Board"/>
    <x v="1"/>
    <n v="1"/>
    <x v="0"/>
    <s v="NULL"/>
    <s v="NULL"/>
    <s v="NULL"/>
    <s v="NULL"/>
  </r>
  <r>
    <n v="6124236"/>
    <s v="Associate Product Manager"/>
    <x v="4"/>
    <s v="Phone Screen"/>
    <d v="2017-09-22T00:00:00"/>
    <s v="Campus Job Board"/>
    <x v="1"/>
    <n v="1"/>
    <x v="0"/>
    <s v="NULL"/>
    <s v="NULL"/>
    <s v="NULL"/>
    <s v="NULL"/>
  </r>
  <r>
    <n v="6128474"/>
    <s v="Associate Product Manager"/>
    <x v="4"/>
    <s v="Phone Screen"/>
    <d v="2016-09-24T00:00:00"/>
    <s v="Career Fair"/>
    <x v="1"/>
    <n v="4"/>
    <x v="0"/>
    <s v="NULL"/>
    <s v="NULL"/>
    <s v="NULL"/>
    <s v="NULL"/>
  </r>
  <r>
    <n v="6132192"/>
    <s v="Associate Product Manager"/>
    <x v="4"/>
    <s v="Phone Screen"/>
    <d v="2016-10-03T00:00:00"/>
    <s v="Campus Job Board"/>
    <x v="0"/>
    <n v="0"/>
    <x v="0"/>
    <s v="NULL"/>
    <s v="NULL"/>
    <s v="NULL"/>
    <s v="NULL"/>
  </r>
  <r>
    <n v="6133227"/>
    <s v="Associate Product Manager"/>
    <x v="4"/>
    <s v="Phone Screen"/>
    <d v="2017-09-12T00:00:00"/>
    <s v="Campus Job Board"/>
    <x v="0"/>
    <n v="0"/>
    <x v="0"/>
    <s v="NULL"/>
    <s v="NULL"/>
    <s v="NULL"/>
    <s v="NULL"/>
  </r>
  <r>
    <n v="6134271"/>
    <s v="Associate Product Manager"/>
    <x v="4"/>
    <s v="Phone Screen"/>
    <d v="2017-09-11T00:00:00"/>
    <s v="Campus Job Board"/>
    <x v="0"/>
    <n v="0"/>
    <x v="0"/>
    <s v="NULL"/>
    <s v="NULL"/>
    <s v="NULL"/>
    <s v="NULL"/>
  </r>
  <r>
    <n v="6134972"/>
    <s v="Associate Product Manager"/>
    <x v="4"/>
    <s v="Phone Screen"/>
    <d v="2017-11-05T00:00:00"/>
    <s v="Website"/>
    <x v="0"/>
    <n v="0"/>
    <x v="0"/>
    <s v="NULL"/>
    <s v="NULL"/>
    <s v="NULL"/>
    <s v="NULL"/>
  </r>
  <r>
    <n v="6141461"/>
    <s v="Associate Product Manager"/>
    <x v="4"/>
    <s v="Phone Screen"/>
    <d v="2017-01-27T00:00:00"/>
    <s v="Career Fair"/>
    <x v="1"/>
    <n v="1"/>
    <x v="0"/>
    <s v="NULL"/>
    <s v="NULL"/>
    <s v="NULL"/>
    <s v="NULL"/>
  </r>
  <r>
    <n v="6150224"/>
    <s v="Associate Product Manager"/>
    <x v="4"/>
    <s v="Phone Screen"/>
    <d v="2016-12-15T00:00:00"/>
    <s v="Advertisement"/>
    <x v="0"/>
    <n v="0"/>
    <x v="0"/>
    <s v="NULL"/>
    <s v="NULL"/>
    <s v="NULL"/>
    <s v="NULL"/>
  </r>
  <r>
    <n v="6155006"/>
    <s v="Associate Product Manager"/>
    <x v="4"/>
    <s v="Phone Screen"/>
    <d v="2017-01-01T00:00:00"/>
    <s v="Campus Job Board"/>
    <x v="1"/>
    <n v="4"/>
    <x v="0"/>
    <s v="NULL"/>
    <s v="NULL"/>
    <s v="NULL"/>
    <s v="NULL"/>
  </r>
  <r>
    <n v="6160767"/>
    <s v="Associate Product Manager"/>
    <x v="4"/>
    <s v="Phone Screen"/>
    <d v="2016-10-04T00:00:00"/>
    <s v="Campus Job Board"/>
    <x v="0"/>
    <n v="0"/>
    <x v="0"/>
    <s v="NULL"/>
    <s v="NULL"/>
    <s v="NULL"/>
    <s v="NULL"/>
  </r>
  <r>
    <n v="6164574"/>
    <s v="Associate Product Manager"/>
    <x v="4"/>
    <s v="Phone Screen"/>
    <d v="2018-03-18T00:00:00"/>
    <s v="Campus Job Board"/>
    <x v="1"/>
    <n v="1"/>
    <x v="0"/>
    <s v="NULL"/>
    <s v="NULL"/>
    <s v="NULL"/>
    <s v="NULL"/>
  </r>
  <r>
    <n v="6166292"/>
    <s v="Associate Product Manager"/>
    <x v="4"/>
    <s v="Phone Screen"/>
    <d v="2016-10-20T00:00:00"/>
    <s v="Campus Job Board"/>
    <x v="0"/>
    <n v="0"/>
    <x v="0"/>
    <s v="NULL"/>
    <s v="NULL"/>
    <s v="NULL"/>
    <s v="NULL"/>
  </r>
  <r>
    <n v="6167591"/>
    <s v="Associate Product Manager"/>
    <x v="4"/>
    <s v="Phone Screen"/>
    <d v="2018-11-30T00:00:00"/>
    <s v="Campus Job Board"/>
    <x v="1"/>
    <n v="1"/>
    <x v="0"/>
    <s v="NULL"/>
    <s v="NULL"/>
    <s v="NULL"/>
    <s v="NULL"/>
  </r>
  <r>
    <n v="6168026"/>
    <s v="Associate Product Manager"/>
    <x v="4"/>
    <s v="Phone Screen"/>
    <d v="2016-12-28T00:00:00"/>
    <s v="Campus Job Board"/>
    <x v="0"/>
    <n v="0"/>
    <x v="0"/>
    <s v="NULL"/>
    <s v="NULL"/>
    <s v="NULL"/>
    <s v="NULL"/>
  </r>
  <r>
    <n v="6169337"/>
    <s v="Associate Product Manager"/>
    <x v="4"/>
    <s v="Phone Screen"/>
    <d v="2017-09-28T00:00:00"/>
    <s v="Campus Job Board"/>
    <x v="0"/>
    <n v="0"/>
    <x v="0"/>
    <s v="NULL"/>
    <s v="NULL"/>
    <s v="NULL"/>
    <s v="NULL"/>
  </r>
  <r>
    <n v="3332567"/>
    <s v="Sr. Business Analyst"/>
    <x v="3"/>
    <s v="In-House Interview"/>
    <d v="2017-03-04T00:00:00"/>
    <s v="Advertisement"/>
    <x v="2"/>
    <n v="9"/>
    <x v="1"/>
    <s v="NULL"/>
    <s v="NULL"/>
    <s v="NULL"/>
    <s v="NULL"/>
  </r>
  <r>
    <n v="6172431"/>
    <s v="Associate Product Manager"/>
    <x v="4"/>
    <s v="Phone Screen"/>
    <d v="2016-01-25T00:00:00"/>
    <s v="Campus Job Board"/>
    <x v="0"/>
    <n v="0"/>
    <x v="0"/>
    <s v="NULL"/>
    <s v="NULL"/>
    <s v="NULL"/>
    <s v="NULL"/>
  </r>
  <r>
    <n v="6174221"/>
    <s v="Associate Product Manager"/>
    <x v="4"/>
    <s v="Phone Screen"/>
    <d v="2017-09-02T00:00:00"/>
    <s v="Campus Job Board"/>
    <x v="1"/>
    <n v="4"/>
    <x v="0"/>
    <s v="NULL"/>
    <s v="NULL"/>
    <s v="NULL"/>
    <s v="NULL"/>
  </r>
  <r>
    <n v="6177392"/>
    <s v="Associate Product Manager"/>
    <x v="4"/>
    <s v="Phone Screen"/>
    <d v="2018-03-05T00:00:00"/>
    <s v="Campus Job Board"/>
    <x v="0"/>
    <n v="0"/>
    <x v="0"/>
    <s v="NULL"/>
    <s v="NULL"/>
    <s v="NULL"/>
    <s v="NULL"/>
  </r>
  <r>
    <n v="6183411"/>
    <s v="Associate Product Manager"/>
    <x v="4"/>
    <s v="Phone Screen"/>
    <d v="2018-12-12T00:00:00"/>
    <s v="Campus Job Board"/>
    <x v="1"/>
    <n v="0"/>
    <x v="0"/>
    <s v="NULL"/>
    <s v="NULL"/>
    <s v="NULL"/>
    <s v="NULL"/>
  </r>
  <r>
    <n v="6185771"/>
    <s v="Associate Product Manager"/>
    <x v="4"/>
    <s v="Phone Screen"/>
    <d v="2017-10-21T00:00:00"/>
    <s v="Website"/>
    <x v="0"/>
    <n v="0"/>
    <x v="0"/>
    <s v="NULL"/>
    <s v="NULL"/>
    <s v="NULL"/>
    <s v="NULL"/>
  </r>
  <r>
    <n v="6190566"/>
    <s v="Associate Product Manager"/>
    <x v="4"/>
    <s v="Phone Screen"/>
    <d v="2016-01-29T00:00:00"/>
    <s v="Campus Job Board"/>
    <x v="0"/>
    <n v="0"/>
    <x v="0"/>
    <s v="NULL"/>
    <s v="NULL"/>
    <s v="NULL"/>
    <s v="NULL"/>
  </r>
  <r>
    <n v="6196949"/>
    <s v="Associate Product Manager"/>
    <x v="4"/>
    <s v="Phone Screen"/>
    <d v="2018-09-19T00:00:00"/>
    <s v="Campus Job Board"/>
    <x v="1"/>
    <n v="4"/>
    <x v="0"/>
    <s v="NULL"/>
    <s v="NULL"/>
    <s v="NULL"/>
    <s v="NULL"/>
  </r>
  <r>
    <n v="6200456"/>
    <s v="Associate Product Manager"/>
    <x v="4"/>
    <s v="Phone Screen"/>
    <d v="2017-10-07T00:00:00"/>
    <s v="Campus Job Board"/>
    <x v="0"/>
    <n v="0"/>
    <x v="0"/>
    <s v="NULL"/>
    <s v="NULL"/>
    <s v="NULL"/>
    <s v="NULL"/>
  </r>
  <r>
    <n v="6202991"/>
    <s v="Associate Product Manager"/>
    <x v="4"/>
    <s v="Phone Screen"/>
    <d v="2016-09-11T00:00:00"/>
    <s v="Campus Job Board"/>
    <x v="0"/>
    <n v="0"/>
    <x v="0"/>
    <s v="NULL"/>
    <s v="NULL"/>
    <s v="NULL"/>
    <s v="NULL"/>
  </r>
  <r>
    <n v="3358032"/>
    <s v="Business Operations Manager"/>
    <x v="1"/>
    <s v="In-House Interview"/>
    <d v="2016-08-30T00:00:00"/>
    <s v="Advertisement"/>
    <x v="0"/>
    <n v="6"/>
    <x v="1"/>
    <s v="NULL"/>
    <s v="NULL"/>
    <s v="NULL"/>
    <s v="NULL"/>
  </r>
  <r>
    <n v="6203501"/>
    <s v="Associate Product Manager"/>
    <x v="4"/>
    <s v="Phone Screen"/>
    <d v="2016-09-02T00:00:00"/>
    <s v="Campus Event"/>
    <x v="0"/>
    <n v="0"/>
    <x v="0"/>
    <s v="NULL"/>
    <s v="NULL"/>
    <s v="NULL"/>
    <s v="NULL"/>
  </r>
  <r>
    <n v="6208136"/>
    <s v="Associate Product Manager"/>
    <x v="4"/>
    <s v="Phone Screen"/>
    <d v="2016-12-16T00:00:00"/>
    <s v="Career Fair"/>
    <x v="0"/>
    <n v="0"/>
    <x v="0"/>
    <s v="NULL"/>
    <s v="NULL"/>
    <s v="NULL"/>
    <s v="NULL"/>
  </r>
  <r>
    <n v="6209177"/>
    <s v="Associate Product Manager"/>
    <x v="4"/>
    <s v="Phone Screen"/>
    <d v="2016-12-12T00:00:00"/>
    <s v="Career Fair"/>
    <x v="0"/>
    <n v="0"/>
    <x v="0"/>
    <s v="NULL"/>
    <s v="NULL"/>
    <s v="NULL"/>
    <s v="NULL"/>
  </r>
  <r>
    <n v="6209699"/>
    <s v="Associate Product Manager"/>
    <x v="4"/>
    <s v="Phone Screen"/>
    <d v="2017-09-20T00:00:00"/>
    <s v="Career Fair"/>
    <x v="0"/>
    <n v="0"/>
    <x v="0"/>
    <s v="NULL"/>
    <s v="NULL"/>
    <s v="NULL"/>
    <s v="NULL"/>
  </r>
  <r>
    <n v="6211797"/>
    <s v="Associate Product Manager"/>
    <x v="4"/>
    <s v="Phone Screen"/>
    <d v="2018-09-15T00:00:00"/>
    <s v="Campus Job Board"/>
    <x v="0"/>
    <n v="0"/>
    <x v="0"/>
    <s v="NULL"/>
    <s v="NULL"/>
    <s v="NULL"/>
    <s v="NULL"/>
  </r>
  <r>
    <n v="6229157"/>
    <s v="Associate Product Manager"/>
    <x v="4"/>
    <s v="Phone Screen"/>
    <d v="2016-01-05T00:00:00"/>
    <s v="Campus Job Board"/>
    <x v="0"/>
    <n v="0"/>
    <x v="0"/>
    <s v="NULL"/>
    <s v="NULL"/>
    <s v="NULL"/>
    <s v="NULL"/>
  </r>
  <r>
    <n v="6232526"/>
    <s v="Associate Product Manager"/>
    <x v="4"/>
    <s v="Phone Screen"/>
    <d v="2018-09-01T00:00:00"/>
    <s v="Campus Job Board"/>
    <x v="1"/>
    <n v="2"/>
    <x v="0"/>
    <s v="NULL"/>
    <s v="NULL"/>
    <s v="NULL"/>
    <s v="NULL"/>
  </r>
  <r>
    <n v="6233091"/>
    <s v="Associate Product Manager"/>
    <x v="4"/>
    <s v="Phone Screen"/>
    <d v="2016-02-15T00:00:00"/>
    <s v="Campus Job Board"/>
    <x v="0"/>
    <n v="0"/>
    <x v="0"/>
    <s v="NULL"/>
    <s v="NULL"/>
    <s v="NULL"/>
    <s v="NULL"/>
  </r>
  <r>
    <n v="3381036"/>
    <s v="Finance Manager"/>
    <x v="2"/>
    <s v="In-House Interview"/>
    <d v="2017-12-25T00:00:00"/>
    <s v="Agency"/>
    <x v="0"/>
    <n v="4"/>
    <x v="1"/>
    <s v="NULL"/>
    <s v="NULL"/>
    <s v="NULL"/>
    <s v="NULL"/>
  </r>
  <r>
    <n v="6238796"/>
    <s v="Associate Product Manager"/>
    <x v="4"/>
    <s v="Phone Screen"/>
    <d v="2016-12-06T00:00:00"/>
    <s v="Campus Job Board"/>
    <x v="0"/>
    <n v="0"/>
    <x v="0"/>
    <s v="NULL"/>
    <s v="NULL"/>
    <s v="NULL"/>
    <s v="NULL"/>
  </r>
  <r>
    <n v="6239372"/>
    <s v="Associate Product Manager"/>
    <x v="4"/>
    <s v="Phone Screen"/>
    <d v="2016-11-28T00:00:00"/>
    <s v="Campus Job Board"/>
    <x v="0"/>
    <n v="0"/>
    <x v="0"/>
    <s v="NULL"/>
    <s v="NULL"/>
    <s v="NULL"/>
    <s v="NULL"/>
  </r>
  <r>
    <n v="6251699"/>
    <s v="Associate Product Manager"/>
    <x v="4"/>
    <s v="Phone Screen"/>
    <d v="2018-10-17T00:00:00"/>
    <s v="Campus Job Board"/>
    <x v="0"/>
    <n v="0"/>
    <x v="0"/>
    <s v="NULL"/>
    <s v="NULL"/>
    <s v="NULL"/>
    <s v="NULL"/>
  </r>
  <r>
    <n v="6257724"/>
    <s v="Associate Product Manager"/>
    <x v="4"/>
    <s v="Phone Screen"/>
    <d v="2016-09-23T00:00:00"/>
    <s v="Campus Event"/>
    <x v="0"/>
    <n v="0"/>
    <x v="0"/>
    <s v="NULL"/>
    <s v="NULL"/>
    <s v="NULL"/>
    <s v="NULL"/>
  </r>
  <r>
    <n v="6259551"/>
    <s v="Associate Product Manager"/>
    <x v="4"/>
    <s v="Phone Screen"/>
    <d v="2016-08-27T00:00:00"/>
    <s v="Campus Job Board"/>
    <x v="0"/>
    <n v="0"/>
    <x v="0"/>
    <s v="NULL"/>
    <s v="NULL"/>
    <s v="NULL"/>
    <s v="NULL"/>
  </r>
  <r>
    <n v="6262001"/>
    <s v="Associate Product Manager"/>
    <x v="4"/>
    <s v="Phone Screen"/>
    <d v="2016-10-10T00:00:00"/>
    <s v="Campus Job Board"/>
    <x v="0"/>
    <n v="0"/>
    <x v="0"/>
    <s v="NULL"/>
    <s v="NULL"/>
    <s v="NULL"/>
    <s v="NULL"/>
  </r>
  <r>
    <n v="3398984"/>
    <s v="Sr. Customer Service Operations Associate"/>
    <x v="1"/>
    <s v="New Application"/>
    <d v="2016-10-28T00:00:00"/>
    <s v="Outsourced"/>
    <x v="2"/>
    <n v="8"/>
    <x v="1"/>
    <s v="NULL"/>
    <s v="NULL"/>
    <s v="NULL"/>
    <s v="NULL"/>
  </r>
  <r>
    <n v="6266327"/>
    <s v="Associate Product Manager"/>
    <x v="4"/>
    <s v="Phone Screen"/>
    <d v="2016-12-08T00:00:00"/>
    <s v="Website"/>
    <x v="1"/>
    <n v="0"/>
    <x v="0"/>
    <s v="NULL"/>
    <s v="NULL"/>
    <s v="NULL"/>
    <s v="NULL"/>
  </r>
  <r>
    <n v="3404121"/>
    <s v="Finance Manager"/>
    <x v="2"/>
    <s v="New Application"/>
    <d v="2016-02-04T00:00:00"/>
    <s v="Website"/>
    <x v="0"/>
    <n v="7"/>
    <x v="1"/>
    <s v="NULL"/>
    <s v="NULL"/>
    <s v="NULL"/>
    <s v="NULL"/>
  </r>
  <r>
    <n v="6267572"/>
    <s v="Associate Product Manager"/>
    <x v="4"/>
    <s v="Phone Screen"/>
    <d v="2016-10-13T00:00:00"/>
    <s v="Campus Job Board"/>
    <x v="0"/>
    <n v="0"/>
    <x v="0"/>
    <s v="NULL"/>
    <s v="NULL"/>
    <s v="NULL"/>
    <s v="NULL"/>
  </r>
  <r>
    <n v="6270702"/>
    <s v="Associate Product Manager"/>
    <x v="4"/>
    <s v="Phone Screen"/>
    <d v="2017-10-15T00:00:00"/>
    <s v="Campus Job Board"/>
    <x v="1"/>
    <n v="0"/>
    <x v="0"/>
    <s v="NULL"/>
    <s v="NULL"/>
    <s v="NULL"/>
    <s v="NULL"/>
  </r>
  <r>
    <n v="6273224"/>
    <s v="Associate Product Manager"/>
    <x v="4"/>
    <s v="Phone Screen"/>
    <d v="2016-11-23T00:00:00"/>
    <s v="Campus Job Board"/>
    <x v="0"/>
    <n v="0"/>
    <x v="0"/>
    <s v="NULL"/>
    <s v="NULL"/>
    <s v="NULL"/>
    <s v="NULL"/>
  </r>
  <r>
    <n v="3414407"/>
    <s v="UX Designer"/>
    <x v="4"/>
    <s v="New Application"/>
    <d v="2017-10-23T00:00:00"/>
    <s v="Advertisement"/>
    <x v="0"/>
    <n v="7"/>
    <x v="1"/>
    <s v="NULL"/>
    <s v="NULL"/>
    <s v="NULL"/>
    <s v="NULL"/>
  </r>
  <r>
    <n v="3416981"/>
    <s v="Sr. Business Analyst"/>
    <x v="3"/>
    <s v="New Application"/>
    <d v="2016-05-24T00:00:00"/>
    <s v="Website"/>
    <x v="2"/>
    <n v="10"/>
    <x v="1"/>
    <s v="NULL"/>
    <s v="NULL"/>
    <s v="NULL"/>
    <s v="NULL"/>
  </r>
  <r>
    <n v="6278316"/>
    <s v="Associate Product Manager"/>
    <x v="4"/>
    <s v="Phone Screen"/>
    <d v="2016-10-03T00:00:00"/>
    <s v="Campus Job Board"/>
    <x v="0"/>
    <n v="0"/>
    <x v="0"/>
    <s v="NULL"/>
    <s v="NULL"/>
    <s v="NULL"/>
    <s v="NULL"/>
  </r>
  <r>
    <n v="6278957"/>
    <s v="Associate Product Manager"/>
    <x v="4"/>
    <s v="Phone Screen"/>
    <d v="2016-01-19T00:00:00"/>
    <s v="Campus Job Board"/>
    <x v="0"/>
    <n v="0"/>
    <x v="0"/>
    <s v="NULL"/>
    <s v="NULL"/>
    <s v="NULL"/>
    <s v="NULL"/>
  </r>
  <r>
    <n v="3424709"/>
    <s v="Finance Manager"/>
    <x v="2"/>
    <s v="New Application"/>
    <d v="2017-10-10T00:00:00"/>
    <s v="Advertisement"/>
    <x v="2"/>
    <n v="5"/>
    <x v="1"/>
    <s v="NULL"/>
    <s v="NULL"/>
    <s v="NULL"/>
    <s v="NULL"/>
  </r>
  <r>
    <n v="6279599"/>
    <s v="Associate Product Manager"/>
    <x v="4"/>
    <s v="Phone Screen"/>
    <d v="2016-01-26T00:00:00"/>
    <s v="Campus Job Board"/>
    <x v="2"/>
    <n v="0"/>
    <x v="0"/>
    <s v="NULL"/>
    <s v="NULL"/>
    <s v="NULL"/>
    <s v="NULL"/>
  </r>
  <r>
    <n v="3429866"/>
    <s v="Finance Manager"/>
    <x v="2"/>
    <s v="New Application"/>
    <d v="2016-01-30T00:00:00"/>
    <s v="Website"/>
    <x v="2"/>
    <n v="6"/>
    <x v="1"/>
    <s v="NULL"/>
    <s v="NULL"/>
    <s v="NULL"/>
    <s v="NULL"/>
  </r>
  <r>
    <n v="6281531"/>
    <s v="Associate Product Manager"/>
    <x v="4"/>
    <s v="Phone Screen"/>
    <d v="2018-11-21T00:00:00"/>
    <s v="Campus Job Board"/>
    <x v="1"/>
    <n v="1"/>
    <x v="0"/>
    <s v="NULL"/>
    <s v="NULL"/>
    <s v="NULL"/>
    <s v="NULL"/>
  </r>
  <r>
    <n v="3435027"/>
    <s v="Account Executive"/>
    <x v="5"/>
    <s v="New Application"/>
    <d v="2017-06-29T00:00:00"/>
    <s v="Advertisement"/>
    <x v="0"/>
    <n v="4"/>
    <x v="1"/>
    <s v="NULL"/>
    <s v="NULL"/>
    <s v="NULL"/>
    <s v="NULL"/>
  </r>
  <r>
    <n v="3437609"/>
    <s v="Business Operations Manager"/>
    <x v="1"/>
    <s v="In-House Interview"/>
    <d v="2016-06-25T00:00:00"/>
    <s v="Agency"/>
    <x v="1"/>
    <n v="5"/>
    <x v="1"/>
    <s v="NULL"/>
    <s v="NULL"/>
    <s v="NULL"/>
    <s v="NULL"/>
  </r>
  <r>
    <n v="3440192"/>
    <s v="Sr. Business Analyst"/>
    <x v="3"/>
    <s v="New Application"/>
    <d v="2017-07-13T00:00:00"/>
    <s v="Advertisement"/>
    <x v="2"/>
    <n v="12"/>
    <x v="1"/>
    <s v="NULL"/>
    <s v="NULL"/>
    <s v="NULL"/>
    <s v="NULL"/>
  </r>
  <r>
    <n v="6284121"/>
    <s v="Associate Product Manager"/>
    <x v="4"/>
    <s v="Phone Screen"/>
    <d v="2017-11-03T00:00:00"/>
    <s v="Advertisement"/>
    <x v="0"/>
    <n v="0"/>
    <x v="0"/>
    <s v="NULL"/>
    <s v="NULL"/>
    <s v="NULL"/>
    <s v="NULL"/>
  </r>
  <r>
    <n v="3445361"/>
    <s v="Sr. Customer Service Operations Associate"/>
    <x v="1"/>
    <s v="New Application"/>
    <d v="2016-05-07T00:00:00"/>
    <s v="Outsourced"/>
    <x v="2"/>
    <n v="11"/>
    <x v="1"/>
    <s v="NULL"/>
    <s v="NULL"/>
    <s v="NULL"/>
    <s v="NULL"/>
  </r>
  <r>
    <n v="6306099"/>
    <s v="Associate Product Manager"/>
    <x v="4"/>
    <s v="Phone Screen"/>
    <d v="2017-09-21T00:00:00"/>
    <s v="Campus Job Board"/>
    <x v="0"/>
    <n v="0"/>
    <x v="0"/>
    <s v="NULL"/>
    <s v="NULL"/>
    <s v="NULL"/>
    <s v="NULL"/>
  </r>
  <r>
    <n v="6310212"/>
    <s v="Associate Product Manager"/>
    <x v="4"/>
    <s v="Phone Screen"/>
    <d v="2017-01-01T00:00:00"/>
    <s v="Campus Job Board"/>
    <x v="1"/>
    <n v="4"/>
    <x v="0"/>
    <s v="NULL"/>
    <s v="NULL"/>
    <s v="NULL"/>
    <s v="NULL"/>
  </r>
  <r>
    <n v="6317846"/>
    <s v="Associate Product Manager"/>
    <x v="4"/>
    <s v="Phone Screen"/>
    <d v="2017-11-08T00:00:00"/>
    <s v="Campus Job Board"/>
    <x v="0"/>
    <n v="0"/>
    <x v="0"/>
    <s v="NULL"/>
    <s v="NULL"/>
    <s v="NULL"/>
    <s v="NULL"/>
  </r>
  <r>
    <n v="3455711"/>
    <s v="Finance Manager"/>
    <x v="2"/>
    <s v="In-House Interview"/>
    <d v="2017-09-23T00:00:00"/>
    <s v="Website"/>
    <x v="2"/>
    <n v="6"/>
    <x v="1"/>
    <s v="NULL"/>
    <s v="NULL"/>
    <s v="NULL"/>
    <s v="NULL"/>
  </r>
  <r>
    <n v="6332756"/>
    <s v="Associate Product Manager"/>
    <x v="4"/>
    <s v="Phone Screen"/>
    <d v="2017-03-29T00:00:00"/>
    <s v="Campus Job Board"/>
    <x v="0"/>
    <n v="0"/>
    <x v="0"/>
    <s v="NULL"/>
    <s v="NULL"/>
    <s v="NULL"/>
    <s v="NULL"/>
  </r>
  <r>
    <n v="6345887"/>
    <s v="Associate Product Manager"/>
    <x v="4"/>
    <s v="Phone Screen"/>
    <d v="2017-11-24T00:00:00"/>
    <s v="Campus Job Board"/>
    <x v="1"/>
    <n v="2"/>
    <x v="0"/>
    <s v="NULL"/>
    <s v="NULL"/>
    <s v="NULL"/>
    <s v="NULL"/>
  </r>
  <r>
    <n v="6354821"/>
    <s v="Associate Product Manager"/>
    <x v="4"/>
    <s v="Phone Screen"/>
    <d v="2017-09-02T00:00:00"/>
    <s v="Campus Job Board"/>
    <x v="0"/>
    <n v="0"/>
    <x v="0"/>
    <s v="NULL"/>
    <s v="NULL"/>
    <s v="NULL"/>
    <s v="NULL"/>
  </r>
  <r>
    <n v="3466077"/>
    <s v="Account Executive"/>
    <x v="5"/>
    <s v="New Application"/>
    <d v="2017-09-22T00:00:00"/>
    <s v="Advertisement"/>
    <x v="0"/>
    <n v="4"/>
    <x v="1"/>
    <s v="NULL"/>
    <s v="NULL"/>
    <s v="NULL"/>
    <s v="NULL"/>
  </r>
  <r>
    <n v="6355572"/>
    <s v="Associate Product Manager"/>
    <x v="4"/>
    <s v="Phone Screen"/>
    <d v="2016-12-18T00:00:00"/>
    <s v="Career Fair"/>
    <x v="0"/>
    <n v="0"/>
    <x v="0"/>
    <s v="NULL"/>
    <s v="NULL"/>
    <s v="NULL"/>
    <s v="NULL"/>
  </r>
  <r>
    <n v="6359342"/>
    <s v="Associate Product Manager"/>
    <x v="4"/>
    <s v="Phone Screen"/>
    <d v="2016-09-25T00:00:00"/>
    <s v="Campus Event"/>
    <x v="1"/>
    <n v="4"/>
    <x v="0"/>
    <s v="NULL"/>
    <s v="NULL"/>
    <s v="NULL"/>
    <s v="NULL"/>
  </r>
  <r>
    <n v="6365426"/>
    <s v="Associate Product Manager"/>
    <x v="4"/>
    <s v="Phone Screen"/>
    <d v="2017-09-11T00:00:00"/>
    <s v="Website"/>
    <x v="0"/>
    <n v="0"/>
    <x v="0"/>
    <s v="NULL"/>
    <s v="NULL"/>
    <s v="NULL"/>
    <s v="NULL"/>
  </r>
  <r>
    <n v="3476459"/>
    <s v="Business Operations Manager"/>
    <x v="1"/>
    <s v="In-House Interview"/>
    <d v="2018-08-28T00:00:00"/>
    <s v="Agency"/>
    <x v="2"/>
    <n v="7"/>
    <x v="1"/>
    <s v="NULL"/>
    <s v="NULL"/>
    <s v="NULL"/>
    <s v="NULL"/>
  </r>
  <r>
    <n v="6373121"/>
    <s v="Associate Product Manager"/>
    <x v="4"/>
    <s v="Phone Screen"/>
    <d v="2016-12-20T00:00:00"/>
    <s v="Campus Job Board"/>
    <x v="0"/>
    <n v="0"/>
    <x v="0"/>
    <s v="NULL"/>
    <s v="NULL"/>
    <s v="NULL"/>
    <s v="NULL"/>
  </r>
  <r>
    <n v="2765"/>
    <s v="Associate Relationship Manager"/>
    <x v="5"/>
    <s v="Offer Sent"/>
    <d v="2016-10-20T00:00:00"/>
    <s v="Website"/>
    <x v="0"/>
    <n v="0"/>
    <x v="0"/>
    <n v="42702"/>
    <d v="2016-11-28T00:00:00"/>
    <s v="Offer Accepted"/>
    <n v="2016"/>
  </r>
  <r>
    <n v="3896"/>
    <s v="Associate Relationship Manager"/>
    <x v="5"/>
    <s v="Offer Sent"/>
    <d v="2016-09-28T00:00:00"/>
    <s v="Campus Event"/>
    <x v="2"/>
    <n v="1"/>
    <x v="0"/>
    <n v="42706"/>
    <d v="2016-12-02T00:00:00"/>
    <s v="Offer Declined"/>
    <n v="2016"/>
  </r>
  <r>
    <n v="24526"/>
    <s v="Associate Relationship Manager"/>
    <x v="5"/>
    <s v="Offer Sent"/>
    <d v="2016-08-24T00:00:00"/>
    <s v="Campus Job Board"/>
    <x v="0"/>
    <n v="0"/>
    <x v="0"/>
    <n v="42712"/>
    <d v="2016-12-08T00:00:00"/>
    <s v="Offer Accepted"/>
    <n v="2016"/>
  </r>
  <r>
    <n v="64296"/>
    <s v="Associate Relationship Manager"/>
    <x v="5"/>
    <s v="Offer Sent"/>
    <d v="2016-08-16T00:00:00"/>
    <s v="Career Fair"/>
    <x v="2"/>
    <n v="2"/>
    <x v="0"/>
    <n v="42689"/>
    <d v="2016-11-15T00:00:00"/>
    <s v="Offer Accepted"/>
    <n v="2016"/>
  </r>
  <r>
    <n v="2636"/>
    <s v="Associate Relationship Manager"/>
    <x v="5"/>
    <s v="Offer Sent"/>
    <d v="2017-11-01T00:00:00"/>
    <s v="Campus Job Board"/>
    <x v="2"/>
    <n v="0"/>
    <x v="0"/>
    <n v="43074"/>
    <d v="2017-12-05T00:00:00"/>
    <s v="Offer Accepted"/>
    <n v="2017"/>
  </r>
  <r>
    <n v="3060"/>
    <s v="Associate Relationship Manager"/>
    <x v="5"/>
    <s v="Offer Sent"/>
    <d v="2017-09-05T00:00:00"/>
    <s v="Career Fair"/>
    <x v="0"/>
    <n v="0"/>
    <x v="0"/>
    <n v="43018"/>
    <d v="2017-10-10T00:00:00"/>
    <s v="Offer Accepted"/>
    <n v="2017"/>
  </r>
  <r>
    <n v="3245"/>
    <s v="Associate Relationship Manager"/>
    <x v="5"/>
    <s v="Offer Sent"/>
    <d v="2016-12-14T00:00:00"/>
    <s v="Campus Event"/>
    <x v="2"/>
    <n v="0"/>
    <x v="0"/>
    <n v="42748"/>
    <d v="2017-01-13T00:00:00"/>
    <s v="Offer Accepted"/>
    <n v="2017"/>
  </r>
  <r>
    <n v="3950"/>
    <s v="Associate Relationship Manager"/>
    <x v="5"/>
    <s v="Offer Sent"/>
    <d v="2016-12-12T00:00:00"/>
    <s v="Career Fair"/>
    <x v="0"/>
    <n v="0"/>
    <x v="0"/>
    <n v="42781"/>
    <d v="2017-02-15T00:00:00"/>
    <s v="Offer Declined"/>
    <n v="2017"/>
  </r>
  <r>
    <n v="4950"/>
    <s v="Associate Relationship Manager"/>
    <x v="5"/>
    <s v="Offer Sent"/>
    <d v="2017-09-17T00:00:00"/>
    <s v="Campus Event"/>
    <x v="2"/>
    <n v="0"/>
    <x v="0"/>
    <n v="43055"/>
    <d v="2017-11-16T00:00:00"/>
    <s v="Offer Declined"/>
    <n v="2017"/>
  </r>
  <r>
    <n v="2816"/>
    <s v="Associate Relationship Manager"/>
    <x v="5"/>
    <s v="Offer Sent"/>
    <d v="2018-10-31T00:00:00"/>
    <s v="Website"/>
    <x v="0"/>
    <n v="0"/>
    <x v="0"/>
    <n v="43445"/>
    <d v="2018-12-11T00:00:00"/>
    <s v="Offer Accepted"/>
    <n v="2018"/>
  </r>
  <r>
    <n v="3168"/>
    <s v="Associate Relationship Manager"/>
    <x v="5"/>
    <s v="Offer Sent"/>
    <d v="2018-08-29T00:00:00"/>
    <s v="Campus Event"/>
    <x v="2"/>
    <n v="0"/>
    <x v="0"/>
    <n v="43376"/>
    <d v="2018-10-03T00:00:00"/>
    <s v="Offer Accepted"/>
    <n v="2018"/>
  </r>
  <r>
    <n v="3500"/>
    <s v="Associate Relationship Manager"/>
    <x v="5"/>
    <s v="Offer Sent"/>
    <d v="2018-09-25T00:00:00"/>
    <s v="Campus Job Board"/>
    <x v="0"/>
    <n v="0"/>
    <x v="0"/>
    <n v="43400"/>
    <d v="2018-10-27T00:00:00"/>
    <s v="Offer Accepted"/>
    <n v="2018"/>
  </r>
  <r>
    <n v="3690"/>
    <s v="Associate Relationship Manager"/>
    <x v="5"/>
    <s v="Offer Sent"/>
    <d v="2018-08-11T00:00:00"/>
    <s v="Campus Event"/>
    <x v="2"/>
    <n v="0"/>
    <x v="0"/>
    <n v="43388"/>
    <d v="2018-10-15T00:00:00"/>
    <s v="Offer Declined"/>
    <n v="2018"/>
  </r>
  <r>
    <n v="3843"/>
    <s v="Associate Relationship Manager"/>
    <x v="5"/>
    <s v="Offer Sent"/>
    <d v="2018-10-22T00:00:00"/>
    <s v="Career Fair"/>
    <x v="0"/>
    <n v="0"/>
    <x v="0"/>
    <n v="43447"/>
    <d v="2018-12-13T00:00:00"/>
    <s v="Offer Declined"/>
    <n v="2018"/>
  </r>
  <r>
    <n v="4743"/>
    <s v="Associate Relationship Manager"/>
    <x v="5"/>
    <s v="Offer Sent"/>
    <d v="2018-09-11T00:00:00"/>
    <s v="Campus Event"/>
    <x v="2"/>
    <n v="0"/>
    <x v="0"/>
    <n v="43408"/>
    <d v="2018-11-04T00:00:00"/>
    <s v="Offer Declined"/>
    <n v="2018"/>
  </r>
  <r>
    <n v="3520761"/>
    <s v="Finance Manager"/>
    <x v="2"/>
    <s v="In-House Interview"/>
    <d v="2016-05-24T00:00:00"/>
    <s v="Internal Referral"/>
    <x v="1"/>
    <n v="7"/>
    <x v="1"/>
    <s v="NULL"/>
    <s v="NULL"/>
    <s v="NULL"/>
    <s v="NULL"/>
  </r>
  <r>
    <n v="3523376"/>
    <s v="Sr. Customer Service Operations Associate"/>
    <x v="1"/>
    <s v="New Application"/>
    <d v="2018-04-27T00:00:00"/>
    <s v="Outsourced"/>
    <x v="0"/>
    <n v="15"/>
    <x v="1"/>
    <s v="NULL"/>
    <s v="NULL"/>
    <s v="NULL"/>
    <s v="NULL"/>
  </r>
  <r>
    <n v="3525992"/>
    <s v="Finance Manager"/>
    <x v="2"/>
    <s v="New Application"/>
    <d v="2018-12-02T00:00:00"/>
    <s v="Website"/>
    <x v="2"/>
    <n v="4"/>
    <x v="1"/>
    <s v="NULL"/>
    <s v="NULL"/>
    <s v="NULL"/>
    <s v="NULL"/>
  </r>
  <r>
    <n v="3528609"/>
    <s v="Business Operations Manager"/>
    <x v="1"/>
    <s v="New Application"/>
    <d v="2017-12-24T00:00:00"/>
    <s v="Advertisement"/>
    <x v="0"/>
    <n v="8"/>
    <x v="1"/>
    <s v="NULL"/>
    <s v="NULL"/>
    <s v="NULL"/>
    <s v="NULL"/>
  </r>
  <r>
    <n v="2471"/>
    <s v="Associate Relationship Manager"/>
    <x v="5"/>
    <s v="Offer Sent"/>
    <d v="2018-12-13T00:00:00"/>
    <s v="Campus Event"/>
    <x v="2"/>
    <n v="0"/>
    <x v="0"/>
    <n v="43496"/>
    <d v="2019-01-31T00:00:00"/>
    <s v="Offer Response Pending"/>
    <n v="2019"/>
  </r>
  <r>
    <n v="2480"/>
    <s v="Associate Relationship Manager"/>
    <x v="5"/>
    <s v="Offer Sent"/>
    <d v="2018-12-25T00:00:00"/>
    <s v="Campus Event"/>
    <x v="2"/>
    <n v="0"/>
    <x v="0"/>
    <n v="43505"/>
    <d v="2019-02-09T00:00:00"/>
    <s v="Offer Response Pending"/>
    <n v="2019"/>
  </r>
  <r>
    <n v="2486"/>
    <s v="Associate Relationship Manager"/>
    <x v="5"/>
    <s v="Offer Sent"/>
    <d v="2018-12-06T00:00:00"/>
    <s v="Campus Event"/>
    <x v="2"/>
    <n v="1"/>
    <x v="0"/>
    <n v="43482"/>
    <d v="2019-01-17T00:00:00"/>
    <s v="Offer Response Pending"/>
    <n v="2019"/>
  </r>
  <r>
    <n v="2510"/>
    <s v="Associate Relationship Manager"/>
    <x v="5"/>
    <s v="Offer Sent"/>
    <d v="2018-12-13T00:00:00"/>
    <s v="Career Fair"/>
    <x v="2"/>
    <n v="0"/>
    <x v="0"/>
    <n v="43493"/>
    <d v="2019-01-28T00:00:00"/>
    <s v="Offer Response Pending"/>
    <n v="2019"/>
  </r>
  <r>
    <n v="2543"/>
    <s v="Associate Relationship Manager"/>
    <x v="5"/>
    <s v="Offer Sent"/>
    <d v="2018-12-26T00:00:00"/>
    <s v="Campus Job Board"/>
    <x v="2"/>
    <n v="0"/>
    <x v="0"/>
    <n v="43502"/>
    <d v="2019-02-06T00:00:00"/>
    <s v="Offer Response Pending"/>
    <n v="2019"/>
  </r>
  <r>
    <n v="3544332"/>
    <s v="Sr. Product Manager"/>
    <x v="4"/>
    <s v="New Application"/>
    <d v="2017-01-18T00:00:00"/>
    <s v="Agency"/>
    <x v="0"/>
    <n v="3"/>
    <x v="1"/>
    <s v="NULL"/>
    <s v="NULL"/>
    <s v="NULL"/>
    <s v="NULL"/>
  </r>
  <r>
    <n v="2601"/>
    <s v="Associate Relationship Manager"/>
    <x v="5"/>
    <s v="Offer Sent"/>
    <d v="2018-12-12T00:00:00"/>
    <s v="Advertisement"/>
    <x v="3"/>
    <n v="2"/>
    <x v="0"/>
    <n v="43476"/>
    <d v="2019-01-11T00:00:00"/>
    <s v="Offer Accepted"/>
    <n v="2019"/>
  </r>
  <r>
    <n v="102962"/>
    <s v="Associate Relationship Manager"/>
    <x v="5"/>
    <s v="New Application"/>
    <d v="2016-11-20T00:00:00"/>
    <s v="Website"/>
    <x v="0"/>
    <n v="0"/>
    <x v="0"/>
    <s v="NULL"/>
    <s v="NULL"/>
    <s v="NULL"/>
    <s v="NULL"/>
  </r>
  <r>
    <n v="102992"/>
    <s v="Associate Relationship Manager"/>
    <x v="5"/>
    <s v="New Application"/>
    <d v="2018-11-07T00:00:00"/>
    <s v="Campus Event"/>
    <x v="0"/>
    <n v="0"/>
    <x v="0"/>
    <s v="NULL"/>
    <s v="NULL"/>
    <s v="NULL"/>
    <s v="NULL"/>
  </r>
  <r>
    <n v="103061"/>
    <s v="Associate Relationship Manager"/>
    <x v="5"/>
    <s v="New Application"/>
    <d v="2017-09-26T00:00:00"/>
    <s v="Campus Job Board"/>
    <x v="0"/>
    <n v="0"/>
    <x v="0"/>
    <s v="NULL"/>
    <s v="NULL"/>
    <s v="NULL"/>
    <s v="NULL"/>
  </r>
  <r>
    <n v="103127"/>
    <s v="Associate Relationship Manager"/>
    <x v="5"/>
    <s v="New Application"/>
    <d v="2018-01-01T00:00:00"/>
    <s v="Campus Job Board"/>
    <x v="0"/>
    <n v="0"/>
    <x v="0"/>
    <s v="NULL"/>
    <s v="NULL"/>
    <s v="NULL"/>
    <s v="NULL"/>
  </r>
  <r>
    <n v="103187"/>
    <s v="Associate Relationship Manager"/>
    <x v="5"/>
    <s v="New Application"/>
    <d v="2017-12-25T00:00:00"/>
    <s v="Career Fair"/>
    <x v="0"/>
    <n v="0"/>
    <x v="0"/>
    <s v="NULL"/>
    <s v="NULL"/>
    <s v="NULL"/>
    <s v="NULL"/>
  </r>
  <r>
    <n v="103334"/>
    <s v="Associate Relationship Manager"/>
    <x v="5"/>
    <s v="New Application"/>
    <d v="2018-09-30T00:00:00"/>
    <s v="Website"/>
    <x v="2"/>
    <n v="0"/>
    <x v="0"/>
    <s v="NULL"/>
    <s v="NULL"/>
    <s v="NULL"/>
    <s v="NULL"/>
  </r>
  <r>
    <n v="103421"/>
    <s v="Associate Relationship Manager"/>
    <x v="5"/>
    <s v="New Application"/>
    <d v="2018-01-08T00:00:00"/>
    <s v="Campus Job Board"/>
    <x v="0"/>
    <n v="0"/>
    <x v="0"/>
    <s v="NULL"/>
    <s v="NULL"/>
    <s v="NULL"/>
    <s v="NULL"/>
  </r>
  <r>
    <n v="103484"/>
    <s v="Associate Relationship Manager"/>
    <x v="5"/>
    <s v="New Application"/>
    <d v="2018-01-09T00:00:00"/>
    <s v="Advertisement"/>
    <x v="0"/>
    <n v="0"/>
    <x v="0"/>
    <s v="NULL"/>
    <s v="NULL"/>
    <s v="NULL"/>
    <s v="NULL"/>
  </r>
  <r>
    <n v="103697"/>
    <s v="Associate Relationship Manager"/>
    <x v="5"/>
    <s v="New Application"/>
    <d v="2018-08-10T00:00:00"/>
    <s v="Campus Job Board"/>
    <x v="2"/>
    <n v="0"/>
    <x v="0"/>
    <s v="NULL"/>
    <s v="NULL"/>
    <s v="NULL"/>
    <s v="NULL"/>
  </r>
  <r>
    <n v="103902"/>
    <s v="Associate Relationship Manager"/>
    <x v="5"/>
    <s v="New Application"/>
    <d v="2016-10-14T00:00:00"/>
    <s v="Campus Job Board"/>
    <x v="0"/>
    <n v="0"/>
    <x v="0"/>
    <s v="NULL"/>
    <s v="NULL"/>
    <s v="NULL"/>
    <s v="NULL"/>
  </r>
  <r>
    <n v="103991"/>
    <s v="Associate Relationship Manager"/>
    <x v="5"/>
    <s v="New Application"/>
    <d v="2016-12-10T00:00:00"/>
    <s v="Website"/>
    <x v="2"/>
    <n v="1"/>
    <x v="0"/>
    <s v="NULL"/>
    <s v="NULL"/>
    <s v="NULL"/>
    <s v="NULL"/>
  </r>
  <r>
    <n v="104132"/>
    <s v="Associate Relationship Manager"/>
    <x v="5"/>
    <s v="New Application"/>
    <d v="2016-12-26T00:00:00"/>
    <s v="Campus Job Board"/>
    <x v="0"/>
    <n v="0"/>
    <x v="0"/>
    <s v="NULL"/>
    <s v="NULL"/>
    <s v="NULL"/>
    <s v="NULL"/>
  </r>
  <r>
    <n v="104387"/>
    <s v="Associate Relationship Manager"/>
    <x v="5"/>
    <s v="New Application"/>
    <d v="2018-08-23T00:00:00"/>
    <s v="Website"/>
    <x v="0"/>
    <n v="0"/>
    <x v="0"/>
    <s v="NULL"/>
    <s v="NULL"/>
    <s v="NULL"/>
    <s v="NULL"/>
  </r>
  <r>
    <n v="104552"/>
    <s v="Associate Relationship Manager"/>
    <x v="5"/>
    <s v="New Application"/>
    <d v="2018-08-30T00:00:00"/>
    <s v="Career Fair"/>
    <x v="2"/>
    <n v="3"/>
    <x v="0"/>
    <s v="NULL"/>
    <s v="NULL"/>
    <s v="NULL"/>
    <s v="NULL"/>
  </r>
  <r>
    <n v="3586436"/>
    <s v="Sr. Customer Service Operations Associate"/>
    <x v="1"/>
    <s v="New Application"/>
    <d v="2016-04-11T00:00:00"/>
    <s v="Outsourced"/>
    <x v="2"/>
    <n v="11"/>
    <x v="1"/>
    <s v="NULL"/>
    <s v="NULL"/>
    <s v="NULL"/>
    <s v="NULL"/>
  </r>
  <r>
    <n v="3589076"/>
    <s v="Finance Manager"/>
    <x v="2"/>
    <s v="New Application"/>
    <d v="2017-07-05T00:00:00"/>
    <s v="Website"/>
    <x v="0"/>
    <n v="6"/>
    <x v="1"/>
    <s v="NULL"/>
    <s v="NULL"/>
    <s v="NULL"/>
    <s v="NULL"/>
  </r>
  <r>
    <n v="104726"/>
    <s v="Associate Relationship Manager"/>
    <x v="5"/>
    <s v="New Application"/>
    <d v="2017-10-29T00:00:00"/>
    <s v="Campus Job Board"/>
    <x v="0"/>
    <n v="0"/>
    <x v="0"/>
    <s v="NULL"/>
    <s v="NULL"/>
    <s v="NULL"/>
    <s v="NULL"/>
  </r>
  <r>
    <n v="104847"/>
    <s v="Associate Relationship Manager"/>
    <x v="5"/>
    <s v="New Application"/>
    <d v="2016-01-17T00:00:00"/>
    <s v="Campus Job Board"/>
    <x v="2"/>
    <n v="3"/>
    <x v="0"/>
    <s v="NULL"/>
    <s v="NULL"/>
    <s v="NULL"/>
    <s v="NULL"/>
  </r>
  <r>
    <n v="3597002"/>
    <s v="Sr. Business Analyst"/>
    <x v="3"/>
    <s v="New Application"/>
    <d v="2017-08-09T00:00:00"/>
    <s v="Advertisement"/>
    <x v="2"/>
    <n v="11"/>
    <x v="1"/>
    <s v="NULL"/>
    <s v="NULL"/>
    <s v="NULL"/>
    <s v="NULL"/>
  </r>
  <r>
    <n v="104972"/>
    <s v="Associate Relationship Manager"/>
    <x v="5"/>
    <s v="In-House Interview"/>
    <d v="2018-10-04T00:00:00"/>
    <s v="Campus Job Board"/>
    <x v="0"/>
    <n v="0"/>
    <x v="0"/>
    <s v="NULL"/>
    <s v="NULL"/>
    <s v="NULL"/>
    <s v="NULL"/>
  </r>
  <r>
    <n v="105101"/>
    <s v="Associate Relationship Manager"/>
    <x v="5"/>
    <s v="In-House Interview"/>
    <d v="2018-11-26T00:00:00"/>
    <s v="Campus Job Board"/>
    <x v="2"/>
    <n v="0"/>
    <x v="0"/>
    <s v="NULL"/>
    <s v="NULL"/>
    <s v="NULL"/>
    <s v="NULL"/>
  </r>
  <r>
    <n v="105167"/>
    <s v="Associate Relationship Manager"/>
    <x v="5"/>
    <s v="New Application"/>
    <d v="2016-02-10T00:00:00"/>
    <s v="Campus Job Board"/>
    <x v="2"/>
    <n v="1"/>
    <x v="0"/>
    <s v="NULL"/>
    <s v="NULL"/>
    <s v="NULL"/>
    <s v="NULL"/>
  </r>
  <r>
    <n v="105882"/>
    <s v="Associate Relationship Manager"/>
    <x v="5"/>
    <s v="New Application"/>
    <d v="2018-08-08T00:00:00"/>
    <s v="Campus Job Board"/>
    <x v="2"/>
    <n v="0"/>
    <x v="0"/>
    <s v="NULL"/>
    <s v="NULL"/>
    <s v="NULL"/>
    <s v="NULL"/>
  </r>
  <r>
    <n v="106277"/>
    <s v="Associate Relationship Manager"/>
    <x v="5"/>
    <s v="New Application"/>
    <d v="2017-01-03T00:00:00"/>
    <s v="Website"/>
    <x v="2"/>
    <n v="3"/>
    <x v="0"/>
    <s v="NULL"/>
    <s v="NULL"/>
    <s v="NULL"/>
    <s v="NULL"/>
  </r>
  <r>
    <n v="106697"/>
    <s v="Associate Relationship Manager"/>
    <x v="5"/>
    <s v="New Application"/>
    <d v="2018-10-27T00:00:00"/>
    <s v="Campus Event"/>
    <x v="2"/>
    <n v="1"/>
    <x v="0"/>
    <s v="NULL"/>
    <s v="NULL"/>
    <s v="NULL"/>
    <s v="NULL"/>
  </r>
  <r>
    <n v="106961"/>
    <s v="Associate Relationship Manager"/>
    <x v="5"/>
    <s v="New Application"/>
    <d v="2017-10-01T00:00:00"/>
    <s v="Campus Job Board"/>
    <x v="2"/>
    <n v="3"/>
    <x v="0"/>
    <s v="NULL"/>
    <s v="NULL"/>
    <s v="NULL"/>
    <s v="NULL"/>
  </r>
  <r>
    <n v="107421"/>
    <s v="Associate Relationship Manager"/>
    <x v="5"/>
    <s v="New Application"/>
    <d v="2017-03-27T00:00:00"/>
    <s v="Campus Job Board"/>
    <x v="2"/>
    <n v="0"/>
    <x v="0"/>
    <s v="NULL"/>
    <s v="NULL"/>
    <s v="NULL"/>
    <s v="NULL"/>
  </r>
  <r>
    <n v="107906"/>
    <s v="Associate Relationship Manager"/>
    <x v="5"/>
    <s v="In-House Interview"/>
    <d v="2018-09-14T00:00:00"/>
    <s v="Career Fair"/>
    <x v="2"/>
    <n v="0"/>
    <x v="0"/>
    <s v="NULL"/>
    <s v="NULL"/>
    <s v="NULL"/>
    <s v="NULL"/>
  </r>
  <r>
    <n v="108416"/>
    <s v="Associate Relationship Manager"/>
    <x v="5"/>
    <s v="In-House Interview"/>
    <d v="2016-08-21T00:00:00"/>
    <s v="Advertisement"/>
    <x v="2"/>
    <n v="0"/>
    <x v="0"/>
    <s v="NULL"/>
    <s v="NULL"/>
    <s v="NULL"/>
    <s v="NULL"/>
  </r>
  <r>
    <n v="3626141"/>
    <s v="Finance Manager"/>
    <x v="2"/>
    <s v="New Application"/>
    <d v="2016-02-08T00:00:00"/>
    <s v="Agency"/>
    <x v="0"/>
    <n v="5"/>
    <x v="1"/>
    <s v="NULL"/>
    <s v="NULL"/>
    <s v="NULL"/>
    <s v="NULL"/>
  </r>
  <r>
    <n v="109511"/>
    <s v="Associate Relationship Manager"/>
    <x v="5"/>
    <s v="New Application"/>
    <d v="2017-10-24T00:00:00"/>
    <s v="Campus Job Board"/>
    <x v="0"/>
    <n v="0"/>
    <x v="0"/>
    <s v="NULL"/>
    <s v="NULL"/>
    <s v="NULL"/>
    <s v="NULL"/>
  </r>
  <r>
    <n v="3631452"/>
    <s v="Sr. Business Analyst"/>
    <x v="3"/>
    <s v="In-House Interview"/>
    <d v="2016-05-18T00:00:00"/>
    <s v="Website"/>
    <x v="0"/>
    <n v="9"/>
    <x v="1"/>
    <s v="NULL"/>
    <s v="NULL"/>
    <s v="NULL"/>
    <s v="NULL"/>
  </r>
  <r>
    <n v="109977"/>
    <s v="Associate Relationship Manager"/>
    <x v="5"/>
    <s v="New Application"/>
    <d v="2017-11-26T00:00:00"/>
    <s v="Website"/>
    <x v="0"/>
    <n v="0"/>
    <x v="0"/>
    <s v="NULL"/>
    <s v="NULL"/>
    <s v="NULL"/>
    <s v="NULL"/>
  </r>
  <r>
    <n v="110096"/>
    <s v="Associate Relationship Manager"/>
    <x v="5"/>
    <s v="New Application"/>
    <d v="2018-11-15T00:00:00"/>
    <s v="Campus Job Board"/>
    <x v="2"/>
    <n v="1"/>
    <x v="0"/>
    <s v="NULL"/>
    <s v="NULL"/>
    <s v="NULL"/>
    <s v="NULL"/>
  </r>
  <r>
    <n v="110216"/>
    <s v="Associate Relationship Manager"/>
    <x v="5"/>
    <s v="New Application"/>
    <d v="2018-09-21T00:00:00"/>
    <s v="Campus Job Board"/>
    <x v="0"/>
    <n v="0"/>
    <x v="0"/>
    <s v="NULL"/>
    <s v="NULL"/>
    <s v="NULL"/>
    <s v="NULL"/>
  </r>
  <r>
    <n v="110706"/>
    <s v="Associate Relationship Manager"/>
    <x v="5"/>
    <s v="New Application"/>
    <d v="2018-01-23T00:00:00"/>
    <s v="Campus Job Board"/>
    <x v="2"/>
    <n v="0"/>
    <x v="0"/>
    <s v="NULL"/>
    <s v="NULL"/>
    <s v="NULL"/>
    <s v="NULL"/>
  </r>
  <r>
    <n v="3644747"/>
    <s v="Account Executive"/>
    <x v="5"/>
    <s v="In-House Interview"/>
    <d v="2018-05-17T00:00:00"/>
    <s v="Agency"/>
    <x v="0"/>
    <n v="7"/>
    <x v="1"/>
    <s v="NULL"/>
    <s v="NULL"/>
    <s v="NULL"/>
    <s v="NULL"/>
  </r>
  <r>
    <n v="111084"/>
    <s v="Associate Relationship Manager"/>
    <x v="5"/>
    <s v="New Application"/>
    <d v="2017-02-10T00:00:00"/>
    <s v="Campus Job Board"/>
    <x v="0"/>
    <n v="0"/>
    <x v="0"/>
    <s v="NULL"/>
    <s v="NULL"/>
    <s v="NULL"/>
    <s v="NULL"/>
  </r>
  <r>
    <n v="111734"/>
    <s v="Associate Relationship Manager"/>
    <x v="5"/>
    <s v="New Application"/>
    <d v="2018-11-16T00:00:00"/>
    <s v="Advertisement"/>
    <x v="2"/>
    <n v="0"/>
    <x v="0"/>
    <s v="NULL"/>
    <s v="NULL"/>
    <s v="NULL"/>
    <s v="NULL"/>
  </r>
  <r>
    <n v="112272"/>
    <s v="Associate Relationship Manager"/>
    <x v="5"/>
    <s v="New Application"/>
    <d v="2018-11-09T00:00:00"/>
    <s v="Campus Event"/>
    <x v="0"/>
    <n v="0"/>
    <x v="0"/>
    <s v="NULL"/>
    <s v="NULL"/>
    <s v="NULL"/>
    <s v="NULL"/>
  </r>
  <r>
    <n v="112967"/>
    <s v="Associate Relationship Manager"/>
    <x v="5"/>
    <s v="In-House Interview"/>
    <d v="2018-01-19T00:00:00"/>
    <s v="Campus Job Board"/>
    <x v="0"/>
    <n v="0"/>
    <x v="0"/>
    <s v="NULL"/>
    <s v="NULL"/>
    <s v="NULL"/>
    <s v="NULL"/>
  </r>
  <r>
    <n v="3658067"/>
    <s v="Sr. Customer Service Operations Associate"/>
    <x v="1"/>
    <s v="New Application"/>
    <d v="2016-05-26T00:00:00"/>
    <s v="Outsourced"/>
    <x v="0"/>
    <n v="8"/>
    <x v="1"/>
    <s v="NULL"/>
    <s v="NULL"/>
    <s v="NULL"/>
    <s v="NULL"/>
  </r>
  <r>
    <n v="113396"/>
    <s v="Associate Relationship Manager"/>
    <x v="5"/>
    <s v="New Application"/>
    <d v="2016-09-24T00:00:00"/>
    <s v="Campus Job Board"/>
    <x v="0"/>
    <n v="0"/>
    <x v="0"/>
    <s v="NULL"/>
    <s v="NULL"/>
    <s v="NULL"/>
    <s v="NULL"/>
  </r>
  <r>
    <n v="114584"/>
    <s v="Associate Relationship Manager"/>
    <x v="5"/>
    <s v="New Application"/>
    <d v="2018-10-24T00:00:00"/>
    <s v="Campus Event"/>
    <x v="0"/>
    <n v="0"/>
    <x v="0"/>
    <s v="NULL"/>
    <s v="NULL"/>
    <s v="NULL"/>
    <s v="NULL"/>
  </r>
  <r>
    <n v="114737"/>
    <s v="Associate Relationship Manager"/>
    <x v="5"/>
    <s v="New Application"/>
    <d v="2018-08-30T00:00:00"/>
    <s v="Campus Event"/>
    <x v="0"/>
    <n v="0"/>
    <x v="0"/>
    <s v="NULL"/>
    <s v="NULL"/>
    <s v="NULL"/>
    <s v="NULL"/>
  </r>
  <r>
    <n v="114891"/>
    <s v="Associate Relationship Manager"/>
    <x v="5"/>
    <s v="New Application"/>
    <d v="2018-10-22T00:00:00"/>
    <s v="Campus Job Board"/>
    <x v="2"/>
    <n v="1"/>
    <x v="0"/>
    <s v="NULL"/>
    <s v="NULL"/>
    <s v="NULL"/>
    <s v="NULL"/>
  </r>
  <r>
    <n v="115046"/>
    <s v="Associate Relationship Manager"/>
    <x v="5"/>
    <s v="New Application"/>
    <d v="2018-10-22T00:00:00"/>
    <s v="Campus Event"/>
    <x v="0"/>
    <n v="0"/>
    <x v="0"/>
    <s v="NULL"/>
    <s v="NULL"/>
    <s v="NULL"/>
    <s v="NULL"/>
  </r>
  <r>
    <n v="115202"/>
    <s v="Associate Relationship Manager"/>
    <x v="5"/>
    <s v="New Application"/>
    <d v="2018-10-28T00:00:00"/>
    <s v="Advertisement"/>
    <x v="0"/>
    <n v="0"/>
    <x v="0"/>
    <s v="NULL"/>
    <s v="NULL"/>
    <s v="NULL"/>
    <s v="NULL"/>
  </r>
  <r>
    <n v="3676757"/>
    <s v="Finance Manager"/>
    <x v="2"/>
    <s v="New Application"/>
    <d v="2016-01-25T00:00:00"/>
    <s v="Agency"/>
    <x v="1"/>
    <n v="5"/>
    <x v="1"/>
    <s v="NULL"/>
    <s v="NULL"/>
    <s v="NULL"/>
    <s v="NULL"/>
  </r>
  <r>
    <n v="3679431"/>
    <s v="Account Executive"/>
    <x v="5"/>
    <s v="New Application"/>
    <d v="2018-06-11T00:00:00"/>
    <s v="Website"/>
    <x v="0"/>
    <n v="4"/>
    <x v="1"/>
    <s v="NULL"/>
    <s v="NULL"/>
    <s v="NULL"/>
    <s v="NULL"/>
  </r>
  <r>
    <n v="115359"/>
    <s v="Associate Relationship Manager"/>
    <x v="5"/>
    <s v="New Application"/>
    <d v="2017-11-03T00:00:00"/>
    <s v="Campus Job Board"/>
    <x v="2"/>
    <n v="0"/>
    <x v="0"/>
    <s v="NULL"/>
    <s v="NULL"/>
    <s v="NULL"/>
    <s v="NULL"/>
  </r>
  <r>
    <n v="115676"/>
    <s v="Associate Relationship Manager"/>
    <x v="5"/>
    <s v="In-House Interview"/>
    <d v="2018-11-10T00:00:00"/>
    <s v="Website"/>
    <x v="0"/>
    <n v="0"/>
    <x v="0"/>
    <s v="NULL"/>
    <s v="NULL"/>
    <s v="NULL"/>
    <s v="NULL"/>
  </r>
  <r>
    <n v="3687459"/>
    <s v="Sr. Customer Service Operations Associate"/>
    <x v="1"/>
    <s v="New Application"/>
    <d v="2018-07-25T00:00:00"/>
    <s v="Outsourced"/>
    <x v="0"/>
    <n v="9"/>
    <x v="1"/>
    <s v="NULL"/>
    <s v="NULL"/>
    <s v="NULL"/>
    <s v="NULL"/>
  </r>
  <r>
    <n v="116159"/>
    <s v="Associate Relationship Manager"/>
    <x v="5"/>
    <s v="New Application"/>
    <d v="2018-10-26T00:00:00"/>
    <s v="Campus Job Board"/>
    <x v="0"/>
    <n v="0"/>
    <x v="0"/>
    <s v="NULL"/>
    <s v="NULL"/>
    <s v="NULL"/>
    <s v="NULL"/>
  </r>
  <r>
    <n v="3692816"/>
    <s v="Account Executive"/>
    <x v="5"/>
    <s v="New Application"/>
    <d v="2017-01-30T00:00:00"/>
    <s v="Website"/>
    <x v="0"/>
    <n v="8"/>
    <x v="1"/>
    <s v="NULL"/>
    <s v="NULL"/>
    <s v="NULL"/>
    <s v="NULL"/>
  </r>
  <r>
    <n v="116817"/>
    <s v="Associate Relationship Manager"/>
    <x v="5"/>
    <s v="New Application"/>
    <d v="2018-12-16T00:00:00"/>
    <s v="Advertisement"/>
    <x v="2"/>
    <n v="1"/>
    <x v="0"/>
    <s v="NULL"/>
    <s v="NULL"/>
    <s v="NULL"/>
    <s v="NULL"/>
  </r>
  <r>
    <n v="117152"/>
    <s v="Associate Relationship Manager"/>
    <x v="5"/>
    <s v="New Application"/>
    <d v="2017-01-02T00:00:00"/>
    <s v="Career Fair"/>
    <x v="1"/>
    <n v="0"/>
    <x v="0"/>
    <s v="NULL"/>
    <s v="NULL"/>
    <s v="NULL"/>
    <s v="NULL"/>
  </r>
  <r>
    <n v="118007"/>
    <s v="Associate Relationship Manager"/>
    <x v="5"/>
    <s v="New Application"/>
    <d v="2018-10-17T00:00:00"/>
    <s v="Campus Event"/>
    <x v="0"/>
    <n v="0"/>
    <x v="0"/>
    <s v="NULL"/>
    <s v="NULL"/>
    <s v="NULL"/>
    <s v="NULL"/>
  </r>
  <r>
    <n v="118356"/>
    <s v="Associate Relationship Manager"/>
    <x v="5"/>
    <s v="New Application"/>
    <d v="2017-01-09T00:00:00"/>
    <s v="Campus Job Board"/>
    <x v="2"/>
    <n v="0"/>
    <x v="0"/>
    <s v="NULL"/>
    <s v="NULL"/>
    <s v="NULL"/>
    <s v="NULL"/>
  </r>
  <r>
    <n v="118709"/>
    <s v="Associate Relationship Manager"/>
    <x v="5"/>
    <s v="New Application"/>
    <d v="2016-03-11T00:00:00"/>
    <s v="Website"/>
    <x v="0"/>
    <n v="0"/>
    <x v="0"/>
    <s v="NULL"/>
    <s v="NULL"/>
    <s v="NULL"/>
    <s v="NULL"/>
  </r>
  <r>
    <n v="3708911"/>
    <s v="Account Executive"/>
    <x v="5"/>
    <s v="New Application"/>
    <d v="2017-03-12T00:00:00"/>
    <s v="Advertisement"/>
    <x v="1"/>
    <n v="8"/>
    <x v="1"/>
    <s v="NULL"/>
    <s v="NULL"/>
    <s v="NULL"/>
    <s v="NULL"/>
  </r>
  <r>
    <n v="119066"/>
    <s v="Associate Relationship Manager"/>
    <x v="5"/>
    <s v="New Application"/>
    <d v="2017-01-16T00:00:00"/>
    <s v="Website"/>
    <x v="0"/>
    <n v="0"/>
    <x v="0"/>
    <s v="NULL"/>
    <s v="NULL"/>
    <s v="NULL"/>
    <s v="NULL"/>
  </r>
  <r>
    <n v="119427"/>
    <s v="Associate Relationship Manager"/>
    <x v="5"/>
    <s v="In-House Interview"/>
    <d v="2017-10-06T00:00:00"/>
    <s v="Campus Job Board"/>
    <x v="2"/>
    <n v="0"/>
    <x v="0"/>
    <s v="NULL"/>
    <s v="NULL"/>
    <s v="NULL"/>
    <s v="NULL"/>
  </r>
  <r>
    <n v="119609"/>
    <s v="Associate Relationship Manager"/>
    <x v="5"/>
    <s v="In-House Interview"/>
    <d v="2018-10-30T00:00:00"/>
    <s v="Campus Job Board"/>
    <x v="2"/>
    <n v="0"/>
    <x v="0"/>
    <s v="NULL"/>
    <s v="NULL"/>
    <s v="NULL"/>
    <s v="NULL"/>
  </r>
  <r>
    <n v="3719661"/>
    <s v="Sr. Customer Service Operations Associate"/>
    <x v="1"/>
    <s v="New Application"/>
    <d v="2017-09-14T00:00:00"/>
    <s v="Outsourced"/>
    <x v="0"/>
    <n v="11"/>
    <x v="1"/>
    <s v="NULL"/>
    <s v="NULL"/>
    <s v="NULL"/>
    <s v="NULL"/>
  </r>
  <r>
    <n v="119792"/>
    <s v="Associate Relationship Manager"/>
    <x v="5"/>
    <s v="In-House Interview"/>
    <d v="2018-12-15T00:00:00"/>
    <s v="Website"/>
    <x v="2"/>
    <n v="3"/>
    <x v="0"/>
    <s v="NULL"/>
    <s v="NULL"/>
    <s v="NULL"/>
    <s v="NULL"/>
  </r>
  <r>
    <n v="120347"/>
    <s v="Associate Relationship Manager"/>
    <x v="5"/>
    <s v="In-House Interview"/>
    <d v="2018-10-03T00:00:00"/>
    <s v="Campus Event"/>
    <x v="0"/>
    <n v="0"/>
    <x v="0"/>
    <s v="NULL"/>
    <s v="NULL"/>
    <s v="NULL"/>
    <s v="NULL"/>
  </r>
  <r>
    <n v="121484"/>
    <s v="Associate Relationship Manager"/>
    <x v="5"/>
    <s v="New Application"/>
    <d v="2017-01-19T00:00:00"/>
    <s v="Website"/>
    <x v="2"/>
    <n v="1"/>
    <x v="0"/>
    <s v="NULL"/>
    <s v="NULL"/>
    <s v="NULL"/>
    <s v="NULL"/>
  </r>
  <r>
    <n v="3730427"/>
    <s v="Sr. Customer Service Operations Associate"/>
    <x v="1"/>
    <s v="New Application"/>
    <d v="2018-03-29T00:00:00"/>
    <s v="Outsourced"/>
    <x v="0"/>
    <n v="12"/>
    <x v="1"/>
    <s v="NULL"/>
    <s v="NULL"/>
    <s v="NULL"/>
    <s v="NULL"/>
  </r>
  <r>
    <n v="122459"/>
    <s v="Associate Relationship Manager"/>
    <x v="5"/>
    <s v="New Application"/>
    <d v="2016-02-06T00:00:00"/>
    <s v="Campus Job Board"/>
    <x v="2"/>
    <n v="1"/>
    <x v="0"/>
    <s v="NULL"/>
    <s v="NULL"/>
    <s v="NULL"/>
    <s v="NULL"/>
  </r>
  <r>
    <n v="122657"/>
    <s v="Associate Relationship Manager"/>
    <x v="5"/>
    <s v="In-House Interview"/>
    <d v="2018-11-27T00:00:00"/>
    <s v="Advertisement"/>
    <x v="2"/>
    <n v="3"/>
    <x v="0"/>
    <s v="NULL"/>
    <s v="NULL"/>
    <s v="NULL"/>
    <s v="NULL"/>
  </r>
  <r>
    <n v="123056"/>
    <s v="Associate Relationship Manager"/>
    <x v="5"/>
    <s v="New Application"/>
    <d v="2018-02-10T00:00:00"/>
    <s v="Campus Job Board"/>
    <x v="2"/>
    <n v="0"/>
    <x v="0"/>
    <s v="NULL"/>
    <s v="NULL"/>
    <s v="NULL"/>
    <s v="NULL"/>
  </r>
  <r>
    <n v="123257"/>
    <s v="Associate Relationship Manager"/>
    <x v="5"/>
    <s v="New Application"/>
    <d v="2018-09-16T00:00:00"/>
    <s v="Campus Event"/>
    <x v="2"/>
    <n v="1"/>
    <x v="0"/>
    <s v="NULL"/>
    <s v="NULL"/>
    <s v="NULL"/>
    <s v="NULL"/>
  </r>
  <r>
    <n v="123459"/>
    <s v="Associate Relationship Manager"/>
    <x v="5"/>
    <s v="New Application"/>
    <d v="2017-10-02T00:00:00"/>
    <s v="Campus Job Board"/>
    <x v="0"/>
    <n v="0"/>
    <x v="0"/>
    <s v="NULL"/>
    <s v="NULL"/>
    <s v="NULL"/>
    <s v="NULL"/>
  </r>
  <r>
    <n v="123662"/>
    <s v="Associate Relationship Manager"/>
    <x v="5"/>
    <s v="New Application"/>
    <d v="2017-01-02T00:00:00"/>
    <s v="Campus Job Board"/>
    <x v="0"/>
    <n v="0"/>
    <x v="0"/>
    <s v="NULL"/>
    <s v="NULL"/>
    <s v="NULL"/>
    <s v="NULL"/>
  </r>
  <r>
    <n v="3749306"/>
    <s v="Sr. Customer Service Operations Associate"/>
    <x v="1"/>
    <s v="New Application"/>
    <d v="2018-06-16T00:00:00"/>
    <s v="Outsourced"/>
    <x v="0"/>
    <n v="14"/>
    <x v="1"/>
    <s v="NULL"/>
    <s v="NULL"/>
    <s v="NULL"/>
    <s v="NULL"/>
  </r>
  <r>
    <n v="124071"/>
    <s v="Associate Relationship Manager"/>
    <x v="5"/>
    <s v="New Application"/>
    <d v="2018-08-11T00:00:00"/>
    <s v="Campus Job Board"/>
    <x v="0"/>
    <n v="0"/>
    <x v="0"/>
    <s v="NULL"/>
    <s v="NULL"/>
    <s v="NULL"/>
    <s v="NULL"/>
  </r>
  <r>
    <n v="124901"/>
    <s v="Associate Relationship Manager"/>
    <x v="5"/>
    <s v="New Application"/>
    <d v="2016-11-01T00:00:00"/>
    <s v="Campus Job Board"/>
    <x v="0"/>
    <n v="0"/>
    <x v="0"/>
    <s v="NULL"/>
    <s v="NULL"/>
    <s v="NULL"/>
    <s v="NULL"/>
  </r>
  <r>
    <n v="125111"/>
    <s v="Associate Relationship Manager"/>
    <x v="5"/>
    <s v="In-House Interview"/>
    <d v="2018-01-09T00:00:00"/>
    <s v="Website"/>
    <x v="0"/>
    <n v="0"/>
    <x v="0"/>
    <s v="NULL"/>
    <s v="NULL"/>
    <s v="NULL"/>
    <s v="NULL"/>
  </r>
  <r>
    <n v="126176"/>
    <s v="Associate Relationship Manager"/>
    <x v="5"/>
    <s v="New Application"/>
    <d v="2018-10-20T00:00:00"/>
    <s v="Campus Job Board"/>
    <x v="2"/>
    <n v="0"/>
    <x v="0"/>
    <s v="NULL"/>
    <s v="NULL"/>
    <s v="NULL"/>
    <s v="NULL"/>
  </r>
  <r>
    <n v="126392"/>
    <s v="Associate Relationship Manager"/>
    <x v="5"/>
    <s v="In-House Interview"/>
    <d v="2017-09-14T00:00:00"/>
    <s v="Campus Event"/>
    <x v="2"/>
    <n v="1"/>
    <x v="0"/>
    <s v="NULL"/>
    <s v="NULL"/>
    <s v="NULL"/>
    <s v="NULL"/>
  </r>
  <r>
    <n v="126609"/>
    <s v="Associate Relationship Manager"/>
    <x v="5"/>
    <s v="New Application"/>
    <d v="2018-11-09T00:00:00"/>
    <s v="Campus Event"/>
    <x v="2"/>
    <n v="0"/>
    <x v="0"/>
    <s v="NULL"/>
    <s v="NULL"/>
    <s v="NULL"/>
    <s v="NULL"/>
  </r>
  <r>
    <n v="3768234"/>
    <s v="Account Executive"/>
    <x v="5"/>
    <s v="New Application"/>
    <d v="2018-11-25T00:00:00"/>
    <s v="Agency"/>
    <x v="2"/>
    <n v="8"/>
    <x v="1"/>
    <s v="NULL"/>
    <s v="NULL"/>
    <s v="NULL"/>
    <s v="NULL"/>
  </r>
  <r>
    <n v="127046"/>
    <s v="Associate Relationship Manager"/>
    <x v="5"/>
    <s v="New Application"/>
    <d v="2017-10-29T00:00:00"/>
    <s v="Campus Job Board"/>
    <x v="2"/>
    <n v="1"/>
    <x v="0"/>
    <s v="NULL"/>
    <s v="NULL"/>
    <s v="NULL"/>
    <s v="NULL"/>
  </r>
  <r>
    <n v="127266"/>
    <s v="Associate Relationship Manager"/>
    <x v="5"/>
    <s v="New Application"/>
    <d v="2016-03-02T00:00:00"/>
    <s v="Advertisement"/>
    <x v="0"/>
    <n v="0"/>
    <x v="0"/>
    <s v="NULL"/>
    <s v="NULL"/>
    <s v="NULL"/>
    <s v="NULL"/>
  </r>
  <r>
    <n v="128156"/>
    <s v="Associate Relationship Manager"/>
    <x v="5"/>
    <s v="In-House Interview"/>
    <d v="2018-12-20T00:00:00"/>
    <s v="Advertisement"/>
    <x v="0"/>
    <n v="0"/>
    <x v="0"/>
    <s v="NULL"/>
    <s v="NULL"/>
    <s v="NULL"/>
    <s v="NULL"/>
  </r>
  <r>
    <n v="3779072"/>
    <s v="Finance Manager"/>
    <x v="2"/>
    <s v="New Application"/>
    <d v="2018-11-29T00:00:00"/>
    <s v="Website"/>
    <x v="2"/>
    <n v="6"/>
    <x v="1"/>
    <s v="NULL"/>
    <s v="NULL"/>
    <s v="NULL"/>
    <s v="NULL"/>
  </r>
  <r>
    <n v="128834"/>
    <s v="Associate Relationship Manager"/>
    <x v="5"/>
    <s v="New Application"/>
    <d v="2018-10-22T00:00:00"/>
    <s v="Campus Event"/>
    <x v="0"/>
    <n v="0"/>
    <x v="0"/>
    <s v="NULL"/>
    <s v="NULL"/>
    <s v="NULL"/>
    <s v="NULL"/>
  </r>
  <r>
    <n v="3784497"/>
    <s v="Account Executive"/>
    <x v="5"/>
    <s v="New Application"/>
    <d v="2018-01-07T00:00:00"/>
    <s v="Advertisement"/>
    <x v="0"/>
    <n v="5"/>
    <x v="1"/>
    <s v="NULL"/>
    <s v="NULL"/>
    <s v="NULL"/>
    <s v="NULL"/>
  </r>
  <r>
    <n v="3787211"/>
    <s v="Sr. Business Analyst"/>
    <x v="3"/>
    <s v="New Application"/>
    <d v="2017-03-20T00:00:00"/>
    <s v="Website"/>
    <x v="2"/>
    <n v="14"/>
    <x v="1"/>
    <s v="NULL"/>
    <s v="NULL"/>
    <s v="NULL"/>
    <s v="NULL"/>
  </r>
  <r>
    <n v="129984"/>
    <s v="Associate Relationship Manager"/>
    <x v="5"/>
    <s v="New Application"/>
    <d v="2018-10-24T00:00:00"/>
    <s v="Campus Job Board"/>
    <x v="2"/>
    <n v="0"/>
    <x v="0"/>
    <s v="NULL"/>
    <s v="NULL"/>
    <s v="NULL"/>
    <s v="NULL"/>
  </r>
  <r>
    <n v="3792642"/>
    <s v="UX Designer"/>
    <x v="4"/>
    <s v="New Application"/>
    <d v="2018-01-13T00:00:00"/>
    <s v="Career Fair"/>
    <x v="0"/>
    <n v="3"/>
    <x v="1"/>
    <s v="NULL"/>
    <s v="NULL"/>
    <s v="NULL"/>
    <s v="NULL"/>
  </r>
  <r>
    <n v="130451"/>
    <s v="Associate Relationship Manager"/>
    <x v="5"/>
    <s v="New Application"/>
    <d v="2016-02-23T00:00:00"/>
    <s v="Website"/>
    <x v="0"/>
    <n v="0"/>
    <x v="0"/>
    <s v="NULL"/>
    <s v="NULL"/>
    <s v="NULL"/>
    <s v="NULL"/>
  </r>
  <r>
    <n v="130922"/>
    <s v="Associate Relationship Manager"/>
    <x v="5"/>
    <s v="New Application"/>
    <d v="2016-11-30T00:00:00"/>
    <s v="Campus Event"/>
    <x v="0"/>
    <n v="0"/>
    <x v="0"/>
    <s v="NULL"/>
    <s v="NULL"/>
    <s v="NULL"/>
    <s v="NULL"/>
  </r>
  <r>
    <n v="131636"/>
    <s v="Associate Relationship Manager"/>
    <x v="5"/>
    <s v="New Application"/>
    <d v="2017-11-13T00:00:00"/>
    <s v="Campus Event"/>
    <x v="0"/>
    <n v="0"/>
    <x v="0"/>
    <s v="NULL"/>
    <s v="NULL"/>
    <s v="NULL"/>
    <s v="NULL"/>
  </r>
  <r>
    <n v="132602"/>
    <s v="Associate Relationship Manager"/>
    <x v="5"/>
    <s v="New Application"/>
    <d v="2018-10-21T00:00:00"/>
    <s v="Campus Job Board"/>
    <x v="0"/>
    <n v="0"/>
    <x v="0"/>
    <s v="NULL"/>
    <s v="NULL"/>
    <s v="NULL"/>
    <s v="NULL"/>
  </r>
  <r>
    <n v="133337"/>
    <s v="Associate Relationship Manager"/>
    <x v="5"/>
    <s v="New Application"/>
    <d v="2018-10-30T00:00:00"/>
    <s v="Campus Event"/>
    <x v="0"/>
    <n v="0"/>
    <x v="0"/>
    <s v="NULL"/>
    <s v="NULL"/>
    <s v="NULL"/>
    <s v="NULL"/>
  </r>
  <r>
    <n v="133584"/>
    <s v="Associate Relationship Manager"/>
    <x v="5"/>
    <s v="New Application"/>
    <d v="2018-01-31T00:00:00"/>
    <s v="Campus Job Board"/>
    <x v="1"/>
    <n v="2"/>
    <x v="0"/>
    <s v="NULL"/>
    <s v="NULL"/>
    <s v="NULL"/>
    <s v="NULL"/>
  </r>
  <r>
    <n v="133832"/>
    <s v="Associate Relationship Manager"/>
    <x v="5"/>
    <s v="New Application"/>
    <d v="2016-10-29T00:00:00"/>
    <s v="Career Fair"/>
    <x v="2"/>
    <n v="0"/>
    <x v="0"/>
    <s v="NULL"/>
    <s v="NULL"/>
    <s v="NULL"/>
    <s v="NULL"/>
  </r>
  <r>
    <n v="135087"/>
    <s v="Associate Relationship Manager"/>
    <x v="5"/>
    <s v="New Application"/>
    <d v="2018-08-03T00:00:00"/>
    <s v="Campus Event"/>
    <x v="0"/>
    <n v="0"/>
    <x v="0"/>
    <s v="NULL"/>
    <s v="NULL"/>
    <s v="NULL"/>
    <s v="NULL"/>
  </r>
  <r>
    <n v="3817131"/>
    <s v="Business Operations Manager"/>
    <x v="1"/>
    <s v="In-House Interview"/>
    <d v="2018-05-22T00:00:00"/>
    <s v="Agency"/>
    <x v="2"/>
    <n v="8"/>
    <x v="1"/>
    <s v="NULL"/>
    <s v="NULL"/>
    <s v="NULL"/>
    <s v="NULL"/>
  </r>
  <r>
    <n v="135596"/>
    <s v="Associate Relationship Manager"/>
    <x v="5"/>
    <s v="New Application"/>
    <d v="2016-01-22T00:00:00"/>
    <s v="Campus Job Board"/>
    <x v="0"/>
    <n v="0"/>
    <x v="0"/>
    <s v="NULL"/>
    <s v="NULL"/>
    <s v="NULL"/>
    <s v="NULL"/>
  </r>
  <r>
    <n v="139271"/>
    <s v="Associate Relationship Manager"/>
    <x v="5"/>
    <s v="New Application"/>
    <d v="2018-01-25T00:00:00"/>
    <s v="Campus Job Board"/>
    <x v="2"/>
    <n v="1"/>
    <x v="0"/>
    <s v="NULL"/>
    <s v="NULL"/>
    <s v="NULL"/>
    <s v="NULL"/>
  </r>
  <r>
    <n v="139541"/>
    <s v="Associate Relationship Manager"/>
    <x v="5"/>
    <s v="New Application"/>
    <d v="2018-02-26T00:00:00"/>
    <s v="Campus Job Board"/>
    <x v="0"/>
    <n v="0"/>
    <x v="0"/>
    <s v="NULL"/>
    <s v="NULL"/>
    <s v="NULL"/>
    <s v="NULL"/>
  </r>
  <r>
    <n v="3828041"/>
    <s v="Account Executive"/>
    <x v="5"/>
    <s v="In-House Interview"/>
    <d v="2017-10-08T00:00:00"/>
    <s v="Career Fair"/>
    <x v="0"/>
    <n v="4"/>
    <x v="1"/>
    <s v="NULL"/>
    <s v="NULL"/>
    <s v="NULL"/>
    <s v="NULL"/>
  </r>
  <r>
    <n v="141182"/>
    <s v="Associate Relationship Manager"/>
    <x v="5"/>
    <s v="New Application"/>
    <d v="2018-09-23T00:00:00"/>
    <s v="Campus Event"/>
    <x v="0"/>
    <n v="0"/>
    <x v="0"/>
    <s v="NULL"/>
    <s v="NULL"/>
    <s v="NULL"/>
    <s v="NULL"/>
  </r>
  <r>
    <n v="3833502"/>
    <s v="Sr. Customer Service Operations Associate"/>
    <x v="1"/>
    <s v="New Application"/>
    <d v="2017-04-29T00:00:00"/>
    <s v="Outsourced"/>
    <x v="0"/>
    <n v="10"/>
    <x v="1"/>
    <s v="NULL"/>
    <s v="NULL"/>
    <s v="NULL"/>
    <s v="NULL"/>
  </r>
  <r>
    <n v="141459"/>
    <s v="Associate Relationship Manager"/>
    <x v="5"/>
    <s v="New Application"/>
    <d v="2018-09-20T00:00:00"/>
    <s v="Campus Event"/>
    <x v="0"/>
    <n v="0"/>
    <x v="0"/>
    <s v="NULL"/>
    <s v="NULL"/>
    <s v="NULL"/>
    <s v="NULL"/>
  </r>
  <r>
    <n v="142016"/>
    <s v="Associate Relationship Manager"/>
    <x v="5"/>
    <s v="New Application"/>
    <d v="2017-10-26T00:00:00"/>
    <s v="Campus Job Board"/>
    <x v="2"/>
    <n v="0"/>
    <x v="0"/>
    <s v="NULL"/>
    <s v="NULL"/>
    <s v="NULL"/>
    <s v="NULL"/>
  </r>
  <r>
    <n v="142296"/>
    <s v="Associate Relationship Manager"/>
    <x v="5"/>
    <s v="New Application"/>
    <d v="2018-09-08T00:00:00"/>
    <s v="Campus Job Board"/>
    <x v="2"/>
    <n v="1"/>
    <x v="0"/>
    <s v="NULL"/>
    <s v="NULL"/>
    <s v="NULL"/>
    <s v="NULL"/>
  </r>
  <r>
    <n v="143426"/>
    <s v="Associate Relationship Manager"/>
    <x v="5"/>
    <s v="In-House Interview"/>
    <d v="2016-09-05T00:00:00"/>
    <s v="Career Fair"/>
    <x v="2"/>
    <n v="0"/>
    <x v="0"/>
    <s v="NULL"/>
    <s v="NULL"/>
    <s v="NULL"/>
    <s v="NULL"/>
  </r>
  <r>
    <n v="144861"/>
    <s v="Associate Relationship Manager"/>
    <x v="5"/>
    <s v="New Application"/>
    <d v="2018-08-21T00:00:00"/>
    <s v="Campus Job Board"/>
    <x v="0"/>
    <n v="0"/>
    <x v="0"/>
    <s v="NULL"/>
    <s v="NULL"/>
    <s v="NULL"/>
    <s v="NULL"/>
  </r>
  <r>
    <n v="146616"/>
    <s v="Associate Relationship Manager"/>
    <x v="5"/>
    <s v="New Application"/>
    <d v="2017-09-30T00:00:00"/>
    <s v="Campus Job Board"/>
    <x v="2"/>
    <n v="0"/>
    <x v="0"/>
    <s v="NULL"/>
    <s v="NULL"/>
    <s v="NULL"/>
    <s v="NULL"/>
  </r>
  <r>
    <n v="147806"/>
    <s v="Associate Relationship Manager"/>
    <x v="5"/>
    <s v="New Application"/>
    <d v="2016-11-30T00:00:00"/>
    <s v="Campus Job Board"/>
    <x v="0"/>
    <n v="0"/>
    <x v="0"/>
    <s v="NULL"/>
    <s v="NULL"/>
    <s v="NULL"/>
    <s v="NULL"/>
  </r>
  <r>
    <n v="149012"/>
    <s v="Associate Relationship Manager"/>
    <x v="5"/>
    <s v="New Application"/>
    <d v="2018-10-03T00:00:00"/>
    <s v="Campus Event"/>
    <x v="0"/>
    <n v="0"/>
    <x v="0"/>
    <s v="NULL"/>
    <s v="NULL"/>
    <s v="NULL"/>
    <s v="NULL"/>
  </r>
  <r>
    <n v="149316"/>
    <s v="Associate Relationship Manager"/>
    <x v="5"/>
    <s v="New Application"/>
    <d v="2018-10-08T00:00:00"/>
    <s v="Website"/>
    <x v="2"/>
    <n v="1"/>
    <x v="0"/>
    <s v="NULL"/>
    <s v="NULL"/>
    <s v="NULL"/>
    <s v="NULL"/>
  </r>
  <r>
    <n v="149621"/>
    <s v="Associate Relationship Manager"/>
    <x v="5"/>
    <s v="New Application"/>
    <d v="2018-09-21T00:00:00"/>
    <s v="Campus Job Board"/>
    <x v="0"/>
    <n v="0"/>
    <x v="0"/>
    <s v="NULL"/>
    <s v="NULL"/>
    <s v="NULL"/>
    <s v="NULL"/>
  </r>
  <r>
    <n v="149927"/>
    <s v="Associate Relationship Manager"/>
    <x v="5"/>
    <s v="New Application"/>
    <d v="2018-01-08T00:00:00"/>
    <s v="Campus Job Board"/>
    <x v="0"/>
    <n v="0"/>
    <x v="0"/>
    <s v="NULL"/>
    <s v="NULL"/>
    <s v="NULL"/>
    <s v="NULL"/>
  </r>
  <r>
    <n v="150234"/>
    <s v="Associate Relationship Manager"/>
    <x v="5"/>
    <s v="New Application"/>
    <d v="2018-08-01T00:00:00"/>
    <s v="Campus Event"/>
    <x v="2"/>
    <n v="1"/>
    <x v="0"/>
    <s v="NULL"/>
    <s v="NULL"/>
    <s v="NULL"/>
    <s v="NULL"/>
  </r>
  <r>
    <n v="151161"/>
    <s v="Associate Relationship Manager"/>
    <x v="5"/>
    <s v="New Application"/>
    <d v="2017-03-02T00:00:00"/>
    <s v="Campus Job Board"/>
    <x v="0"/>
    <n v="0"/>
    <x v="0"/>
    <s v="NULL"/>
    <s v="NULL"/>
    <s v="NULL"/>
    <s v="NULL"/>
  </r>
  <r>
    <n v="151784"/>
    <s v="Associate Relationship Manager"/>
    <x v="5"/>
    <s v="In-House Interview"/>
    <d v="2016-09-05T00:00:00"/>
    <s v="Campus Event"/>
    <x v="2"/>
    <n v="0"/>
    <x v="0"/>
    <s v="NULL"/>
    <s v="NULL"/>
    <s v="NULL"/>
    <s v="NULL"/>
  </r>
  <r>
    <n v="3874587"/>
    <s v="Sr. Software Engineer"/>
    <x v="0"/>
    <s v="New Application"/>
    <d v="2018-05-03T00:00:00"/>
    <s v="Website"/>
    <x v="1"/>
    <n v="15"/>
    <x v="1"/>
    <s v="NULL"/>
    <s v="NULL"/>
    <s v="NULL"/>
    <s v="NULL"/>
  </r>
  <r>
    <n v="3877334"/>
    <s v="UX Designer"/>
    <x v="4"/>
    <s v="New Application"/>
    <d v="2017-08-16T00:00:00"/>
    <s v="Advertisement"/>
    <x v="2"/>
    <n v="5"/>
    <x v="1"/>
    <s v="NULL"/>
    <s v="NULL"/>
    <s v="NULL"/>
    <s v="NULL"/>
  </r>
  <r>
    <n v="152097"/>
    <s v="Associate Relationship Manager"/>
    <x v="5"/>
    <s v="New Application"/>
    <d v="2017-03-23T00:00:00"/>
    <s v="Campus Job Board"/>
    <x v="0"/>
    <n v="0"/>
    <x v="0"/>
    <s v="NULL"/>
    <s v="NULL"/>
    <s v="NULL"/>
    <s v="NULL"/>
  </r>
  <r>
    <n v="153042"/>
    <s v="Associate Relationship Manager"/>
    <x v="5"/>
    <s v="New Application"/>
    <d v="2018-11-24T00:00:00"/>
    <s v="Advertisement"/>
    <x v="2"/>
    <n v="1"/>
    <x v="0"/>
    <s v="NULL"/>
    <s v="NULL"/>
    <s v="NULL"/>
    <s v="NULL"/>
  </r>
  <r>
    <n v="153677"/>
    <s v="Associate Relationship Manager"/>
    <x v="5"/>
    <s v="New Application"/>
    <d v="2018-02-07T00:00:00"/>
    <s v="Campus Job Board"/>
    <x v="2"/>
    <n v="1"/>
    <x v="0"/>
    <s v="NULL"/>
    <s v="NULL"/>
    <s v="NULL"/>
    <s v="NULL"/>
  </r>
  <r>
    <n v="3888332"/>
    <s v="Finance Manager"/>
    <x v="2"/>
    <s v="New Application"/>
    <d v="2017-10-03T00:00:00"/>
    <s v="Website"/>
    <x v="0"/>
    <n v="6"/>
    <x v="1"/>
    <s v="NULL"/>
    <s v="NULL"/>
    <s v="NULL"/>
    <s v="NULL"/>
  </r>
  <r>
    <n v="154316"/>
    <s v="Associate Relationship Manager"/>
    <x v="5"/>
    <s v="New Application"/>
    <d v="2018-10-03T00:00:00"/>
    <s v="Advertisement"/>
    <x v="0"/>
    <n v="0"/>
    <x v="0"/>
    <s v="NULL"/>
    <s v="NULL"/>
    <s v="NULL"/>
    <s v="NULL"/>
  </r>
  <r>
    <n v="156257"/>
    <s v="Associate Relationship Manager"/>
    <x v="5"/>
    <s v="In-House Interview"/>
    <d v="2018-10-02T00:00:00"/>
    <s v="Career Fair"/>
    <x v="0"/>
    <n v="0"/>
    <x v="0"/>
    <s v="NULL"/>
    <s v="NULL"/>
    <s v="NULL"/>
    <s v="NULL"/>
  </r>
  <r>
    <n v="156912"/>
    <s v="Associate Relationship Manager"/>
    <x v="5"/>
    <s v="New Application"/>
    <d v="2017-10-04T00:00:00"/>
    <s v="Campus Job Board"/>
    <x v="0"/>
    <n v="0"/>
    <x v="0"/>
    <s v="NULL"/>
    <s v="NULL"/>
    <s v="NULL"/>
    <s v="NULL"/>
  </r>
  <r>
    <n v="3899346"/>
    <s v="UX Designer"/>
    <x v="4"/>
    <s v="New Application"/>
    <d v="2017-04-13T00:00:00"/>
    <s v="Website"/>
    <x v="0"/>
    <n v="8"/>
    <x v="1"/>
    <s v="NULL"/>
    <s v="NULL"/>
    <s v="NULL"/>
    <s v="NULL"/>
  </r>
  <r>
    <n v="3902102"/>
    <s v="Account Executive"/>
    <x v="5"/>
    <s v="New Application"/>
    <d v="2017-11-29T00:00:00"/>
    <s v="Website"/>
    <x v="2"/>
    <n v="3"/>
    <x v="1"/>
    <s v="NULL"/>
    <s v="NULL"/>
    <s v="NULL"/>
    <s v="NULL"/>
  </r>
  <r>
    <n v="157902"/>
    <s v="Associate Relationship Manager"/>
    <x v="5"/>
    <s v="New Application"/>
    <d v="2018-12-08T00:00:00"/>
    <s v="Campus Job Board"/>
    <x v="0"/>
    <n v="0"/>
    <x v="0"/>
    <s v="NULL"/>
    <s v="NULL"/>
    <s v="NULL"/>
    <s v="NULL"/>
  </r>
  <r>
    <n v="160586"/>
    <s v="Associate Relationship Manager"/>
    <x v="5"/>
    <s v="New Application"/>
    <d v="2018-10-12T00:00:00"/>
    <s v="Campus Event"/>
    <x v="0"/>
    <n v="0"/>
    <x v="0"/>
    <s v="NULL"/>
    <s v="NULL"/>
    <s v="NULL"/>
    <s v="NULL"/>
  </r>
  <r>
    <n v="161267"/>
    <s v="Associate Relationship Manager"/>
    <x v="5"/>
    <s v="New Application"/>
    <d v="2018-08-24T00:00:00"/>
    <s v="Campus Event"/>
    <x v="0"/>
    <n v="0"/>
    <x v="0"/>
    <s v="NULL"/>
    <s v="NULL"/>
    <s v="NULL"/>
    <s v="NULL"/>
  </r>
  <r>
    <n v="161952"/>
    <s v="Associate Relationship Manager"/>
    <x v="5"/>
    <s v="In-House Interview"/>
    <d v="2018-02-05T00:00:00"/>
    <s v="Website"/>
    <x v="2"/>
    <n v="3"/>
    <x v="0"/>
    <s v="NULL"/>
    <s v="NULL"/>
    <s v="NULL"/>
    <s v="NULL"/>
  </r>
  <r>
    <n v="3915897"/>
    <s v="Account Executive"/>
    <x v="5"/>
    <s v="New Application"/>
    <d v="2017-08-29T00:00:00"/>
    <s v="Website"/>
    <x v="0"/>
    <n v="4"/>
    <x v="1"/>
    <s v="NULL"/>
    <s v="NULL"/>
    <s v="NULL"/>
    <s v="NULL"/>
  </r>
  <r>
    <n v="162987"/>
    <s v="Associate Relationship Manager"/>
    <x v="5"/>
    <s v="New Application"/>
    <d v="2017-01-19T00:00:00"/>
    <s v="Career Fair"/>
    <x v="0"/>
    <n v="0"/>
    <x v="0"/>
    <s v="NULL"/>
    <s v="NULL"/>
    <s v="NULL"/>
    <s v="NULL"/>
  </r>
  <r>
    <n v="164381"/>
    <s v="Associate Relationship Manager"/>
    <x v="5"/>
    <s v="In-House Interview"/>
    <d v="2018-10-22T00:00:00"/>
    <s v="Advertisement"/>
    <x v="2"/>
    <n v="0"/>
    <x v="0"/>
    <s v="NULL"/>
    <s v="NULL"/>
    <s v="NULL"/>
    <s v="NULL"/>
  </r>
  <r>
    <n v="3924186"/>
    <s v="Sr. Product Manager"/>
    <x v="4"/>
    <s v="In-House Interview"/>
    <d v="2018-05-13T00:00:00"/>
    <s v="Website"/>
    <x v="2"/>
    <n v="6"/>
    <x v="1"/>
    <s v="NULL"/>
    <s v="NULL"/>
    <s v="NULL"/>
    <s v="NULL"/>
  </r>
  <r>
    <n v="166859"/>
    <s v="Associate Relationship Manager"/>
    <x v="5"/>
    <s v="New Application"/>
    <d v="2017-10-27T00:00:00"/>
    <s v="Campus Event"/>
    <x v="0"/>
    <n v="0"/>
    <x v="0"/>
    <s v="NULL"/>
    <s v="NULL"/>
    <s v="NULL"/>
    <s v="NULL"/>
  </r>
  <r>
    <n v="167217"/>
    <s v="Associate Relationship Manager"/>
    <x v="5"/>
    <s v="New Application"/>
    <d v="2016-01-12T00:00:00"/>
    <s v="Campus Job Board"/>
    <x v="2"/>
    <n v="0"/>
    <x v="0"/>
    <s v="NULL"/>
    <s v="NULL"/>
    <s v="NULL"/>
    <s v="NULL"/>
  </r>
  <r>
    <n v="167576"/>
    <s v="Associate Relationship Manager"/>
    <x v="5"/>
    <s v="New Application"/>
    <d v="2018-09-16T00:00:00"/>
    <s v="Career Fair"/>
    <x v="0"/>
    <n v="0"/>
    <x v="0"/>
    <s v="NULL"/>
    <s v="NULL"/>
    <s v="NULL"/>
    <s v="NULL"/>
  </r>
  <r>
    <n v="172334"/>
    <s v="Associate Relationship Manager"/>
    <x v="5"/>
    <s v="New Application"/>
    <d v="2018-10-27T00:00:00"/>
    <s v="Campus Job Board"/>
    <x v="0"/>
    <n v="0"/>
    <x v="0"/>
    <s v="NULL"/>
    <s v="NULL"/>
    <s v="NULL"/>
    <s v="NULL"/>
  </r>
  <r>
    <n v="173456"/>
    <s v="Associate Relationship Manager"/>
    <x v="5"/>
    <s v="New Application"/>
    <d v="2016-10-17T00:00:00"/>
    <s v="Campus Event"/>
    <x v="2"/>
    <n v="1"/>
    <x v="0"/>
    <s v="NULL"/>
    <s v="NULL"/>
    <s v="NULL"/>
    <s v="NULL"/>
  </r>
  <r>
    <n v="173832"/>
    <s v="Associate Relationship Manager"/>
    <x v="5"/>
    <s v="New Application"/>
    <d v="2017-11-16T00:00:00"/>
    <s v="Career Fair"/>
    <x v="2"/>
    <n v="1"/>
    <x v="0"/>
    <s v="NULL"/>
    <s v="NULL"/>
    <s v="NULL"/>
    <s v="NULL"/>
  </r>
  <r>
    <n v="175727"/>
    <s v="Associate Relationship Manager"/>
    <x v="5"/>
    <s v="New Application"/>
    <d v="2018-10-01T00:00:00"/>
    <s v="Campus Job Board"/>
    <x v="0"/>
    <n v="0"/>
    <x v="0"/>
    <s v="NULL"/>
    <s v="NULL"/>
    <s v="NULL"/>
    <s v="NULL"/>
  </r>
  <r>
    <n v="178811"/>
    <s v="Associate Relationship Manager"/>
    <x v="5"/>
    <s v="New Application"/>
    <d v="2018-03-10T00:00:00"/>
    <s v="Campus Job Board"/>
    <x v="0"/>
    <n v="0"/>
    <x v="0"/>
    <s v="NULL"/>
    <s v="NULL"/>
    <s v="NULL"/>
    <s v="NULL"/>
  </r>
  <r>
    <n v="179984"/>
    <s v="Associate Relationship Manager"/>
    <x v="5"/>
    <s v="In-House Interview"/>
    <d v="2018-01-12T00:00:00"/>
    <s v="Campus Job Board"/>
    <x v="0"/>
    <n v="0"/>
    <x v="0"/>
    <s v="NULL"/>
    <s v="NULL"/>
    <s v="NULL"/>
    <s v="NULL"/>
  </r>
  <r>
    <n v="3951881"/>
    <s v="Business Operations Manager"/>
    <x v="1"/>
    <s v="New Application"/>
    <d v="2017-10-26T00:00:00"/>
    <s v="Career Fair"/>
    <x v="0"/>
    <n v="7"/>
    <x v="1"/>
    <s v="NULL"/>
    <s v="NULL"/>
    <s v="NULL"/>
    <s v="NULL"/>
  </r>
  <r>
    <n v="180771"/>
    <s v="Associate Relationship Manager"/>
    <x v="5"/>
    <s v="New Application"/>
    <d v="2017-10-12T00:00:00"/>
    <s v="Campus Job Board"/>
    <x v="0"/>
    <n v="0"/>
    <x v="0"/>
    <s v="NULL"/>
    <s v="NULL"/>
    <s v="NULL"/>
    <s v="NULL"/>
  </r>
  <r>
    <n v="182756"/>
    <s v="Associate Relationship Manager"/>
    <x v="5"/>
    <s v="New Application"/>
    <d v="2018-12-28T00:00:00"/>
    <s v="Campus Event"/>
    <x v="0"/>
    <n v="0"/>
    <x v="0"/>
    <s v="NULL"/>
    <s v="NULL"/>
    <s v="NULL"/>
    <s v="NULL"/>
  </r>
  <r>
    <n v="183156"/>
    <s v="Associate Relationship Manager"/>
    <x v="5"/>
    <s v="New Application"/>
    <d v="2016-01-13T00:00:00"/>
    <s v="Campus Job Board"/>
    <x v="0"/>
    <n v="0"/>
    <x v="0"/>
    <s v="NULL"/>
    <s v="NULL"/>
    <s v="NULL"/>
    <s v="NULL"/>
  </r>
  <r>
    <n v="183959"/>
    <s v="Associate Relationship Manager"/>
    <x v="5"/>
    <s v="New Application"/>
    <d v="2018-08-23T00:00:00"/>
    <s v="Campus Event"/>
    <x v="0"/>
    <n v="0"/>
    <x v="0"/>
    <s v="NULL"/>
    <s v="NULL"/>
    <s v="NULL"/>
    <s v="NULL"/>
  </r>
  <r>
    <n v="185171"/>
    <s v="Associate Relationship Manager"/>
    <x v="5"/>
    <s v="New Application"/>
    <d v="2018-10-07T00:00:00"/>
    <s v="Website"/>
    <x v="2"/>
    <n v="1"/>
    <x v="0"/>
    <s v="NULL"/>
    <s v="NULL"/>
    <s v="NULL"/>
    <s v="NULL"/>
  </r>
  <r>
    <n v="185984"/>
    <s v="Associate Relationship Manager"/>
    <x v="5"/>
    <s v="New Application"/>
    <d v="2018-09-01T00:00:00"/>
    <s v="Campus Job Board"/>
    <x v="2"/>
    <n v="0"/>
    <x v="0"/>
    <s v="NULL"/>
    <s v="NULL"/>
    <s v="NULL"/>
    <s v="NULL"/>
  </r>
  <r>
    <n v="187211"/>
    <s v="Associate Relationship Manager"/>
    <x v="5"/>
    <s v="New Application"/>
    <d v="2017-10-23T00:00:00"/>
    <s v="Campus Job Board"/>
    <x v="0"/>
    <n v="0"/>
    <x v="0"/>
    <s v="NULL"/>
    <s v="NULL"/>
    <s v="NULL"/>
    <s v="NULL"/>
  </r>
  <r>
    <n v="188861"/>
    <s v="Associate Relationship Manager"/>
    <x v="5"/>
    <s v="New Application"/>
    <d v="2018-01-08T00:00:00"/>
    <s v="Campus Job Board"/>
    <x v="2"/>
    <n v="1"/>
    <x v="0"/>
    <s v="NULL"/>
    <s v="NULL"/>
    <s v="NULL"/>
    <s v="NULL"/>
  </r>
  <r>
    <n v="189692"/>
    <s v="Associate Relationship Manager"/>
    <x v="5"/>
    <s v="New Application"/>
    <d v="2018-12-26T00:00:00"/>
    <s v="Advertisement"/>
    <x v="2"/>
    <n v="1"/>
    <x v="0"/>
    <s v="NULL"/>
    <s v="NULL"/>
    <s v="NULL"/>
    <s v="NULL"/>
  </r>
  <r>
    <n v="190527"/>
    <s v="Associate Relationship Manager"/>
    <x v="5"/>
    <s v="In-House Interview"/>
    <d v="2017-02-17T00:00:00"/>
    <s v="Campus Job Board"/>
    <x v="2"/>
    <n v="3"/>
    <x v="0"/>
    <s v="NULL"/>
    <s v="NULL"/>
    <s v="NULL"/>
    <s v="NULL"/>
  </r>
  <r>
    <n v="3982461"/>
    <s v="Business Operations Manager"/>
    <x v="1"/>
    <s v="In-House Interview"/>
    <d v="2018-03-11T00:00:00"/>
    <s v="Advertisement"/>
    <x v="0"/>
    <n v="6"/>
    <x v="1"/>
    <s v="NULL"/>
    <s v="NULL"/>
    <s v="NULL"/>
    <s v="NULL"/>
  </r>
  <r>
    <n v="191366"/>
    <s v="Associate Relationship Manager"/>
    <x v="5"/>
    <s v="New Application"/>
    <d v="2016-10-23T00:00:00"/>
    <s v="Website"/>
    <x v="0"/>
    <n v="0"/>
    <x v="0"/>
    <s v="NULL"/>
    <s v="NULL"/>
    <s v="NULL"/>
    <s v="NULL"/>
  </r>
  <r>
    <n v="193056"/>
    <s v="Associate Relationship Manager"/>
    <x v="5"/>
    <s v="In-House Interview"/>
    <d v="2018-10-03T00:00:00"/>
    <s v="Career Fair"/>
    <x v="2"/>
    <n v="1"/>
    <x v="0"/>
    <s v="NULL"/>
    <s v="NULL"/>
    <s v="NULL"/>
    <s v="NULL"/>
  </r>
  <r>
    <n v="195191"/>
    <s v="Associate Relationship Manager"/>
    <x v="5"/>
    <s v="New Application"/>
    <d v="2018-08-22T00:00:00"/>
    <s v="Career Fair"/>
    <x v="0"/>
    <n v="0"/>
    <x v="0"/>
    <s v="NULL"/>
    <s v="NULL"/>
    <s v="NULL"/>
    <s v="NULL"/>
  </r>
  <r>
    <n v="195621"/>
    <s v="Associate Relationship Manager"/>
    <x v="5"/>
    <s v="New Application"/>
    <d v="2018-02-15T00:00:00"/>
    <s v="Campus Job Board"/>
    <x v="2"/>
    <n v="1"/>
    <x v="0"/>
    <s v="NULL"/>
    <s v="NULL"/>
    <s v="NULL"/>
    <s v="NULL"/>
  </r>
  <r>
    <n v="196052"/>
    <s v="Associate Relationship Manager"/>
    <x v="5"/>
    <s v="New Application"/>
    <d v="2016-10-24T00:00:00"/>
    <s v="Campus Job Board"/>
    <x v="0"/>
    <n v="0"/>
    <x v="0"/>
    <s v="NULL"/>
    <s v="NULL"/>
    <s v="NULL"/>
    <s v="NULL"/>
  </r>
  <r>
    <n v="196917"/>
    <s v="Associate Relationship Manager"/>
    <x v="5"/>
    <s v="New Application"/>
    <d v="2018-09-19T00:00:00"/>
    <s v="Campus Job Board"/>
    <x v="2"/>
    <n v="1"/>
    <x v="0"/>
    <s v="NULL"/>
    <s v="NULL"/>
    <s v="NULL"/>
    <s v="NULL"/>
  </r>
  <r>
    <n v="197351"/>
    <s v="Associate Relationship Manager"/>
    <x v="5"/>
    <s v="New Application"/>
    <d v="2016-10-31T00:00:00"/>
    <s v="Career Fair"/>
    <x v="0"/>
    <n v="0"/>
    <x v="0"/>
    <s v="NULL"/>
    <s v="NULL"/>
    <s v="NULL"/>
    <s v="NULL"/>
  </r>
  <r>
    <n v="197786"/>
    <s v="Associate Relationship Manager"/>
    <x v="5"/>
    <s v="In-House Interview"/>
    <d v="2016-09-19T00:00:00"/>
    <s v="Career Fair"/>
    <x v="2"/>
    <n v="3"/>
    <x v="0"/>
    <s v="NULL"/>
    <s v="NULL"/>
    <s v="NULL"/>
    <s v="NULL"/>
  </r>
  <r>
    <n v="199097"/>
    <s v="Associate Relationship Manager"/>
    <x v="5"/>
    <s v="New Application"/>
    <d v="2018-09-15T00:00:00"/>
    <s v="Campus Job Board"/>
    <x v="0"/>
    <n v="0"/>
    <x v="0"/>
    <s v="NULL"/>
    <s v="NULL"/>
    <s v="NULL"/>
    <s v="NULL"/>
  </r>
  <r>
    <n v="4010366"/>
    <s v="Sr. Software Engineer"/>
    <x v="0"/>
    <s v="New Application"/>
    <d v="2018-02-06T00:00:00"/>
    <s v="Career Fair"/>
    <x v="1"/>
    <n v="15"/>
    <x v="1"/>
    <s v="NULL"/>
    <s v="NULL"/>
    <s v="NULL"/>
    <s v="NULL"/>
  </r>
  <r>
    <n v="200859"/>
    <s v="Associate Relationship Manager"/>
    <x v="5"/>
    <s v="New Application"/>
    <d v="2018-01-15T00:00:00"/>
    <s v="Campus Job Board"/>
    <x v="2"/>
    <n v="1"/>
    <x v="0"/>
    <s v="NULL"/>
    <s v="NULL"/>
    <s v="NULL"/>
    <s v="NULL"/>
  </r>
  <r>
    <n v="201302"/>
    <s v="Associate Relationship Manager"/>
    <x v="5"/>
    <s v="New Application"/>
    <d v="2018-12-12T00:00:00"/>
    <s v="Campus Job Board"/>
    <x v="2"/>
    <n v="1"/>
    <x v="0"/>
    <s v="NULL"/>
    <s v="NULL"/>
    <s v="NULL"/>
    <s v="NULL"/>
  </r>
  <r>
    <n v="202637"/>
    <s v="Associate Relationship Manager"/>
    <x v="5"/>
    <s v="New Application"/>
    <d v="2018-11-21T00:00:00"/>
    <s v="Campus Job Board"/>
    <x v="2"/>
    <n v="1"/>
    <x v="0"/>
    <s v="NULL"/>
    <s v="NULL"/>
    <s v="NULL"/>
    <s v="NULL"/>
  </r>
  <r>
    <n v="203084"/>
    <s v="Associate Relationship Manager"/>
    <x v="5"/>
    <s v="New Application"/>
    <d v="2018-12-06T00:00:00"/>
    <s v="Campus Job Board"/>
    <x v="0"/>
    <n v="0"/>
    <x v="0"/>
    <s v="NULL"/>
    <s v="NULL"/>
    <s v="NULL"/>
    <s v="NULL"/>
  </r>
  <r>
    <n v="204431"/>
    <s v="Associate Relationship Manager"/>
    <x v="5"/>
    <s v="New Application"/>
    <d v="2018-02-15T00:00:00"/>
    <s v="Website"/>
    <x v="0"/>
    <n v="0"/>
    <x v="0"/>
    <s v="NULL"/>
    <s v="NULL"/>
    <s v="NULL"/>
    <s v="NULL"/>
  </r>
  <r>
    <n v="205787"/>
    <s v="Associate Relationship Manager"/>
    <x v="5"/>
    <s v="New Application"/>
    <d v="2017-11-08T00:00:00"/>
    <s v="Campus Job Board"/>
    <x v="0"/>
    <n v="0"/>
    <x v="0"/>
    <s v="NULL"/>
    <s v="NULL"/>
    <s v="NULL"/>
    <s v="NULL"/>
  </r>
  <r>
    <n v="206241"/>
    <s v="Associate Relationship Manager"/>
    <x v="5"/>
    <s v="New Application"/>
    <d v="2018-11-07T00:00:00"/>
    <s v="Campus Event"/>
    <x v="0"/>
    <n v="0"/>
    <x v="0"/>
    <s v="NULL"/>
    <s v="NULL"/>
    <s v="NULL"/>
    <s v="NULL"/>
  </r>
  <r>
    <n v="4032762"/>
    <s v="Finance Manager"/>
    <x v="2"/>
    <s v="New Application"/>
    <d v="2017-02-10T00:00:00"/>
    <s v="Website"/>
    <x v="1"/>
    <n v="4"/>
    <x v="1"/>
    <s v="NULL"/>
    <s v="NULL"/>
    <s v="NULL"/>
    <s v="NULL"/>
  </r>
  <r>
    <n v="206696"/>
    <s v="Associate Relationship Manager"/>
    <x v="5"/>
    <s v="New Application"/>
    <d v="2017-01-29T00:00:00"/>
    <s v="Campus Job Board"/>
    <x v="0"/>
    <n v="0"/>
    <x v="0"/>
    <s v="NULL"/>
    <s v="NULL"/>
    <s v="NULL"/>
    <s v="NULL"/>
  </r>
  <r>
    <n v="4038371"/>
    <s v="Account Executive"/>
    <x v="5"/>
    <s v="In-House Interview"/>
    <d v="2018-06-25T00:00:00"/>
    <s v="Website"/>
    <x v="2"/>
    <n v="5"/>
    <x v="1"/>
    <s v="NULL"/>
    <s v="NULL"/>
    <s v="NULL"/>
    <s v="NULL"/>
  </r>
  <r>
    <n v="208986"/>
    <s v="Associate Relationship Manager"/>
    <x v="5"/>
    <s v="New Application"/>
    <d v="2016-11-09T00:00:00"/>
    <s v="Campus Job Board"/>
    <x v="0"/>
    <n v="0"/>
    <x v="0"/>
    <s v="NULL"/>
    <s v="NULL"/>
    <s v="NULL"/>
    <s v="NULL"/>
  </r>
  <r>
    <n v="209447"/>
    <s v="Associate Relationship Manager"/>
    <x v="5"/>
    <s v="New Application"/>
    <d v="2016-09-05T00:00:00"/>
    <s v="Campus Job Board"/>
    <x v="0"/>
    <n v="0"/>
    <x v="0"/>
    <s v="NULL"/>
    <s v="NULL"/>
    <s v="NULL"/>
    <s v="NULL"/>
  </r>
  <r>
    <n v="209909"/>
    <s v="Associate Relationship Manager"/>
    <x v="5"/>
    <s v="New Application"/>
    <d v="2018-10-07T00:00:00"/>
    <s v="Campus Event"/>
    <x v="0"/>
    <n v="0"/>
    <x v="0"/>
    <s v="NULL"/>
    <s v="NULL"/>
    <s v="NULL"/>
    <s v="NULL"/>
  </r>
  <r>
    <n v="211767"/>
    <s v="Associate Relationship Manager"/>
    <x v="5"/>
    <s v="In-House Interview"/>
    <d v="2017-02-28T00:00:00"/>
    <s v="Campus Job Board"/>
    <x v="0"/>
    <n v="0"/>
    <x v="0"/>
    <s v="NULL"/>
    <s v="NULL"/>
    <s v="NULL"/>
    <s v="NULL"/>
  </r>
  <r>
    <n v="4052411"/>
    <s v="Business Operations Manager"/>
    <x v="1"/>
    <s v="New Application"/>
    <d v="2017-01-01T00:00:00"/>
    <s v="Agency"/>
    <x v="2"/>
    <n v="5"/>
    <x v="1"/>
    <s v="NULL"/>
    <s v="NULL"/>
    <s v="NULL"/>
    <s v="NULL"/>
  </r>
  <r>
    <n v="213171"/>
    <s v="Associate Relationship Manager"/>
    <x v="5"/>
    <s v="New Application"/>
    <d v="2018-10-17T00:00:00"/>
    <s v="Career Fair"/>
    <x v="0"/>
    <n v="0"/>
    <x v="0"/>
    <s v="NULL"/>
    <s v="NULL"/>
    <s v="NULL"/>
    <s v="NULL"/>
  </r>
  <r>
    <n v="214584"/>
    <s v="Associate Relationship Manager"/>
    <x v="5"/>
    <s v="New Application"/>
    <d v="2017-12-06T00:00:00"/>
    <s v="Campus Event"/>
    <x v="0"/>
    <n v="0"/>
    <x v="0"/>
    <s v="NULL"/>
    <s v="NULL"/>
    <s v="NULL"/>
    <s v="NULL"/>
  </r>
  <r>
    <n v="4060847"/>
    <s v="Business Operations Manager"/>
    <x v="1"/>
    <s v="In-House Interview"/>
    <d v="2016-03-11T00:00:00"/>
    <s v="Career Fair"/>
    <x v="0"/>
    <n v="5"/>
    <x v="1"/>
    <s v="NULL"/>
    <s v="NULL"/>
    <s v="NULL"/>
    <s v="NULL"/>
  </r>
  <r>
    <n v="4063661"/>
    <s v="Sr. Business Analyst"/>
    <x v="3"/>
    <s v="New Application"/>
    <d v="2016-06-29T00:00:00"/>
    <s v="Career Fair"/>
    <x v="0"/>
    <n v="15"/>
    <x v="1"/>
    <s v="NULL"/>
    <s v="NULL"/>
    <s v="NULL"/>
    <s v="NULL"/>
  </r>
  <r>
    <n v="215531"/>
    <s v="Associate Relationship Manager"/>
    <x v="5"/>
    <s v="New Application"/>
    <d v="2018-09-18T00:00:00"/>
    <s v="Campus Event"/>
    <x v="2"/>
    <n v="0"/>
    <x v="0"/>
    <s v="NULL"/>
    <s v="NULL"/>
    <s v="NULL"/>
    <s v="NULL"/>
  </r>
  <r>
    <n v="216482"/>
    <s v="Associate Relationship Manager"/>
    <x v="5"/>
    <s v="In-House Interview"/>
    <d v="2018-08-11T00:00:00"/>
    <s v="Career Fair"/>
    <x v="1"/>
    <n v="3"/>
    <x v="0"/>
    <s v="NULL"/>
    <s v="NULL"/>
    <s v="NULL"/>
    <s v="NULL"/>
  </r>
  <r>
    <n v="216959"/>
    <s v="Associate Relationship Manager"/>
    <x v="5"/>
    <s v="New Application"/>
    <d v="2018-09-18T00:00:00"/>
    <s v="Campus Job Board"/>
    <x v="1"/>
    <n v="1"/>
    <x v="0"/>
    <s v="NULL"/>
    <s v="NULL"/>
    <s v="NULL"/>
    <s v="NULL"/>
  </r>
  <r>
    <n v="217437"/>
    <s v="Associate Relationship Manager"/>
    <x v="5"/>
    <s v="New Application"/>
    <d v="2016-10-15T00:00:00"/>
    <s v="Career Fair"/>
    <x v="0"/>
    <n v="0"/>
    <x v="0"/>
    <s v="NULL"/>
    <s v="NULL"/>
    <s v="NULL"/>
    <s v="NULL"/>
  </r>
  <r>
    <n v="218396"/>
    <s v="Associate Relationship Manager"/>
    <x v="5"/>
    <s v="New Application"/>
    <d v="2016-12-09T00:00:00"/>
    <s v="Campus Job Board"/>
    <x v="2"/>
    <n v="1"/>
    <x v="0"/>
    <s v="NULL"/>
    <s v="NULL"/>
    <s v="NULL"/>
    <s v="NULL"/>
  </r>
  <r>
    <n v="220811"/>
    <s v="Associate Relationship Manager"/>
    <x v="5"/>
    <s v="New Application"/>
    <d v="2018-09-25T00:00:00"/>
    <s v="Campus Event"/>
    <x v="0"/>
    <n v="0"/>
    <x v="0"/>
    <s v="NULL"/>
    <s v="NULL"/>
    <s v="NULL"/>
    <s v="NULL"/>
  </r>
  <r>
    <n v="223742"/>
    <s v="Associate Relationship Manager"/>
    <x v="5"/>
    <s v="New Application"/>
    <d v="2018-01-29T00:00:00"/>
    <s v="Campus Job Board"/>
    <x v="2"/>
    <n v="1"/>
    <x v="0"/>
    <s v="NULL"/>
    <s v="NULL"/>
    <s v="NULL"/>
    <s v="NULL"/>
  </r>
  <r>
    <n v="4086209"/>
    <s v="Sr. Customer Service Operations Associate"/>
    <x v="1"/>
    <s v="In-House Interview"/>
    <d v="2018-10-13T00:00:00"/>
    <s v="Outsourced"/>
    <x v="0"/>
    <n v="8"/>
    <x v="1"/>
    <s v="NULL"/>
    <s v="NULL"/>
    <s v="NULL"/>
    <s v="NULL"/>
  </r>
  <r>
    <n v="4089032"/>
    <s v="Finance Manager"/>
    <x v="2"/>
    <s v="New Application"/>
    <d v="2016-06-17T00:00:00"/>
    <s v="Website"/>
    <x v="0"/>
    <n v="7"/>
    <x v="1"/>
    <s v="NULL"/>
    <s v="NULL"/>
    <s v="NULL"/>
    <s v="NULL"/>
  </r>
  <r>
    <n v="225221"/>
    <s v="Associate Relationship Manager"/>
    <x v="5"/>
    <s v="New Application"/>
    <d v="2018-02-07T00:00:00"/>
    <s v="Campus Event"/>
    <x v="0"/>
    <n v="0"/>
    <x v="0"/>
    <s v="NULL"/>
    <s v="NULL"/>
    <s v="NULL"/>
    <s v="NULL"/>
  </r>
  <r>
    <n v="226212"/>
    <s v="Associate Relationship Manager"/>
    <x v="5"/>
    <s v="In-House Interview"/>
    <d v="2016-10-19T00:00:00"/>
    <s v="Career Fair"/>
    <x v="1"/>
    <n v="2"/>
    <x v="0"/>
    <s v="NULL"/>
    <s v="NULL"/>
    <s v="NULL"/>
    <s v="NULL"/>
  </r>
  <r>
    <n v="230721"/>
    <s v="Associate Relationship Manager"/>
    <x v="5"/>
    <s v="New Application"/>
    <d v="2018-11-18T00:00:00"/>
    <s v="Campus Event"/>
    <x v="2"/>
    <n v="1"/>
    <x v="0"/>
    <s v="NULL"/>
    <s v="NULL"/>
    <s v="NULL"/>
    <s v="NULL"/>
  </r>
  <r>
    <n v="231734"/>
    <s v="Associate Relationship Manager"/>
    <x v="5"/>
    <s v="In-House Interview"/>
    <d v="2018-11-12T00:00:00"/>
    <s v="Campus Job Board"/>
    <x v="2"/>
    <n v="0"/>
    <x v="0"/>
    <s v="NULL"/>
    <s v="NULL"/>
    <s v="NULL"/>
    <s v="NULL"/>
  </r>
  <r>
    <n v="232751"/>
    <s v="Associate Relationship Manager"/>
    <x v="5"/>
    <s v="In-House Interview"/>
    <d v="2016-10-08T00:00:00"/>
    <s v="Campus Event"/>
    <x v="1"/>
    <n v="0"/>
    <x v="0"/>
    <s v="NULL"/>
    <s v="NULL"/>
    <s v="NULL"/>
    <s v="NULL"/>
  </r>
  <r>
    <n v="233772"/>
    <s v="Associate Relationship Manager"/>
    <x v="5"/>
    <s v="New Application"/>
    <d v="2017-10-23T00:00:00"/>
    <s v="Website"/>
    <x v="2"/>
    <n v="0"/>
    <x v="0"/>
    <s v="NULL"/>
    <s v="NULL"/>
    <s v="NULL"/>
    <s v="NULL"/>
  </r>
  <r>
    <n v="234284"/>
    <s v="Associate Relationship Manager"/>
    <x v="5"/>
    <s v="In-House Interview"/>
    <d v="2018-03-01T00:00:00"/>
    <s v="Campus Job Board"/>
    <x v="2"/>
    <n v="1"/>
    <x v="0"/>
    <s v="NULL"/>
    <s v="NULL"/>
    <s v="NULL"/>
    <s v="NULL"/>
  </r>
  <r>
    <n v="235826"/>
    <s v="Associate Relationship Manager"/>
    <x v="5"/>
    <s v="New Application"/>
    <d v="2016-12-14T00:00:00"/>
    <s v="Career Fair"/>
    <x v="2"/>
    <n v="0"/>
    <x v="0"/>
    <s v="NULL"/>
    <s v="NULL"/>
    <s v="NULL"/>
    <s v="NULL"/>
  </r>
  <r>
    <n v="242084"/>
    <s v="Associate Relationship Manager"/>
    <x v="5"/>
    <s v="New Application"/>
    <d v="2016-11-23T00:00:00"/>
    <s v="Campus Job Board"/>
    <x v="0"/>
    <n v="0"/>
    <x v="0"/>
    <s v="NULL"/>
    <s v="NULL"/>
    <s v="NULL"/>
    <s v="NULL"/>
  </r>
  <r>
    <n v="244734"/>
    <s v="Associate Relationship Manager"/>
    <x v="5"/>
    <s v="New Application"/>
    <d v="2017-01-30T00:00:00"/>
    <s v="Website"/>
    <x v="0"/>
    <n v="0"/>
    <x v="0"/>
    <s v="NULL"/>
    <s v="NULL"/>
    <s v="NULL"/>
    <s v="NULL"/>
  </r>
  <r>
    <n v="245267"/>
    <s v="Associate Relationship Manager"/>
    <x v="5"/>
    <s v="New Application"/>
    <d v="2018-09-03T00:00:00"/>
    <s v="Career Fair"/>
    <x v="0"/>
    <n v="0"/>
    <x v="0"/>
    <s v="NULL"/>
    <s v="NULL"/>
    <s v="NULL"/>
    <s v="NULL"/>
  </r>
  <r>
    <n v="247409"/>
    <s v="Associate Relationship Manager"/>
    <x v="5"/>
    <s v="New Application"/>
    <d v="2017-02-12T00:00:00"/>
    <s v="Campus Job Board"/>
    <x v="2"/>
    <n v="1"/>
    <x v="0"/>
    <s v="NULL"/>
    <s v="NULL"/>
    <s v="NULL"/>
    <s v="NULL"/>
  </r>
  <r>
    <n v="248486"/>
    <s v="Associate Relationship Manager"/>
    <x v="5"/>
    <s v="In-House Interview"/>
    <d v="2018-11-26T00:00:00"/>
    <s v="Campus Job Board"/>
    <x v="2"/>
    <n v="0"/>
    <x v="0"/>
    <s v="NULL"/>
    <s v="NULL"/>
    <s v="NULL"/>
    <s v="NULL"/>
  </r>
  <r>
    <n v="4128659"/>
    <s v="Account Executive"/>
    <x v="5"/>
    <s v="New Application"/>
    <d v="2018-07-11T00:00:00"/>
    <s v="Advertisement"/>
    <x v="0"/>
    <n v="3"/>
    <x v="1"/>
    <s v="NULL"/>
    <s v="NULL"/>
    <s v="NULL"/>
    <s v="NULL"/>
  </r>
  <r>
    <n v="249567"/>
    <s v="Associate Relationship Manager"/>
    <x v="5"/>
    <s v="New Application"/>
    <d v="2018-09-14T00:00:00"/>
    <s v="Campus Event"/>
    <x v="0"/>
    <n v="0"/>
    <x v="0"/>
    <s v="NULL"/>
    <s v="NULL"/>
    <s v="NULL"/>
    <s v="NULL"/>
  </r>
  <r>
    <n v="251196"/>
    <s v="Associate Relationship Manager"/>
    <x v="5"/>
    <s v="New Application"/>
    <d v="2016-11-09T00:00:00"/>
    <s v="Campus Job Board"/>
    <x v="2"/>
    <n v="0"/>
    <x v="0"/>
    <s v="NULL"/>
    <s v="NULL"/>
    <s v="NULL"/>
    <s v="NULL"/>
  </r>
  <r>
    <n v="251741"/>
    <s v="Associate Relationship Manager"/>
    <x v="5"/>
    <s v="New Application"/>
    <d v="2018-09-18T00:00:00"/>
    <s v="Campus Job Board"/>
    <x v="2"/>
    <n v="0"/>
    <x v="0"/>
    <s v="NULL"/>
    <s v="NULL"/>
    <s v="NULL"/>
    <s v="NULL"/>
  </r>
  <r>
    <n v="252287"/>
    <s v="Associate Relationship Manager"/>
    <x v="5"/>
    <s v="New Application"/>
    <d v="2018-08-01T00:00:00"/>
    <s v="Career Fair"/>
    <x v="0"/>
    <n v="0"/>
    <x v="0"/>
    <s v="NULL"/>
    <s v="NULL"/>
    <s v="NULL"/>
    <s v="NULL"/>
  </r>
  <r>
    <n v="253382"/>
    <s v="Associate Relationship Manager"/>
    <x v="5"/>
    <s v="New Application"/>
    <d v="2018-10-04T00:00:00"/>
    <s v="Campus Event"/>
    <x v="2"/>
    <n v="1"/>
    <x v="0"/>
    <s v="NULL"/>
    <s v="NULL"/>
    <s v="NULL"/>
    <s v="NULL"/>
  </r>
  <r>
    <n v="256137"/>
    <s v="Associate Relationship Manager"/>
    <x v="5"/>
    <s v="New Application"/>
    <d v="2018-12-29T00:00:00"/>
    <s v="Campus Event"/>
    <x v="1"/>
    <n v="1"/>
    <x v="0"/>
    <s v="NULL"/>
    <s v="NULL"/>
    <s v="NULL"/>
    <s v="NULL"/>
  </r>
  <r>
    <n v="257246"/>
    <s v="Associate Relationship Manager"/>
    <x v="5"/>
    <s v="New Application"/>
    <d v="2018-08-14T00:00:00"/>
    <s v="Campus Job Board"/>
    <x v="0"/>
    <n v="0"/>
    <x v="0"/>
    <s v="NULL"/>
    <s v="NULL"/>
    <s v="NULL"/>
    <s v="NULL"/>
  </r>
  <r>
    <n v="261722"/>
    <s v="Associate Relationship Manager"/>
    <x v="5"/>
    <s v="In-House Interview"/>
    <d v="2018-09-11T00:00:00"/>
    <s v="Campus Job Board"/>
    <x v="0"/>
    <n v="0"/>
    <x v="0"/>
    <s v="NULL"/>
    <s v="NULL"/>
    <s v="NULL"/>
    <s v="NULL"/>
  </r>
  <r>
    <n v="262286"/>
    <s v="Associate Relationship Manager"/>
    <x v="5"/>
    <s v="New Application"/>
    <d v="2018-01-15T00:00:00"/>
    <s v="Campus Job Board"/>
    <x v="0"/>
    <n v="0"/>
    <x v="0"/>
    <s v="NULL"/>
    <s v="NULL"/>
    <s v="NULL"/>
    <s v="NULL"/>
  </r>
  <r>
    <n v="263417"/>
    <s v="Associate Relationship Manager"/>
    <x v="5"/>
    <s v="In-House Interview"/>
    <d v="2017-10-08T00:00:00"/>
    <s v="Campus Job Board"/>
    <x v="2"/>
    <n v="0"/>
    <x v="0"/>
    <s v="NULL"/>
    <s v="NULL"/>
    <s v="NULL"/>
    <s v="NULL"/>
  </r>
  <r>
    <n v="264552"/>
    <s v="Associate Relationship Manager"/>
    <x v="5"/>
    <s v="New Application"/>
    <d v="2017-02-07T00:00:00"/>
    <s v="Website"/>
    <x v="0"/>
    <n v="0"/>
    <x v="0"/>
    <s v="NULL"/>
    <s v="NULL"/>
    <s v="NULL"/>
    <s v="NULL"/>
  </r>
  <r>
    <n v="4162781"/>
    <s v="Business Operations Manager"/>
    <x v="1"/>
    <s v="In-House Interview"/>
    <d v="2018-09-02T00:00:00"/>
    <s v="Advertisement"/>
    <x v="0"/>
    <n v="4"/>
    <x v="1"/>
    <s v="NULL"/>
    <s v="NULL"/>
    <s v="NULL"/>
    <s v="NULL"/>
  </r>
  <r>
    <n v="4165631"/>
    <s v="Sr. Business Analyst"/>
    <x v="3"/>
    <s v="New Application"/>
    <d v="2017-09-29T00:00:00"/>
    <s v="Agency"/>
    <x v="0"/>
    <n v="11"/>
    <x v="1"/>
    <s v="NULL"/>
    <s v="NULL"/>
    <s v="NULL"/>
    <s v="NULL"/>
  </r>
  <r>
    <n v="265121"/>
    <s v="Associate Relationship Manager"/>
    <x v="5"/>
    <s v="In-House Interview"/>
    <d v="2018-10-17T00:00:00"/>
    <s v="Campus Job Board"/>
    <x v="2"/>
    <n v="3"/>
    <x v="0"/>
    <s v="NULL"/>
    <s v="NULL"/>
    <s v="NULL"/>
    <s v="NULL"/>
  </r>
  <r>
    <n v="266834"/>
    <s v="Associate Relationship Manager"/>
    <x v="5"/>
    <s v="New Application"/>
    <d v="2018-10-09T00:00:00"/>
    <s v="Campus Event"/>
    <x v="0"/>
    <n v="0"/>
    <x v="0"/>
    <s v="NULL"/>
    <s v="NULL"/>
    <s v="NULL"/>
    <s v="NULL"/>
  </r>
  <r>
    <n v="268556"/>
    <s v="Associate Relationship Manager"/>
    <x v="5"/>
    <s v="New Application"/>
    <d v="2018-12-26T00:00:00"/>
    <s v="Campus Event"/>
    <x v="2"/>
    <n v="0"/>
    <x v="0"/>
    <s v="NULL"/>
    <s v="NULL"/>
    <s v="NULL"/>
    <s v="NULL"/>
  </r>
  <r>
    <n v="270866"/>
    <s v="Associate Relationship Manager"/>
    <x v="5"/>
    <s v="New Application"/>
    <d v="2018-10-13T00:00:00"/>
    <s v="Campus Event"/>
    <x v="2"/>
    <n v="0"/>
    <x v="0"/>
    <s v="NULL"/>
    <s v="NULL"/>
    <s v="NULL"/>
    <s v="NULL"/>
  </r>
  <r>
    <n v="272027"/>
    <s v="Associate Relationship Manager"/>
    <x v="5"/>
    <s v="New Application"/>
    <d v="2016-02-23T00:00:00"/>
    <s v="Campus Job Board"/>
    <x v="0"/>
    <n v="0"/>
    <x v="0"/>
    <s v="NULL"/>
    <s v="NULL"/>
    <s v="NULL"/>
    <s v="NULL"/>
  </r>
  <r>
    <n v="272609"/>
    <s v="Associate Relationship Manager"/>
    <x v="5"/>
    <s v="New Application"/>
    <d v="2018-11-06T00:00:00"/>
    <s v="Website"/>
    <x v="2"/>
    <n v="1"/>
    <x v="0"/>
    <s v="NULL"/>
    <s v="NULL"/>
    <s v="NULL"/>
    <s v="NULL"/>
  </r>
  <r>
    <n v="273192"/>
    <s v="Associate Relationship Manager"/>
    <x v="5"/>
    <s v="New Application"/>
    <d v="2018-09-19T00:00:00"/>
    <s v="Campus Event"/>
    <x v="1"/>
    <n v="2"/>
    <x v="0"/>
    <s v="NULL"/>
    <s v="NULL"/>
    <s v="NULL"/>
    <s v="NULL"/>
  </r>
  <r>
    <n v="4188467"/>
    <s v="UX Designer"/>
    <x v="4"/>
    <s v="New Application"/>
    <d v="2018-02-03T00:00:00"/>
    <s v="Agency"/>
    <x v="2"/>
    <n v="4"/>
    <x v="1"/>
    <s v="NULL"/>
    <s v="NULL"/>
    <s v="NULL"/>
    <s v="NULL"/>
  </r>
  <r>
    <n v="277301"/>
    <s v="Associate Relationship Manager"/>
    <x v="5"/>
    <s v="New Application"/>
    <d v="2018-08-20T00:00:00"/>
    <s v="Website"/>
    <x v="0"/>
    <n v="0"/>
    <x v="0"/>
    <s v="NULL"/>
    <s v="NULL"/>
    <s v="NULL"/>
    <s v="NULL"/>
  </r>
  <r>
    <n v="277892"/>
    <s v="Associate Relationship Manager"/>
    <x v="5"/>
    <s v="New Application"/>
    <d v="2017-11-02T00:00:00"/>
    <s v="Campus Event"/>
    <x v="0"/>
    <n v="0"/>
    <x v="0"/>
    <s v="NULL"/>
    <s v="NULL"/>
    <s v="NULL"/>
    <s v="NULL"/>
  </r>
  <r>
    <n v="283256"/>
    <s v="Associate Relationship Manager"/>
    <x v="5"/>
    <s v="In-House Interview"/>
    <d v="2018-02-25T00:00:00"/>
    <s v="Campus Event"/>
    <x v="2"/>
    <n v="3"/>
    <x v="0"/>
    <s v="NULL"/>
    <s v="NULL"/>
    <s v="NULL"/>
    <s v="NULL"/>
  </r>
  <r>
    <n v="283857"/>
    <s v="Associate Relationship Manager"/>
    <x v="5"/>
    <s v="New Application"/>
    <d v="2016-11-29T00:00:00"/>
    <s v="Campus Job Board"/>
    <x v="0"/>
    <n v="0"/>
    <x v="0"/>
    <s v="NULL"/>
    <s v="NULL"/>
    <s v="NULL"/>
    <s v="NULL"/>
  </r>
  <r>
    <n v="4202772"/>
    <s v="Business Operations Manager"/>
    <x v="1"/>
    <s v="In-House Interview"/>
    <d v="2017-07-07T00:00:00"/>
    <s v="Internal Referral"/>
    <x v="0"/>
    <n v="7"/>
    <x v="1"/>
    <s v="NULL"/>
    <s v="NULL"/>
    <s v="NULL"/>
    <s v="NULL"/>
  </r>
  <r>
    <n v="285666"/>
    <s v="Associate Relationship Manager"/>
    <x v="5"/>
    <s v="In-House Interview"/>
    <d v="2018-11-13T00:00:00"/>
    <s v="Campus Job Board"/>
    <x v="0"/>
    <n v="0"/>
    <x v="0"/>
    <s v="NULL"/>
    <s v="NULL"/>
    <s v="NULL"/>
    <s v="NULL"/>
  </r>
  <r>
    <n v="4208501"/>
    <s v="Sr. Customer Service Operations Associate"/>
    <x v="1"/>
    <s v="New Application"/>
    <d v="2018-12-22T00:00:00"/>
    <s v="Outsourced"/>
    <x v="0"/>
    <n v="13"/>
    <x v="1"/>
    <s v="NULL"/>
    <s v="NULL"/>
    <s v="NULL"/>
    <s v="NULL"/>
  </r>
  <r>
    <n v="288092"/>
    <s v="Associate Relationship Manager"/>
    <x v="5"/>
    <s v="In-House Interview"/>
    <d v="2017-01-04T00:00:00"/>
    <s v="Website"/>
    <x v="2"/>
    <n v="1"/>
    <x v="0"/>
    <s v="NULL"/>
    <s v="NULL"/>
    <s v="NULL"/>
    <s v="NULL"/>
  </r>
  <r>
    <n v="288701"/>
    <s v="Associate Relationship Manager"/>
    <x v="5"/>
    <s v="In-House Interview"/>
    <d v="2018-03-05T00:00:00"/>
    <s v="Website"/>
    <x v="0"/>
    <n v="0"/>
    <x v="0"/>
    <s v="NULL"/>
    <s v="NULL"/>
    <s v="NULL"/>
    <s v="NULL"/>
  </r>
  <r>
    <n v="289311"/>
    <s v="Associate Relationship Manager"/>
    <x v="5"/>
    <s v="New Application"/>
    <d v="2018-01-04T00:00:00"/>
    <s v="Website"/>
    <x v="0"/>
    <n v="0"/>
    <x v="0"/>
    <s v="NULL"/>
    <s v="NULL"/>
    <s v="NULL"/>
    <s v="NULL"/>
  </r>
  <r>
    <n v="290534"/>
    <s v="Associate Relationship Manager"/>
    <x v="5"/>
    <s v="New Application"/>
    <d v="2018-09-18T00:00:00"/>
    <s v="Career Fair"/>
    <x v="0"/>
    <n v="0"/>
    <x v="0"/>
    <s v="NULL"/>
    <s v="NULL"/>
    <s v="NULL"/>
    <s v="NULL"/>
  </r>
  <r>
    <n v="4222841"/>
    <s v="Sr. Product Manager"/>
    <x v="4"/>
    <s v="New Application"/>
    <d v="2017-01-28T00:00:00"/>
    <s v="Advertisement"/>
    <x v="2"/>
    <n v="6"/>
    <x v="1"/>
    <s v="NULL"/>
    <s v="NULL"/>
    <s v="NULL"/>
    <s v="NULL"/>
  </r>
  <r>
    <n v="4225712"/>
    <s v="Finance Manager"/>
    <x v="2"/>
    <s v="New Application"/>
    <d v="2018-11-15T00:00:00"/>
    <s v="Website"/>
    <x v="2"/>
    <n v="6"/>
    <x v="1"/>
    <s v="NULL"/>
    <s v="NULL"/>
    <s v="NULL"/>
    <s v="NULL"/>
  </r>
  <r>
    <n v="292992"/>
    <s v="Associate Relationship Manager"/>
    <x v="5"/>
    <s v="New Application"/>
    <d v="2017-01-31T00:00:00"/>
    <s v="Website"/>
    <x v="0"/>
    <n v="0"/>
    <x v="0"/>
    <s v="NULL"/>
    <s v="NULL"/>
    <s v="NULL"/>
    <s v="NULL"/>
  </r>
  <r>
    <n v="295466"/>
    <s v="Associate Relationship Manager"/>
    <x v="5"/>
    <s v="New Application"/>
    <d v="2016-11-18T00:00:00"/>
    <s v="Career Fair"/>
    <x v="0"/>
    <n v="0"/>
    <x v="0"/>
    <s v="NULL"/>
    <s v="NULL"/>
    <s v="NULL"/>
    <s v="NULL"/>
  </r>
  <r>
    <n v="4234331"/>
    <s v="UX Designer"/>
    <x v="4"/>
    <s v="In-House Interview"/>
    <d v="2017-02-12T00:00:00"/>
    <s v="Website"/>
    <x v="0"/>
    <n v="8"/>
    <x v="1"/>
    <s v="NULL"/>
    <s v="NULL"/>
    <s v="NULL"/>
    <s v="NULL"/>
  </r>
  <r>
    <n v="4237206"/>
    <s v="Account Executive"/>
    <x v="5"/>
    <s v="New Application"/>
    <d v="2017-04-16T00:00:00"/>
    <s v="Advertisement"/>
    <x v="0"/>
    <n v="8"/>
    <x v="1"/>
    <s v="NULL"/>
    <s v="NULL"/>
    <s v="NULL"/>
    <s v="NULL"/>
  </r>
  <r>
    <n v="301721"/>
    <s v="Associate Relationship Manager"/>
    <x v="5"/>
    <s v="In-House Interview"/>
    <d v="2018-08-16T00:00:00"/>
    <s v="Career Fair"/>
    <x v="2"/>
    <n v="3"/>
    <x v="0"/>
    <s v="NULL"/>
    <s v="NULL"/>
    <s v="NULL"/>
    <s v="NULL"/>
  </r>
  <r>
    <n v="302984"/>
    <s v="Associate Relationship Manager"/>
    <x v="5"/>
    <s v="New Application"/>
    <d v="2018-10-14T00:00:00"/>
    <s v="Campus Job Board"/>
    <x v="0"/>
    <n v="0"/>
    <x v="0"/>
    <s v="NULL"/>
    <s v="NULL"/>
    <s v="NULL"/>
    <s v="NULL"/>
  </r>
  <r>
    <n v="304886"/>
    <s v="Associate Relationship Manager"/>
    <x v="5"/>
    <s v="New Application"/>
    <d v="2018-09-02T00:00:00"/>
    <s v="Campus Job Board"/>
    <x v="0"/>
    <n v="0"/>
    <x v="0"/>
    <s v="NULL"/>
    <s v="NULL"/>
    <s v="NULL"/>
    <s v="NULL"/>
  </r>
  <r>
    <n v="306797"/>
    <s v="Associate Relationship Manager"/>
    <x v="5"/>
    <s v="New Application"/>
    <d v="2018-11-13T00:00:00"/>
    <s v="Campus Job Board"/>
    <x v="2"/>
    <n v="1"/>
    <x v="0"/>
    <s v="NULL"/>
    <s v="NULL"/>
    <s v="NULL"/>
    <s v="NULL"/>
  </r>
  <r>
    <n v="309359"/>
    <s v="Associate Relationship Manager"/>
    <x v="5"/>
    <s v="New Application"/>
    <d v="2017-10-31T00:00:00"/>
    <s v="Campus Job Board"/>
    <x v="0"/>
    <n v="0"/>
    <x v="0"/>
    <s v="NULL"/>
    <s v="NULL"/>
    <s v="NULL"/>
    <s v="NULL"/>
  </r>
  <r>
    <n v="310002"/>
    <s v="Associate Relationship Manager"/>
    <x v="5"/>
    <s v="New Application"/>
    <d v="2018-09-02T00:00:00"/>
    <s v="Campus Job Board"/>
    <x v="0"/>
    <n v="0"/>
    <x v="0"/>
    <s v="NULL"/>
    <s v="NULL"/>
    <s v="NULL"/>
    <s v="NULL"/>
  </r>
  <r>
    <n v="311291"/>
    <s v="Associate Relationship Manager"/>
    <x v="5"/>
    <s v="New Application"/>
    <d v="2017-09-14T00:00:00"/>
    <s v="Career Fair"/>
    <x v="2"/>
    <n v="1"/>
    <x v="0"/>
    <s v="NULL"/>
    <s v="NULL"/>
    <s v="NULL"/>
    <s v="NULL"/>
  </r>
  <r>
    <n v="312584"/>
    <s v="Associate Relationship Manager"/>
    <x v="5"/>
    <s v="New Application"/>
    <d v="2018-02-24T00:00:00"/>
    <s v="Campus Job Board"/>
    <x v="2"/>
    <n v="1"/>
    <x v="0"/>
    <s v="NULL"/>
    <s v="NULL"/>
    <s v="NULL"/>
    <s v="NULL"/>
  </r>
  <r>
    <n v="313232"/>
    <s v="Associate Relationship Manager"/>
    <x v="5"/>
    <s v="New Application"/>
    <d v="2016-01-25T00:00:00"/>
    <s v="Campus Job Board"/>
    <x v="0"/>
    <n v="0"/>
    <x v="0"/>
    <s v="NULL"/>
    <s v="NULL"/>
    <s v="NULL"/>
    <s v="NULL"/>
  </r>
  <r>
    <n v="316487"/>
    <s v="Associate Relationship Manager"/>
    <x v="5"/>
    <s v="New Application"/>
    <d v="2017-10-09T00:00:00"/>
    <s v="Campus Job Board"/>
    <x v="2"/>
    <n v="1"/>
    <x v="0"/>
    <s v="NULL"/>
    <s v="NULL"/>
    <s v="NULL"/>
    <s v="NULL"/>
  </r>
  <r>
    <n v="317796"/>
    <s v="Associate Relationship Manager"/>
    <x v="5"/>
    <s v="New Application"/>
    <d v="2017-09-10T00:00:00"/>
    <s v="Career Fair"/>
    <x v="2"/>
    <n v="1"/>
    <x v="0"/>
    <s v="NULL"/>
    <s v="NULL"/>
    <s v="NULL"/>
    <s v="NULL"/>
  </r>
  <r>
    <n v="319767"/>
    <s v="Associate Relationship Manager"/>
    <x v="5"/>
    <s v="New Application"/>
    <d v="2018-10-26T00:00:00"/>
    <s v="Campus Event"/>
    <x v="0"/>
    <n v="0"/>
    <x v="0"/>
    <s v="NULL"/>
    <s v="NULL"/>
    <s v="NULL"/>
    <s v="NULL"/>
  </r>
  <r>
    <n v="4274672"/>
    <s v="Sr. Business Analyst"/>
    <x v="3"/>
    <s v="New Application"/>
    <d v="2016-05-30T00:00:00"/>
    <s v="Website"/>
    <x v="1"/>
    <n v="9"/>
    <x v="1"/>
    <s v="NULL"/>
    <s v="NULL"/>
    <s v="NULL"/>
    <s v="NULL"/>
  </r>
  <r>
    <n v="321747"/>
    <s v="Associate Relationship Manager"/>
    <x v="5"/>
    <s v="New Application"/>
    <d v="2017-01-20T00:00:00"/>
    <s v="Campus Job Board"/>
    <x v="0"/>
    <n v="0"/>
    <x v="0"/>
    <s v="NULL"/>
    <s v="NULL"/>
    <s v="NULL"/>
    <s v="NULL"/>
  </r>
  <r>
    <n v="322409"/>
    <s v="Associate Relationship Manager"/>
    <x v="5"/>
    <s v="New Application"/>
    <d v="2018-09-13T00:00:00"/>
    <s v="Career Fair"/>
    <x v="0"/>
    <n v="0"/>
    <x v="0"/>
    <s v="NULL"/>
    <s v="NULL"/>
    <s v="NULL"/>
    <s v="NULL"/>
  </r>
  <r>
    <n v="324401"/>
    <s v="Associate Relationship Manager"/>
    <x v="5"/>
    <s v="New Application"/>
    <d v="2018-10-02T00:00:00"/>
    <s v="Campus Job Board"/>
    <x v="0"/>
    <n v="0"/>
    <x v="0"/>
    <s v="NULL"/>
    <s v="NULL"/>
    <s v="NULL"/>
    <s v="NULL"/>
  </r>
  <r>
    <n v="4286234"/>
    <s v="Finance Manager"/>
    <x v="2"/>
    <s v="New Application"/>
    <d v="2017-11-21T00:00:00"/>
    <s v="Career Fair"/>
    <x v="0"/>
    <n v="4"/>
    <x v="1"/>
    <s v="NULL"/>
    <s v="NULL"/>
    <s v="NULL"/>
    <s v="NULL"/>
  </r>
  <r>
    <n v="325067"/>
    <s v="Associate Relationship Manager"/>
    <x v="5"/>
    <s v="New Application"/>
    <d v="2018-11-26T00:00:00"/>
    <s v="Campus Job Board"/>
    <x v="0"/>
    <n v="0"/>
    <x v="0"/>
    <s v="NULL"/>
    <s v="NULL"/>
    <s v="NULL"/>
    <s v="NULL"/>
  </r>
  <r>
    <n v="325734"/>
    <s v="Associate Relationship Manager"/>
    <x v="5"/>
    <s v="New Application"/>
    <d v="2018-09-22T00:00:00"/>
    <s v="Website"/>
    <x v="2"/>
    <n v="1"/>
    <x v="0"/>
    <s v="NULL"/>
    <s v="NULL"/>
    <s v="NULL"/>
    <s v="NULL"/>
  </r>
  <r>
    <n v="326402"/>
    <s v="Associate Relationship Manager"/>
    <x v="5"/>
    <s v="New Application"/>
    <d v="2016-12-05T00:00:00"/>
    <s v="Advertisement"/>
    <x v="0"/>
    <n v="0"/>
    <x v="0"/>
    <s v="NULL"/>
    <s v="NULL"/>
    <s v="NULL"/>
    <s v="NULL"/>
  </r>
  <r>
    <n v="331106"/>
    <s v="Associate Relationship Manager"/>
    <x v="5"/>
    <s v="New Application"/>
    <d v="2018-10-18T00:00:00"/>
    <s v="Campus Job Board"/>
    <x v="0"/>
    <n v="0"/>
    <x v="0"/>
    <s v="NULL"/>
    <s v="NULL"/>
    <s v="NULL"/>
    <s v="NULL"/>
  </r>
  <r>
    <n v="333816"/>
    <s v="Associate Relationship Manager"/>
    <x v="5"/>
    <s v="New Application"/>
    <d v="2018-10-11T00:00:00"/>
    <s v="Website"/>
    <x v="2"/>
    <n v="0"/>
    <x v="0"/>
    <s v="NULL"/>
    <s v="NULL"/>
    <s v="NULL"/>
    <s v="NULL"/>
  </r>
  <r>
    <n v="334496"/>
    <s v="Associate Relationship Manager"/>
    <x v="5"/>
    <s v="New Application"/>
    <d v="2018-11-30T00:00:00"/>
    <s v="Campus Job Board"/>
    <x v="0"/>
    <n v="0"/>
    <x v="0"/>
    <s v="NULL"/>
    <s v="NULL"/>
    <s v="NULL"/>
    <s v="NULL"/>
  </r>
  <r>
    <n v="4306506"/>
    <s v="Sr. Business Analyst"/>
    <x v="3"/>
    <s v="In-House Interview"/>
    <d v="2016-03-08T00:00:00"/>
    <s v="Agency"/>
    <x v="0"/>
    <n v="13"/>
    <x v="1"/>
    <s v="NULL"/>
    <s v="NULL"/>
    <s v="NULL"/>
    <s v="NULL"/>
  </r>
  <r>
    <n v="335859"/>
    <s v="Associate Relationship Manager"/>
    <x v="5"/>
    <s v="New Application"/>
    <d v="2017-03-14T00:00:00"/>
    <s v="Advertisement"/>
    <x v="0"/>
    <n v="0"/>
    <x v="0"/>
    <s v="NULL"/>
    <s v="NULL"/>
    <s v="NULL"/>
    <s v="NULL"/>
  </r>
  <r>
    <n v="339972"/>
    <s v="Associate Relationship Manager"/>
    <x v="5"/>
    <s v="New Application"/>
    <d v="2018-10-07T00:00:00"/>
    <s v="Campus Event"/>
    <x v="0"/>
    <n v="0"/>
    <x v="0"/>
    <s v="NULL"/>
    <s v="NULL"/>
    <s v="NULL"/>
    <s v="NULL"/>
  </r>
  <r>
    <n v="342042"/>
    <s v="Associate Relationship Manager"/>
    <x v="5"/>
    <s v="In-House Interview"/>
    <d v="2018-12-26T00:00:00"/>
    <s v="Advertisement"/>
    <x v="0"/>
    <n v="0"/>
    <x v="0"/>
    <s v="NULL"/>
    <s v="NULL"/>
    <s v="NULL"/>
    <s v="NULL"/>
  </r>
  <r>
    <n v="342734"/>
    <s v="Associate Relationship Manager"/>
    <x v="5"/>
    <s v="New Application"/>
    <d v="2016-10-03T00:00:00"/>
    <s v="Advertisement"/>
    <x v="0"/>
    <n v="0"/>
    <x v="0"/>
    <s v="NULL"/>
    <s v="NULL"/>
    <s v="NULL"/>
    <s v="NULL"/>
  </r>
  <r>
    <n v="346209"/>
    <s v="Associate Relationship Manager"/>
    <x v="5"/>
    <s v="New Application"/>
    <d v="2016-01-04T00:00:00"/>
    <s v="Website"/>
    <x v="0"/>
    <n v="0"/>
    <x v="0"/>
    <s v="NULL"/>
    <s v="NULL"/>
    <s v="NULL"/>
    <s v="NULL"/>
  </r>
  <r>
    <n v="4323921"/>
    <s v="Finance Manager"/>
    <x v="2"/>
    <s v="New Application"/>
    <d v="2018-01-28T00:00:00"/>
    <s v="Website"/>
    <x v="0"/>
    <n v="5"/>
    <x v="1"/>
    <s v="NULL"/>
    <s v="NULL"/>
    <s v="NULL"/>
    <s v="NULL"/>
  </r>
  <r>
    <n v="348306"/>
    <s v="Associate Relationship Manager"/>
    <x v="5"/>
    <s v="New Application"/>
    <d v="2018-03-20T00:00:00"/>
    <s v="Campus Job Board"/>
    <x v="0"/>
    <n v="0"/>
    <x v="0"/>
    <s v="NULL"/>
    <s v="NULL"/>
    <s v="NULL"/>
    <s v="NULL"/>
  </r>
  <r>
    <n v="349709"/>
    <s v="Associate Relationship Manager"/>
    <x v="5"/>
    <s v="New Application"/>
    <d v="2018-03-01T00:00:00"/>
    <s v="Campus Job Board"/>
    <x v="2"/>
    <n v="0"/>
    <x v="0"/>
    <s v="NULL"/>
    <s v="NULL"/>
    <s v="NULL"/>
    <s v="NULL"/>
  </r>
  <r>
    <n v="350412"/>
    <s v="Associate Relationship Manager"/>
    <x v="5"/>
    <s v="New Application"/>
    <d v="2017-10-02T00:00:00"/>
    <s v="Career Fair"/>
    <x v="0"/>
    <n v="0"/>
    <x v="0"/>
    <s v="NULL"/>
    <s v="NULL"/>
    <s v="NULL"/>
    <s v="NULL"/>
  </r>
  <r>
    <n v="351116"/>
    <s v="Associate Relationship Manager"/>
    <x v="5"/>
    <s v="New Application"/>
    <d v="2018-01-19T00:00:00"/>
    <s v="Campus Job Board"/>
    <x v="2"/>
    <n v="0"/>
    <x v="0"/>
    <s v="NULL"/>
    <s v="NULL"/>
    <s v="NULL"/>
    <s v="NULL"/>
  </r>
  <r>
    <n v="352527"/>
    <s v="Associate Relationship Manager"/>
    <x v="5"/>
    <s v="New Application"/>
    <d v="2018-12-30T00:00:00"/>
    <s v="Campus Job Board"/>
    <x v="0"/>
    <n v="0"/>
    <x v="0"/>
    <s v="NULL"/>
    <s v="NULL"/>
    <s v="NULL"/>
    <s v="NULL"/>
  </r>
  <r>
    <n v="354651"/>
    <s v="Associate Relationship Manager"/>
    <x v="5"/>
    <s v="New Application"/>
    <d v="2018-11-21T00:00:00"/>
    <s v="Advertisement"/>
    <x v="0"/>
    <n v="0"/>
    <x v="0"/>
    <s v="NULL"/>
    <s v="NULL"/>
    <s v="NULL"/>
    <s v="NULL"/>
  </r>
  <r>
    <n v="356784"/>
    <s v="Associate Relationship Manager"/>
    <x v="5"/>
    <s v="New Application"/>
    <d v="2018-01-14T00:00:00"/>
    <s v="Campus Job Board"/>
    <x v="1"/>
    <n v="2"/>
    <x v="0"/>
    <s v="NULL"/>
    <s v="NULL"/>
    <s v="NULL"/>
    <s v="NULL"/>
  </r>
  <r>
    <n v="358926"/>
    <s v="Associate Relationship Manager"/>
    <x v="5"/>
    <s v="In-House Interview"/>
    <d v="2018-03-14T00:00:00"/>
    <s v="Campus Job Board"/>
    <x v="2"/>
    <n v="0"/>
    <x v="0"/>
    <s v="NULL"/>
    <s v="NULL"/>
    <s v="NULL"/>
    <s v="NULL"/>
  </r>
  <r>
    <n v="359642"/>
    <s v="Associate Relationship Manager"/>
    <x v="5"/>
    <s v="In-House Interview"/>
    <d v="2018-12-23T00:00:00"/>
    <s v="Advertisement"/>
    <x v="2"/>
    <n v="3"/>
    <x v="0"/>
    <s v="NULL"/>
    <s v="NULL"/>
    <s v="NULL"/>
    <s v="NULL"/>
  </r>
  <r>
    <n v="363237"/>
    <s v="Associate Relationship Manager"/>
    <x v="5"/>
    <s v="New Application"/>
    <d v="2017-09-02T00:00:00"/>
    <s v="Career Fair"/>
    <x v="2"/>
    <n v="0"/>
    <x v="0"/>
    <s v="NULL"/>
    <s v="NULL"/>
    <s v="NULL"/>
    <s v="NULL"/>
  </r>
  <r>
    <n v="4355942"/>
    <s v="Account Executive"/>
    <x v="5"/>
    <s v="New Application"/>
    <d v="2018-10-05T00:00:00"/>
    <s v="Website"/>
    <x v="0"/>
    <n v="7"/>
    <x v="1"/>
    <s v="NULL"/>
    <s v="NULL"/>
    <s v="NULL"/>
    <s v="NULL"/>
  </r>
  <r>
    <n v="364682"/>
    <s v="Associate Relationship Manager"/>
    <x v="5"/>
    <s v="New Application"/>
    <d v="2018-10-30T00:00:00"/>
    <s v="Advertisement"/>
    <x v="2"/>
    <n v="0"/>
    <x v="0"/>
    <s v="NULL"/>
    <s v="NULL"/>
    <s v="NULL"/>
    <s v="NULL"/>
  </r>
  <r>
    <n v="366857"/>
    <s v="Associate Relationship Manager"/>
    <x v="5"/>
    <s v="New Application"/>
    <d v="2017-09-29T00:00:00"/>
    <s v="Campus Event"/>
    <x v="0"/>
    <n v="0"/>
    <x v="0"/>
    <s v="NULL"/>
    <s v="NULL"/>
    <s v="NULL"/>
    <s v="NULL"/>
  </r>
  <r>
    <n v="367584"/>
    <s v="Associate Relationship Manager"/>
    <x v="5"/>
    <s v="New Application"/>
    <d v="2017-09-28T00:00:00"/>
    <s v="Career Fair"/>
    <x v="0"/>
    <n v="0"/>
    <x v="0"/>
    <s v="NULL"/>
    <s v="NULL"/>
    <s v="NULL"/>
    <s v="NULL"/>
  </r>
  <r>
    <n v="368312"/>
    <s v="Associate Relationship Manager"/>
    <x v="5"/>
    <s v="New Application"/>
    <d v="2016-01-12T00:00:00"/>
    <s v="Website"/>
    <x v="0"/>
    <n v="0"/>
    <x v="0"/>
    <s v="NULL"/>
    <s v="NULL"/>
    <s v="NULL"/>
    <s v="NULL"/>
  </r>
  <r>
    <n v="369771"/>
    <s v="Associate Relationship Manager"/>
    <x v="5"/>
    <s v="New Application"/>
    <d v="2018-10-19T00:00:00"/>
    <s v="Campus Job Board"/>
    <x v="0"/>
    <n v="0"/>
    <x v="0"/>
    <s v="NULL"/>
    <s v="NULL"/>
    <s v="NULL"/>
    <s v="NULL"/>
  </r>
  <r>
    <n v="4373459"/>
    <s v="Account Executive"/>
    <x v="5"/>
    <s v="New Application"/>
    <d v="2017-02-05T00:00:00"/>
    <s v="Website"/>
    <x v="0"/>
    <n v="5"/>
    <x v="1"/>
    <s v="NULL"/>
    <s v="NULL"/>
    <s v="NULL"/>
    <s v="NULL"/>
  </r>
  <r>
    <n v="375647"/>
    <s v="Associate Relationship Manager"/>
    <x v="5"/>
    <s v="New Application"/>
    <d v="2018-12-12T00:00:00"/>
    <s v="Campus Job Board"/>
    <x v="0"/>
    <n v="0"/>
    <x v="0"/>
    <s v="NULL"/>
    <s v="NULL"/>
    <s v="NULL"/>
    <s v="NULL"/>
  </r>
  <r>
    <n v="380096"/>
    <s v="Associate Relationship Manager"/>
    <x v="5"/>
    <s v="New Application"/>
    <d v="2018-08-04T00:00:00"/>
    <s v="Career Fair"/>
    <x v="2"/>
    <n v="0"/>
    <x v="0"/>
    <s v="NULL"/>
    <s v="NULL"/>
    <s v="NULL"/>
    <s v="NULL"/>
  </r>
  <r>
    <n v="380841"/>
    <s v="Associate Relationship Manager"/>
    <x v="5"/>
    <s v="New Application"/>
    <d v="2018-09-13T00:00:00"/>
    <s v="Campus Event"/>
    <x v="2"/>
    <n v="0"/>
    <x v="0"/>
    <s v="NULL"/>
    <s v="NULL"/>
    <s v="NULL"/>
    <s v="NULL"/>
  </r>
  <r>
    <n v="382334"/>
    <s v="Associate Relationship Manager"/>
    <x v="5"/>
    <s v="New Application"/>
    <d v="2018-11-09T00:00:00"/>
    <s v="Campus Job Board"/>
    <x v="0"/>
    <n v="0"/>
    <x v="0"/>
    <s v="NULL"/>
    <s v="NULL"/>
    <s v="NULL"/>
    <s v="NULL"/>
  </r>
  <r>
    <n v="385332"/>
    <s v="Associate Relationship Manager"/>
    <x v="5"/>
    <s v="New Application"/>
    <d v="2018-01-22T00:00:00"/>
    <s v="Campus Job Board"/>
    <x v="0"/>
    <n v="0"/>
    <x v="0"/>
    <s v="NULL"/>
    <s v="NULL"/>
    <s v="NULL"/>
    <s v="NULL"/>
  </r>
  <r>
    <n v="4391012"/>
    <s v="UX Designer"/>
    <x v="4"/>
    <s v="New Application"/>
    <d v="2017-01-12T00:00:00"/>
    <s v="Website"/>
    <x v="0"/>
    <n v="4"/>
    <x v="1"/>
    <s v="NULL"/>
    <s v="NULL"/>
    <s v="NULL"/>
    <s v="NULL"/>
  </r>
  <r>
    <n v="386084"/>
    <s v="Associate Relationship Manager"/>
    <x v="5"/>
    <s v="New Application"/>
    <d v="2018-12-22T00:00:00"/>
    <s v="Campus Job Board"/>
    <x v="2"/>
    <n v="0"/>
    <x v="0"/>
    <s v="NULL"/>
    <s v="NULL"/>
    <s v="NULL"/>
    <s v="NULL"/>
  </r>
  <r>
    <n v="391376"/>
    <s v="Associate Relationship Manager"/>
    <x v="5"/>
    <s v="New Application"/>
    <d v="2018-09-22T00:00:00"/>
    <s v="Campus Event"/>
    <x v="0"/>
    <n v="0"/>
    <x v="0"/>
    <s v="NULL"/>
    <s v="NULL"/>
    <s v="NULL"/>
    <s v="NULL"/>
  </r>
  <r>
    <n v="392136"/>
    <s v="Associate Relationship Manager"/>
    <x v="5"/>
    <s v="New Application"/>
    <d v="2018-03-01T00:00:00"/>
    <s v="Campus Job Board"/>
    <x v="2"/>
    <n v="0"/>
    <x v="0"/>
    <s v="NULL"/>
    <s v="NULL"/>
    <s v="NULL"/>
    <s v="NULL"/>
  </r>
  <r>
    <n v="393659"/>
    <s v="Associate Relationship Manager"/>
    <x v="5"/>
    <s v="New Application"/>
    <d v="2017-09-15T00:00:00"/>
    <s v="Campus Job Board"/>
    <x v="0"/>
    <n v="0"/>
    <x v="0"/>
    <s v="NULL"/>
    <s v="NULL"/>
    <s v="NULL"/>
    <s v="NULL"/>
  </r>
  <r>
    <n v="395186"/>
    <s v="Associate Relationship Manager"/>
    <x v="5"/>
    <s v="New Application"/>
    <d v="2018-09-09T00:00:00"/>
    <s v="Website"/>
    <x v="0"/>
    <n v="0"/>
    <x v="0"/>
    <s v="NULL"/>
    <s v="NULL"/>
    <s v="NULL"/>
    <s v="NULL"/>
  </r>
  <r>
    <n v="396717"/>
    <s v="Associate Relationship Manager"/>
    <x v="5"/>
    <s v="New Application"/>
    <d v="2018-09-08T00:00:00"/>
    <s v="Campus Job Board"/>
    <x v="0"/>
    <n v="0"/>
    <x v="0"/>
    <s v="NULL"/>
    <s v="NULL"/>
    <s v="NULL"/>
    <s v="NULL"/>
  </r>
  <r>
    <n v="399791"/>
    <s v="Associate Relationship Manager"/>
    <x v="5"/>
    <s v="New Application"/>
    <d v="2017-10-30T00:00:00"/>
    <s v="Campus Job Board"/>
    <x v="0"/>
    <n v="0"/>
    <x v="0"/>
    <s v="NULL"/>
    <s v="NULL"/>
    <s v="NULL"/>
    <s v="NULL"/>
  </r>
  <r>
    <n v="4414472"/>
    <s v="Sr. Business Analyst"/>
    <x v="3"/>
    <s v="In-House Interview"/>
    <d v="2016-01-05T00:00:00"/>
    <s v="Advertisement"/>
    <x v="2"/>
    <n v="13"/>
    <x v="1"/>
    <s v="NULL"/>
    <s v="NULL"/>
    <s v="NULL"/>
    <s v="NULL"/>
  </r>
  <r>
    <n v="403656"/>
    <s v="Associate Relationship Manager"/>
    <x v="5"/>
    <s v="New Application"/>
    <d v="2017-10-24T00:00:00"/>
    <s v="Campus Event"/>
    <x v="0"/>
    <n v="0"/>
    <x v="0"/>
    <s v="NULL"/>
    <s v="NULL"/>
    <s v="NULL"/>
    <s v="NULL"/>
  </r>
  <r>
    <n v="4420347"/>
    <s v="Sr. Business Analyst"/>
    <x v="3"/>
    <s v="New Application"/>
    <d v="2017-05-02T00:00:00"/>
    <s v="Agency"/>
    <x v="0"/>
    <n v="13"/>
    <x v="1"/>
    <s v="NULL"/>
    <s v="NULL"/>
    <s v="NULL"/>
    <s v="NULL"/>
  </r>
  <r>
    <n v="405209"/>
    <s v="Associate Relationship Manager"/>
    <x v="5"/>
    <s v="New Application"/>
    <d v="2018-10-19T00:00:00"/>
    <s v="Campus Event"/>
    <x v="2"/>
    <n v="0"/>
    <x v="0"/>
    <s v="NULL"/>
    <s v="NULL"/>
    <s v="NULL"/>
    <s v="NULL"/>
  </r>
  <r>
    <n v="4426226"/>
    <s v="Sr. Software Engineer"/>
    <x v="0"/>
    <s v="New Application"/>
    <d v="2018-05-22T00:00:00"/>
    <s v="Agency"/>
    <x v="2"/>
    <n v="14"/>
    <x v="1"/>
    <s v="NULL"/>
    <s v="NULL"/>
    <s v="NULL"/>
    <s v="NULL"/>
  </r>
  <r>
    <n v="4429167"/>
    <s v="Sr. Product Manager"/>
    <x v="4"/>
    <s v="New Application"/>
    <d v="2018-12-08T00:00:00"/>
    <s v="Advertisement"/>
    <x v="0"/>
    <n v="5"/>
    <x v="1"/>
    <s v="NULL"/>
    <s v="NULL"/>
    <s v="NULL"/>
    <s v="NULL"/>
  </r>
  <r>
    <n v="409109"/>
    <s v="Associate Relationship Manager"/>
    <x v="5"/>
    <s v="New Application"/>
    <d v="2018-11-06T00:00:00"/>
    <s v="Advertisement"/>
    <x v="2"/>
    <n v="1"/>
    <x v="0"/>
    <s v="NULL"/>
    <s v="NULL"/>
    <s v="NULL"/>
    <s v="NULL"/>
  </r>
  <r>
    <n v="416984"/>
    <s v="Associate Relationship Manager"/>
    <x v="5"/>
    <s v="New Application"/>
    <d v="2016-11-29T00:00:00"/>
    <s v="Website"/>
    <x v="0"/>
    <n v="0"/>
    <x v="0"/>
    <s v="NULL"/>
    <s v="NULL"/>
    <s v="NULL"/>
    <s v="NULL"/>
  </r>
  <r>
    <n v="417777"/>
    <s v="Associate Relationship Manager"/>
    <x v="5"/>
    <s v="New Application"/>
    <d v="2016-01-29T00:00:00"/>
    <s v="Website"/>
    <x v="0"/>
    <n v="0"/>
    <x v="0"/>
    <s v="NULL"/>
    <s v="NULL"/>
    <s v="NULL"/>
    <s v="NULL"/>
  </r>
  <r>
    <n v="420162"/>
    <s v="Associate Relationship Manager"/>
    <x v="5"/>
    <s v="New Application"/>
    <d v="2018-10-23T00:00:00"/>
    <s v="Advertisement"/>
    <x v="0"/>
    <n v="0"/>
    <x v="0"/>
    <s v="NULL"/>
    <s v="NULL"/>
    <s v="NULL"/>
    <s v="NULL"/>
  </r>
  <r>
    <n v="420959"/>
    <s v="Associate Relationship Manager"/>
    <x v="5"/>
    <s v="In-House Interview"/>
    <d v="2018-02-11T00:00:00"/>
    <s v="Campus Job Board"/>
    <x v="0"/>
    <n v="0"/>
    <x v="0"/>
    <s v="NULL"/>
    <s v="NULL"/>
    <s v="NULL"/>
    <s v="NULL"/>
  </r>
  <r>
    <n v="424157"/>
    <s v="Associate Relationship Manager"/>
    <x v="5"/>
    <s v="New Application"/>
    <d v="2018-10-03T00:00:00"/>
    <s v="Advertisement"/>
    <x v="0"/>
    <n v="0"/>
    <x v="0"/>
    <s v="NULL"/>
    <s v="NULL"/>
    <s v="NULL"/>
    <s v="NULL"/>
  </r>
  <r>
    <n v="4449782"/>
    <s v="Sr. Customer Service Operations Associate"/>
    <x v="1"/>
    <s v="New Application"/>
    <d v="2017-01-14T00:00:00"/>
    <s v="Outsourced"/>
    <x v="0"/>
    <n v="9"/>
    <x v="1"/>
    <s v="NULL"/>
    <s v="NULL"/>
    <s v="NULL"/>
    <s v="NULL"/>
  </r>
  <r>
    <n v="427371"/>
    <s v="Associate Relationship Manager"/>
    <x v="5"/>
    <s v="New Application"/>
    <d v="2018-12-26T00:00:00"/>
    <s v="Campus Job Board"/>
    <x v="2"/>
    <n v="1"/>
    <x v="0"/>
    <s v="NULL"/>
    <s v="NULL"/>
    <s v="NULL"/>
    <s v="NULL"/>
  </r>
  <r>
    <n v="430601"/>
    <s v="Associate Relationship Manager"/>
    <x v="5"/>
    <s v="New Application"/>
    <d v="2018-01-06T00:00:00"/>
    <s v="Campus Job Board"/>
    <x v="2"/>
    <n v="0"/>
    <x v="0"/>
    <s v="NULL"/>
    <s v="NULL"/>
    <s v="NULL"/>
    <s v="NULL"/>
  </r>
  <r>
    <n v="431411"/>
    <s v="Associate Relationship Manager"/>
    <x v="5"/>
    <s v="New Application"/>
    <d v="2018-11-04T00:00:00"/>
    <s v="Campus Job Board"/>
    <x v="0"/>
    <n v="0"/>
    <x v="0"/>
    <s v="NULL"/>
    <s v="NULL"/>
    <s v="NULL"/>
    <s v="NULL"/>
  </r>
  <r>
    <n v="435476"/>
    <s v="Associate Relationship Manager"/>
    <x v="5"/>
    <s v="New Application"/>
    <d v="2016-11-03T00:00:00"/>
    <s v="Campus Job Board"/>
    <x v="0"/>
    <n v="0"/>
    <x v="0"/>
    <s v="NULL"/>
    <s v="NULL"/>
    <s v="NULL"/>
    <s v="NULL"/>
  </r>
  <r>
    <n v="437109"/>
    <s v="Associate Relationship Manager"/>
    <x v="5"/>
    <s v="New Application"/>
    <d v="2017-01-23T00:00:00"/>
    <s v="Career Fair"/>
    <x v="2"/>
    <n v="1"/>
    <x v="0"/>
    <s v="NULL"/>
    <s v="NULL"/>
    <s v="NULL"/>
    <s v="NULL"/>
  </r>
  <r>
    <n v="437927"/>
    <s v="Associate Relationship Manager"/>
    <x v="5"/>
    <s v="New Application"/>
    <d v="2017-03-31T00:00:00"/>
    <s v="Website"/>
    <x v="2"/>
    <n v="0"/>
    <x v="0"/>
    <s v="NULL"/>
    <s v="NULL"/>
    <s v="NULL"/>
    <s v="NULL"/>
  </r>
  <r>
    <n v="438746"/>
    <s v="Associate Relationship Manager"/>
    <x v="5"/>
    <s v="New Application"/>
    <d v="2017-11-01T00:00:00"/>
    <s v="Campus Job Board"/>
    <x v="0"/>
    <n v="0"/>
    <x v="0"/>
    <s v="NULL"/>
    <s v="NULL"/>
    <s v="NULL"/>
    <s v="NULL"/>
  </r>
  <r>
    <n v="443681"/>
    <s v="Associate Relationship Manager"/>
    <x v="5"/>
    <s v="New Application"/>
    <d v="2018-10-28T00:00:00"/>
    <s v="Career Fair"/>
    <x v="0"/>
    <n v="0"/>
    <x v="0"/>
    <s v="NULL"/>
    <s v="NULL"/>
    <s v="NULL"/>
    <s v="NULL"/>
  </r>
  <r>
    <n v="445334"/>
    <s v="Associate Relationship Manager"/>
    <x v="5"/>
    <s v="New Application"/>
    <d v="2018-10-23T00:00:00"/>
    <s v="Career Fair"/>
    <x v="2"/>
    <n v="1"/>
    <x v="0"/>
    <s v="NULL"/>
    <s v="NULL"/>
    <s v="NULL"/>
    <s v="NULL"/>
  </r>
  <r>
    <n v="446162"/>
    <s v="Associate Relationship Manager"/>
    <x v="5"/>
    <s v="New Application"/>
    <d v="2018-01-23T00:00:00"/>
    <s v="Campus Job Board"/>
    <x v="0"/>
    <n v="0"/>
    <x v="0"/>
    <s v="NULL"/>
    <s v="NULL"/>
    <s v="NULL"/>
    <s v="NULL"/>
  </r>
  <r>
    <n v="455336"/>
    <s v="Associate Relationship Manager"/>
    <x v="5"/>
    <s v="New Application"/>
    <d v="2018-11-02T00:00:00"/>
    <s v="Campus Job Board"/>
    <x v="0"/>
    <n v="0"/>
    <x v="0"/>
    <s v="NULL"/>
    <s v="NULL"/>
    <s v="NULL"/>
    <s v="NULL"/>
  </r>
  <r>
    <n v="456176"/>
    <s v="Associate Relationship Manager"/>
    <x v="5"/>
    <s v="In-House Interview"/>
    <d v="2018-10-14T00:00:00"/>
    <s v="Campus Job Board"/>
    <x v="0"/>
    <n v="0"/>
    <x v="0"/>
    <s v="NULL"/>
    <s v="NULL"/>
    <s v="NULL"/>
    <s v="NULL"/>
  </r>
  <r>
    <n v="457859"/>
    <s v="Associate Relationship Manager"/>
    <x v="5"/>
    <s v="New Application"/>
    <d v="2018-10-08T00:00:00"/>
    <s v="Campus Job Board"/>
    <x v="2"/>
    <n v="0"/>
    <x v="0"/>
    <s v="NULL"/>
    <s v="NULL"/>
    <s v="NULL"/>
    <s v="NULL"/>
  </r>
  <r>
    <n v="462084"/>
    <s v="Associate Relationship Manager"/>
    <x v="5"/>
    <s v="New Application"/>
    <d v="2016-09-11T00:00:00"/>
    <s v="Campus Job Board"/>
    <x v="2"/>
    <n v="0"/>
    <x v="0"/>
    <s v="NULL"/>
    <s v="NULL"/>
    <s v="NULL"/>
    <s v="NULL"/>
  </r>
  <r>
    <n v="4494122"/>
    <s v="Sr. Customer Service Operations Associate"/>
    <x v="1"/>
    <s v="In-House Interview"/>
    <d v="2016-09-03T00:00:00"/>
    <s v="Outsourced"/>
    <x v="2"/>
    <n v="9"/>
    <x v="1"/>
    <s v="NULL"/>
    <s v="NULL"/>
    <s v="NULL"/>
    <s v="NULL"/>
  </r>
  <r>
    <n v="465482"/>
    <s v="Associate Relationship Manager"/>
    <x v="5"/>
    <s v="In-House Interview"/>
    <d v="2018-01-06T00:00:00"/>
    <s v="Campus Job Board"/>
    <x v="2"/>
    <n v="0"/>
    <x v="0"/>
    <s v="NULL"/>
    <s v="NULL"/>
    <s v="NULL"/>
    <s v="NULL"/>
  </r>
  <r>
    <n v="4500051"/>
    <s v="Finance Manager"/>
    <x v="2"/>
    <s v="New Application"/>
    <d v="2016-11-14T00:00:00"/>
    <s v="Website"/>
    <x v="0"/>
    <n v="5"/>
    <x v="1"/>
    <s v="NULL"/>
    <s v="NULL"/>
    <s v="NULL"/>
    <s v="NULL"/>
  </r>
  <r>
    <n v="466334"/>
    <s v="Associate Relationship Manager"/>
    <x v="5"/>
    <s v="New Application"/>
    <d v="2017-01-08T00:00:00"/>
    <s v="Website"/>
    <x v="2"/>
    <n v="0"/>
    <x v="0"/>
    <s v="NULL"/>
    <s v="NULL"/>
    <s v="NULL"/>
    <s v="NULL"/>
  </r>
  <r>
    <n v="468896"/>
    <s v="Associate Relationship Manager"/>
    <x v="5"/>
    <s v="New Application"/>
    <d v="2016-11-17T00:00:00"/>
    <s v="Campus Job Board"/>
    <x v="0"/>
    <n v="0"/>
    <x v="0"/>
    <s v="NULL"/>
    <s v="NULL"/>
    <s v="NULL"/>
    <s v="NULL"/>
  </r>
  <r>
    <n v="471467"/>
    <s v="Associate Relationship Manager"/>
    <x v="5"/>
    <s v="New Application"/>
    <d v="2018-03-04T00:00:00"/>
    <s v="Advertisement"/>
    <x v="0"/>
    <n v="0"/>
    <x v="0"/>
    <s v="NULL"/>
    <s v="NULL"/>
    <s v="NULL"/>
    <s v="NULL"/>
  </r>
  <r>
    <n v="474047"/>
    <s v="Associate Relationship Manager"/>
    <x v="5"/>
    <s v="New Application"/>
    <d v="2018-02-23T00:00:00"/>
    <s v="Campus Job Board"/>
    <x v="0"/>
    <n v="0"/>
    <x v="0"/>
    <s v="NULL"/>
    <s v="NULL"/>
    <s v="NULL"/>
    <s v="NULL"/>
  </r>
  <r>
    <n v="478367"/>
    <s v="Associate Relationship Manager"/>
    <x v="5"/>
    <s v="New Application"/>
    <d v="2018-09-19T00:00:00"/>
    <s v="Career Fair"/>
    <x v="0"/>
    <n v="0"/>
    <x v="0"/>
    <s v="NULL"/>
    <s v="NULL"/>
    <s v="NULL"/>
    <s v="NULL"/>
  </r>
  <r>
    <n v="484457"/>
    <s v="Associate Relationship Manager"/>
    <x v="5"/>
    <s v="New Application"/>
    <d v="2017-02-26T00:00:00"/>
    <s v="Campus Job Board"/>
    <x v="2"/>
    <n v="0"/>
    <x v="0"/>
    <s v="NULL"/>
    <s v="NULL"/>
    <s v="NULL"/>
    <s v="NULL"/>
  </r>
  <r>
    <n v="487082"/>
    <s v="Associate Relationship Manager"/>
    <x v="5"/>
    <s v="New Application"/>
    <d v="2018-11-19T00:00:00"/>
    <s v="Campus Job Board"/>
    <x v="2"/>
    <n v="1"/>
    <x v="0"/>
    <s v="NULL"/>
    <s v="NULL"/>
    <s v="NULL"/>
    <s v="NULL"/>
  </r>
  <r>
    <n v="488837"/>
    <s v="Associate Relationship Manager"/>
    <x v="5"/>
    <s v="New Application"/>
    <d v="2017-01-03T00:00:00"/>
    <s v="Campus Job Board"/>
    <x v="2"/>
    <n v="0"/>
    <x v="0"/>
    <s v="NULL"/>
    <s v="NULL"/>
    <s v="NULL"/>
    <s v="NULL"/>
  </r>
  <r>
    <n v="4526781"/>
    <s v="Account Executive"/>
    <x v="5"/>
    <s v="New Application"/>
    <d v="2017-08-21T00:00:00"/>
    <s v="Advertisement"/>
    <x v="0"/>
    <n v="3"/>
    <x v="1"/>
    <s v="NULL"/>
    <s v="NULL"/>
    <s v="NULL"/>
    <s v="NULL"/>
  </r>
  <r>
    <n v="491477"/>
    <s v="Associate Relationship Manager"/>
    <x v="5"/>
    <s v="New Application"/>
    <d v="2018-08-28T00:00:00"/>
    <s v="Campus Job Board"/>
    <x v="0"/>
    <n v="0"/>
    <x v="0"/>
    <s v="NULL"/>
    <s v="NULL"/>
    <s v="NULL"/>
    <s v="NULL"/>
  </r>
  <r>
    <n v="492359"/>
    <s v="Associate Relationship Manager"/>
    <x v="5"/>
    <s v="New Application"/>
    <d v="2018-10-15T00:00:00"/>
    <s v="Campus Event"/>
    <x v="0"/>
    <n v="0"/>
    <x v="0"/>
    <s v="NULL"/>
    <s v="NULL"/>
    <s v="NULL"/>
    <s v="NULL"/>
  </r>
  <r>
    <n v="494126"/>
    <s v="Associate Relationship Manager"/>
    <x v="5"/>
    <s v="New Application"/>
    <d v="2017-10-19T00:00:00"/>
    <s v="Campus Job Board"/>
    <x v="0"/>
    <n v="0"/>
    <x v="0"/>
    <s v="NULL"/>
    <s v="NULL"/>
    <s v="NULL"/>
    <s v="NULL"/>
  </r>
  <r>
    <n v="499451"/>
    <s v="Associate Relationship Manager"/>
    <x v="5"/>
    <s v="New Application"/>
    <d v="2018-02-26T00:00:00"/>
    <s v="Advertisement"/>
    <x v="0"/>
    <n v="0"/>
    <x v="0"/>
    <s v="NULL"/>
    <s v="NULL"/>
    <s v="NULL"/>
    <s v="NULL"/>
  </r>
  <r>
    <n v="4541666"/>
    <s v="Finance Manager"/>
    <x v="2"/>
    <s v="New Application"/>
    <d v="2017-09-11T00:00:00"/>
    <s v="Agency"/>
    <x v="0"/>
    <n v="6"/>
    <x v="1"/>
    <s v="NULL"/>
    <s v="NULL"/>
    <s v="NULL"/>
    <s v="NULL"/>
  </r>
  <r>
    <n v="502127"/>
    <s v="Associate Relationship Manager"/>
    <x v="5"/>
    <s v="New Application"/>
    <d v="2018-01-22T00:00:00"/>
    <s v="Campus Job Board"/>
    <x v="0"/>
    <n v="0"/>
    <x v="0"/>
    <s v="NULL"/>
    <s v="NULL"/>
    <s v="NULL"/>
    <s v="NULL"/>
  </r>
  <r>
    <n v="503021"/>
    <s v="Associate Relationship Manager"/>
    <x v="5"/>
    <s v="New Application"/>
    <d v="2016-01-24T00:00:00"/>
    <s v="Advertisement"/>
    <x v="0"/>
    <n v="0"/>
    <x v="0"/>
    <s v="NULL"/>
    <s v="NULL"/>
    <s v="NULL"/>
    <s v="NULL"/>
  </r>
  <r>
    <n v="504812"/>
    <s v="Associate Relationship Manager"/>
    <x v="5"/>
    <s v="New Application"/>
    <d v="2017-12-16T00:00:00"/>
    <s v="Campus Job Board"/>
    <x v="2"/>
    <n v="0"/>
    <x v="0"/>
    <s v="NULL"/>
    <s v="NULL"/>
    <s v="NULL"/>
    <s v="NULL"/>
  </r>
  <r>
    <n v="515642"/>
    <s v="Associate Relationship Manager"/>
    <x v="5"/>
    <s v="In-House Interview"/>
    <d v="2018-02-01T00:00:00"/>
    <s v="Advertisement"/>
    <x v="2"/>
    <n v="0"/>
    <x v="0"/>
    <s v="NULL"/>
    <s v="NULL"/>
    <s v="NULL"/>
    <s v="NULL"/>
  </r>
  <r>
    <n v="517461"/>
    <s v="Associate Relationship Manager"/>
    <x v="5"/>
    <s v="New Application"/>
    <d v="2018-02-07T00:00:00"/>
    <s v="Campus Job Board"/>
    <x v="2"/>
    <n v="0"/>
    <x v="0"/>
    <s v="NULL"/>
    <s v="NULL"/>
    <s v="NULL"/>
    <s v="NULL"/>
  </r>
  <r>
    <n v="520197"/>
    <s v="Associate Relationship Manager"/>
    <x v="5"/>
    <s v="New Application"/>
    <d v="2018-09-05T00:00:00"/>
    <s v="Campus Event"/>
    <x v="0"/>
    <n v="0"/>
    <x v="0"/>
    <s v="NULL"/>
    <s v="NULL"/>
    <s v="NULL"/>
    <s v="NULL"/>
  </r>
  <r>
    <n v="522026"/>
    <s v="Associate Relationship Manager"/>
    <x v="5"/>
    <s v="New Application"/>
    <d v="2018-12-22T00:00:00"/>
    <s v="Campus Job Board"/>
    <x v="0"/>
    <n v="0"/>
    <x v="0"/>
    <s v="NULL"/>
    <s v="NULL"/>
    <s v="NULL"/>
    <s v="NULL"/>
  </r>
  <r>
    <n v="4565534"/>
    <s v="Business Operations Manager"/>
    <x v="1"/>
    <s v="New Application"/>
    <d v="2018-11-02T00:00:00"/>
    <s v="Advertisement"/>
    <x v="0"/>
    <n v="7"/>
    <x v="1"/>
    <s v="NULL"/>
    <s v="NULL"/>
    <s v="NULL"/>
    <s v="NULL"/>
  </r>
  <r>
    <n v="532157"/>
    <s v="Associate Relationship Manager"/>
    <x v="5"/>
    <s v="New Application"/>
    <d v="2017-09-01T00:00:00"/>
    <s v="Website"/>
    <x v="2"/>
    <n v="1"/>
    <x v="0"/>
    <s v="NULL"/>
    <s v="NULL"/>
    <s v="NULL"/>
    <s v="NULL"/>
  </r>
  <r>
    <n v="540536"/>
    <s v="Associate Relationship Manager"/>
    <x v="5"/>
    <s v="New Application"/>
    <d v="2018-12-01T00:00:00"/>
    <s v="Campus Job Board"/>
    <x v="2"/>
    <n v="0"/>
    <x v="0"/>
    <s v="NULL"/>
    <s v="NULL"/>
    <s v="NULL"/>
    <s v="NULL"/>
  </r>
  <r>
    <n v="541472"/>
    <s v="Associate Relationship Manager"/>
    <x v="5"/>
    <s v="New Application"/>
    <d v="2017-03-28T00:00:00"/>
    <s v="Campus Job Board"/>
    <x v="0"/>
    <n v="0"/>
    <x v="0"/>
    <s v="NULL"/>
    <s v="NULL"/>
    <s v="NULL"/>
    <s v="NULL"/>
  </r>
  <r>
    <n v="543347"/>
    <s v="Associate Relationship Manager"/>
    <x v="5"/>
    <s v="New Application"/>
    <d v="2016-10-21T00:00:00"/>
    <s v="Career Fair"/>
    <x v="0"/>
    <n v="0"/>
    <x v="0"/>
    <s v="NULL"/>
    <s v="NULL"/>
    <s v="NULL"/>
    <s v="NULL"/>
  </r>
  <r>
    <n v="546167"/>
    <s v="Associate Relationship Manager"/>
    <x v="5"/>
    <s v="In-House Interview"/>
    <d v="2018-11-06T00:00:00"/>
    <s v="Website"/>
    <x v="1"/>
    <n v="1"/>
    <x v="0"/>
    <s v="NULL"/>
    <s v="NULL"/>
    <s v="NULL"/>
    <s v="NULL"/>
  </r>
  <r>
    <n v="4583477"/>
    <s v="Finance Manager"/>
    <x v="2"/>
    <s v="In-House Interview"/>
    <d v="2018-05-21T00:00:00"/>
    <s v="Career Fair"/>
    <x v="1"/>
    <n v="4"/>
    <x v="1"/>
    <s v="NULL"/>
    <s v="NULL"/>
    <s v="NULL"/>
    <s v="NULL"/>
  </r>
  <r>
    <n v="567122"/>
    <s v="Associate Relationship Manager"/>
    <x v="5"/>
    <s v="In-House Interview"/>
    <d v="2017-03-17T00:00:00"/>
    <s v="Campus Job Board"/>
    <x v="0"/>
    <n v="0"/>
    <x v="0"/>
    <s v="NULL"/>
    <s v="NULL"/>
    <s v="NULL"/>
    <s v="NULL"/>
  </r>
  <r>
    <n v="4589466"/>
    <s v="UX Designer"/>
    <x v="4"/>
    <s v="In-House Interview"/>
    <d v="2017-01-21T00:00:00"/>
    <s v="Website"/>
    <x v="0"/>
    <n v="3"/>
    <x v="1"/>
    <s v="NULL"/>
    <s v="NULL"/>
    <s v="NULL"/>
    <s v="NULL"/>
  </r>
  <r>
    <n v="571952"/>
    <s v="Associate Relationship Manager"/>
    <x v="5"/>
    <s v="New Application"/>
    <d v="2018-09-26T00:00:00"/>
    <s v="Campus Job Board"/>
    <x v="1"/>
    <n v="1"/>
    <x v="0"/>
    <s v="NULL"/>
    <s v="NULL"/>
    <s v="NULL"/>
    <s v="NULL"/>
  </r>
  <r>
    <n v="4595459"/>
    <s v="Finance Manager"/>
    <x v="2"/>
    <s v="New Application"/>
    <d v="2016-04-16T00:00:00"/>
    <s v="Agency"/>
    <x v="2"/>
    <n v="7"/>
    <x v="1"/>
    <s v="NULL"/>
    <s v="NULL"/>
    <s v="NULL"/>
    <s v="NULL"/>
  </r>
  <r>
    <n v="572921"/>
    <s v="Associate Relationship Manager"/>
    <x v="5"/>
    <s v="New Application"/>
    <d v="2018-12-29T00:00:00"/>
    <s v="Campus Job Board"/>
    <x v="2"/>
    <n v="0"/>
    <x v="0"/>
    <s v="NULL"/>
    <s v="NULL"/>
    <s v="NULL"/>
    <s v="NULL"/>
  </r>
  <r>
    <n v="575834"/>
    <s v="Associate Relationship Manager"/>
    <x v="5"/>
    <s v="New Application"/>
    <d v="2018-10-17T00:00:00"/>
    <s v="Campus Event"/>
    <x v="2"/>
    <n v="1"/>
    <x v="0"/>
    <s v="NULL"/>
    <s v="NULL"/>
    <s v="NULL"/>
    <s v="NULL"/>
  </r>
  <r>
    <n v="579732"/>
    <s v="Associate Relationship Manager"/>
    <x v="5"/>
    <s v="New Application"/>
    <d v="2018-09-05T00:00:00"/>
    <s v="Career Fair"/>
    <x v="0"/>
    <n v="0"/>
    <x v="0"/>
    <s v="NULL"/>
    <s v="NULL"/>
    <s v="NULL"/>
    <s v="NULL"/>
  </r>
  <r>
    <n v="584627"/>
    <s v="Associate Relationship Manager"/>
    <x v="5"/>
    <s v="New Application"/>
    <d v="2018-10-04T00:00:00"/>
    <s v="Campus Event"/>
    <x v="0"/>
    <n v="0"/>
    <x v="0"/>
    <s v="NULL"/>
    <s v="NULL"/>
    <s v="NULL"/>
    <s v="NULL"/>
  </r>
  <r>
    <n v="587576"/>
    <s v="Associate Relationship Manager"/>
    <x v="5"/>
    <s v="In-House Interview"/>
    <d v="2018-09-01T00:00:00"/>
    <s v="Career Fair"/>
    <x v="0"/>
    <n v="0"/>
    <x v="0"/>
    <s v="NULL"/>
    <s v="NULL"/>
    <s v="NULL"/>
    <s v="NULL"/>
  </r>
  <r>
    <n v="588561"/>
    <s v="Associate Relationship Manager"/>
    <x v="5"/>
    <s v="New Application"/>
    <d v="2018-09-03T00:00:00"/>
    <s v="Campus Job Board"/>
    <x v="0"/>
    <n v="0"/>
    <x v="0"/>
    <s v="NULL"/>
    <s v="NULL"/>
    <s v="NULL"/>
    <s v="NULL"/>
  </r>
  <r>
    <n v="4616466"/>
    <s v="UX Designer"/>
    <x v="4"/>
    <s v="New Application"/>
    <d v="2017-07-13T00:00:00"/>
    <s v="Agency"/>
    <x v="0"/>
    <n v="3"/>
    <x v="1"/>
    <s v="NULL"/>
    <s v="NULL"/>
    <s v="NULL"/>
    <s v="NULL"/>
  </r>
  <r>
    <n v="591522"/>
    <s v="Associate Relationship Manager"/>
    <x v="5"/>
    <s v="New Application"/>
    <d v="2017-02-25T00:00:00"/>
    <s v="Campus Job Board"/>
    <x v="0"/>
    <n v="0"/>
    <x v="0"/>
    <s v="NULL"/>
    <s v="NULL"/>
    <s v="NULL"/>
    <s v="NULL"/>
  </r>
  <r>
    <n v="596477"/>
    <s v="Associate Relationship Manager"/>
    <x v="5"/>
    <s v="In-House Interview"/>
    <d v="2018-01-27T00:00:00"/>
    <s v="Website"/>
    <x v="2"/>
    <n v="1"/>
    <x v="0"/>
    <s v="NULL"/>
    <s v="NULL"/>
    <s v="NULL"/>
    <s v="NULL"/>
  </r>
  <r>
    <n v="4625484"/>
    <s v="Sr. Customer Service Operations Associate"/>
    <x v="1"/>
    <s v="New Application"/>
    <d v="2017-08-15T00:00:00"/>
    <s v="Outsourced"/>
    <x v="0"/>
    <n v="12"/>
    <x v="1"/>
    <s v="NULL"/>
    <s v="NULL"/>
    <s v="NULL"/>
    <s v="NULL"/>
  </r>
  <r>
    <n v="597471"/>
    <s v="Associate Relationship Manager"/>
    <x v="5"/>
    <s v="New Application"/>
    <d v="2018-12-21T00:00:00"/>
    <s v="Campus Job Board"/>
    <x v="0"/>
    <n v="0"/>
    <x v="0"/>
    <s v="NULL"/>
    <s v="NULL"/>
    <s v="NULL"/>
    <s v="NULL"/>
  </r>
  <r>
    <n v="602456"/>
    <s v="Associate Relationship Manager"/>
    <x v="5"/>
    <s v="New Application"/>
    <d v="2018-03-17T00:00:00"/>
    <s v="Campus Job Board"/>
    <x v="2"/>
    <n v="0"/>
    <x v="0"/>
    <s v="NULL"/>
    <s v="NULL"/>
    <s v="NULL"/>
    <s v="NULL"/>
  </r>
  <r>
    <n v="611492"/>
    <s v="Associate Relationship Manager"/>
    <x v="5"/>
    <s v="New Application"/>
    <d v="2016-10-28T00:00:00"/>
    <s v="Website"/>
    <x v="0"/>
    <n v="0"/>
    <x v="0"/>
    <s v="NULL"/>
    <s v="NULL"/>
    <s v="NULL"/>
    <s v="NULL"/>
  </r>
  <r>
    <n v="613511"/>
    <s v="Associate Relationship Manager"/>
    <x v="5"/>
    <s v="New Application"/>
    <d v="2018-08-02T00:00:00"/>
    <s v="Campus Job Board"/>
    <x v="0"/>
    <n v="0"/>
    <x v="0"/>
    <s v="NULL"/>
    <s v="NULL"/>
    <s v="NULL"/>
    <s v="NULL"/>
  </r>
  <r>
    <n v="616547"/>
    <s v="Associate Relationship Manager"/>
    <x v="5"/>
    <s v="New Application"/>
    <d v="2018-01-13T00:00:00"/>
    <s v="Campus Job Board"/>
    <x v="0"/>
    <n v="0"/>
    <x v="0"/>
    <s v="NULL"/>
    <s v="NULL"/>
    <s v="NULL"/>
    <s v="NULL"/>
  </r>
  <r>
    <n v="617561"/>
    <s v="Associate Relationship Manager"/>
    <x v="5"/>
    <s v="In-House Interview"/>
    <d v="2018-08-30T00:00:00"/>
    <s v="Career Fair"/>
    <x v="0"/>
    <n v="0"/>
    <x v="0"/>
    <s v="NULL"/>
    <s v="NULL"/>
    <s v="NULL"/>
    <s v="NULL"/>
  </r>
  <r>
    <n v="618576"/>
    <s v="Associate Relationship Manager"/>
    <x v="5"/>
    <s v="New Application"/>
    <d v="2018-09-02T00:00:00"/>
    <s v="Campus Event"/>
    <x v="0"/>
    <n v="0"/>
    <x v="0"/>
    <s v="NULL"/>
    <s v="NULL"/>
    <s v="NULL"/>
    <s v="NULL"/>
  </r>
  <r>
    <n v="627756"/>
    <s v="Associate Relationship Manager"/>
    <x v="5"/>
    <s v="In-House Interview"/>
    <d v="2016-01-02T00:00:00"/>
    <s v="Campus Job Board"/>
    <x v="2"/>
    <n v="3"/>
    <x v="0"/>
    <s v="NULL"/>
    <s v="NULL"/>
    <s v="NULL"/>
    <s v="NULL"/>
  </r>
  <r>
    <n v="629807"/>
    <s v="Associate Relationship Manager"/>
    <x v="5"/>
    <s v="In-House Interview"/>
    <d v="2016-12-24T00:00:00"/>
    <s v="Website"/>
    <x v="2"/>
    <n v="0"/>
    <x v="0"/>
    <s v="NULL"/>
    <s v="NULL"/>
    <s v="NULL"/>
    <s v="NULL"/>
  </r>
  <r>
    <n v="631862"/>
    <s v="Associate Relationship Manager"/>
    <x v="5"/>
    <s v="New Application"/>
    <d v="2018-10-04T00:00:00"/>
    <s v="Campus Event"/>
    <x v="0"/>
    <n v="0"/>
    <x v="0"/>
    <s v="NULL"/>
    <s v="NULL"/>
    <s v="NULL"/>
    <s v="NULL"/>
  </r>
  <r>
    <n v="632891"/>
    <s v="Associate Relationship Manager"/>
    <x v="5"/>
    <s v="In-House Interview"/>
    <d v="2018-12-03T00:00:00"/>
    <s v="Website"/>
    <x v="2"/>
    <n v="0"/>
    <x v="0"/>
    <s v="NULL"/>
    <s v="NULL"/>
    <s v="NULL"/>
    <s v="NULL"/>
  </r>
  <r>
    <n v="635984"/>
    <s v="Associate Relationship Manager"/>
    <x v="5"/>
    <s v="New Application"/>
    <d v="2018-08-24T00:00:00"/>
    <s v="Campus Event"/>
    <x v="0"/>
    <n v="0"/>
    <x v="0"/>
    <s v="NULL"/>
    <s v="NULL"/>
    <s v="NULL"/>
    <s v="NULL"/>
  </r>
  <r>
    <n v="639086"/>
    <s v="Associate Relationship Manager"/>
    <x v="5"/>
    <s v="New Application"/>
    <d v="2018-08-03T00:00:00"/>
    <s v="Career Fair"/>
    <x v="0"/>
    <n v="0"/>
    <x v="0"/>
    <s v="NULL"/>
    <s v="NULL"/>
    <s v="NULL"/>
    <s v="NULL"/>
  </r>
  <r>
    <n v="645317"/>
    <s v="Associate Relationship Manager"/>
    <x v="5"/>
    <s v="New Application"/>
    <d v="2017-11-18T00:00:00"/>
    <s v="Campus Event"/>
    <x v="0"/>
    <n v="0"/>
    <x v="0"/>
    <s v="NULL"/>
    <s v="NULL"/>
    <s v="NULL"/>
    <s v="NULL"/>
  </r>
  <r>
    <n v="647402"/>
    <s v="Associate Relationship Manager"/>
    <x v="5"/>
    <s v="In-House Interview"/>
    <d v="2017-09-02T00:00:00"/>
    <s v="Campus Event"/>
    <x v="1"/>
    <n v="3"/>
    <x v="0"/>
    <s v="NULL"/>
    <s v="NULL"/>
    <s v="NULL"/>
    <s v="NULL"/>
  </r>
  <r>
    <n v="655782"/>
    <s v="Associate Relationship Manager"/>
    <x v="5"/>
    <s v="In-House Interview"/>
    <d v="2018-10-08T00:00:00"/>
    <s v="Campus Job Board"/>
    <x v="2"/>
    <n v="1"/>
    <x v="0"/>
    <s v="NULL"/>
    <s v="NULL"/>
    <s v="NULL"/>
    <s v="NULL"/>
  </r>
  <r>
    <n v="656834"/>
    <s v="Associate Relationship Manager"/>
    <x v="5"/>
    <s v="New Application"/>
    <d v="2018-09-28T00:00:00"/>
    <s v="Campus Event"/>
    <x v="0"/>
    <n v="0"/>
    <x v="0"/>
    <s v="NULL"/>
    <s v="NULL"/>
    <s v="NULL"/>
    <s v="NULL"/>
  </r>
  <r>
    <n v="4679781"/>
    <s v="Sr. Product Manager"/>
    <x v="4"/>
    <s v="In-House Interview"/>
    <d v="2017-11-28T00:00:00"/>
    <s v="Career Fair"/>
    <x v="0"/>
    <n v="5"/>
    <x v="1"/>
    <s v="NULL"/>
    <s v="NULL"/>
    <s v="NULL"/>
    <s v="NULL"/>
  </r>
  <r>
    <n v="663167"/>
    <s v="Associate Relationship Manager"/>
    <x v="5"/>
    <s v="New Application"/>
    <d v="2018-10-06T00:00:00"/>
    <s v="Website"/>
    <x v="2"/>
    <n v="1"/>
    <x v="0"/>
    <s v="NULL"/>
    <s v="NULL"/>
    <s v="NULL"/>
    <s v="NULL"/>
  </r>
  <r>
    <n v="664226"/>
    <s v="Associate Relationship Manager"/>
    <x v="5"/>
    <s v="New Application"/>
    <d v="2018-01-08T00:00:00"/>
    <s v="Campus Job Board"/>
    <x v="0"/>
    <n v="0"/>
    <x v="0"/>
    <s v="NULL"/>
    <s v="NULL"/>
    <s v="NULL"/>
    <s v="NULL"/>
  </r>
  <r>
    <n v="667409"/>
    <s v="Associate Relationship Manager"/>
    <x v="5"/>
    <s v="New Application"/>
    <d v="2018-03-04T00:00:00"/>
    <s v="Campus Job Board"/>
    <x v="0"/>
    <n v="0"/>
    <x v="0"/>
    <s v="NULL"/>
    <s v="NULL"/>
    <s v="NULL"/>
    <s v="NULL"/>
  </r>
  <r>
    <n v="673802"/>
    <s v="Associate Relationship Manager"/>
    <x v="5"/>
    <s v="New Application"/>
    <d v="2016-10-30T00:00:00"/>
    <s v="Campus Job Board"/>
    <x v="2"/>
    <n v="1"/>
    <x v="0"/>
    <s v="NULL"/>
    <s v="NULL"/>
    <s v="NULL"/>
    <s v="NULL"/>
  </r>
  <r>
    <n v="4694921"/>
    <s v="Sr. Business Analyst"/>
    <x v="3"/>
    <s v="In-House Interview"/>
    <d v="2016-06-16T00:00:00"/>
    <s v="Website"/>
    <x v="0"/>
    <n v="10"/>
    <x v="1"/>
    <s v="NULL"/>
    <s v="NULL"/>
    <s v="NULL"/>
    <s v="NULL"/>
  </r>
  <r>
    <n v="674871"/>
    <s v="Associate Relationship Manager"/>
    <x v="5"/>
    <s v="New Application"/>
    <d v="2018-09-06T00:00:00"/>
    <s v="Campus Event"/>
    <x v="0"/>
    <n v="0"/>
    <x v="0"/>
    <s v="NULL"/>
    <s v="NULL"/>
    <s v="NULL"/>
    <s v="NULL"/>
  </r>
  <r>
    <n v="677012"/>
    <s v="Associate Relationship Manager"/>
    <x v="5"/>
    <s v="New Application"/>
    <d v="2018-10-04T00:00:00"/>
    <s v="Campus Event"/>
    <x v="0"/>
    <n v="0"/>
    <x v="0"/>
    <s v="NULL"/>
    <s v="NULL"/>
    <s v="NULL"/>
    <s v="NULL"/>
  </r>
  <r>
    <n v="682382"/>
    <s v="Associate Relationship Manager"/>
    <x v="5"/>
    <s v="In-House Interview"/>
    <d v="2018-01-11T00:00:00"/>
    <s v="Website"/>
    <x v="2"/>
    <n v="0"/>
    <x v="0"/>
    <s v="NULL"/>
    <s v="NULL"/>
    <s v="NULL"/>
    <s v="NULL"/>
  </r>
  <r>
    <n v="683459"/>
    <s v="Associate Relationship Manager"/>
    <x v="5"/>
    <s v="New Application"/>
    <d v="2018-12-22T00:00:00"/>
    <s v="Campus Job Board"/>
    <x v="2"/>
    <n v="0"/>
    <x v="0"/>
    <s v="NULL"/>
    <s v="NULL"/>
    <s v="NULL"/>
    <s v="NULL"/>
  </r>
  <r>
    <n v="685616"/>
    <s v="Associate Relationship Manager"/>
    <x v="5"/>
    <s v="New Application"/>
    <d v="2018-10-06T00:00:00"/>
    <s v="Campus Event"/>
    <x v="0"/>
    <n v="0"/>
    <x v="0"/>
    <s v="NULL"/>
    <s v="NULL"/>
    <s v="NULL"/>
    <s v="NULL"/>
  </r>
  <r>
    <n v="688859"/>
    <s v="Associate Relationship Manager"/>
    <x v="5"/>
    <s v="New Application"/>
    <d v="2018-09-19T00:00:00"/>
    <s v="Career Fair"/>
    <x v="0"/>
    <n v="0"/>
    <x v="0"/>
    <s v="NULL"/>
    <s v="NULL"/>
    <s v="NULL"/>
    <s v="NULL"/>
  </r>
  <r>
    <n v="692111"/>
    <s v="Associate Relationship Manager"/>
    <x v="5"/>
    <s v="New Application"/>
    <d v="2018-01-07T00:00:00"/>
    <s v="Campus Job Board"/>
    <x v="0"/>
    <n v="0"/>
    <x v="0"/>
    <s v="NULL"/>
    <s v="NULL"/>
    <s v="NULL"/>
    <s v="NULL"/>
  </r>
  <r>
    <n v="693197"/>
    <s v="Associate Relationship Manager"/>
    <x v="5"/>
    <s v="New Application"/>
    <d v="2018-01-22T00:00:00"/>
    <s v="Campus Job Board"/>
    <x v="0"/>
    <n v="0"/>
    <x v="0"/>
    <s v="NULL"/>
    <s v="NULL"/>
    <s v="NULL"/>
    <s v="NULL"/>
  </r>
  <r>
    <n v="696461"/>
    <s v="Associate Relationship Manager"/>
    <x v="5"/>
    <s v="In-House Interview"/>
    <d v="2017-11-08T00:00:00"/>
    <s v="Campus Event"/>
    <x v="0"/>
    <n v="0"/>
    <x v="0"/>
    <s v="NULL"/>
    <s v="NULL"/>
    <s v="NULL"/>
    <s v="NULL"/>
  </r>
  <r>
    <n v="703016"/>
    <s v="Associate Relationship Manager"/>
    <x v="5"/>
    <s v="In-House Interview"/>
    <d v="2018-10-07T00:00:00"/>
    <s v="Campus Job Board"/>
    <x v="2"/>
    <n v="0"/>
    <x v="0"/>
    <s v="NULL"/>
    <s v="NULL"/>
    <s v="NULL"/>
    <s v="NULL"/>
  </r>
  <r>
    <n v="705209"/>
    <s v="Associate Relationship Manager"/>
    <x v="5"/>
    <s v="New Application"/>
    <d v="2017-09-23T00:00:00"/>
    <s v="Campus Job Board"/>
    <x v="2"/>
    <n v="1"/>
    <x v="0"/>
    <s v="NULL"/>
    <s v="NULL"/>
    <s v="NULL"/>
    <s v="NULL"/>
  </r>
  <r>
    <n v="4731359"/>
    <s v="Sr. Software Engineer"/>
    <x v="0"/>
    <s v="New Application"/>
    <d v="2018-06-06T00:00:00"/>
    <s v="Website"/>
    <x v="1"/>
    <n v="11"/>
    <x v="1"/>
    <s v="NULL"/>
    <s v="NULL"/>
    <s v="NULL"/>
    <s v="NULL"/>
  </r>
  <r>
    <n v="718451"/>
    <s v="Associate Relationship Manager"/>
    <x v="5"/>
    <s v="New Application"/>
    <d v="2018-12-13T00:00:00"/>
    <s v="Campus Job Board"/>
    <x v="0"/>
    <n v="0"/>
    <x v="0"/>
    <s v="NULL"/>
    <s v="NULL"/>
    <s v="NULL"/>
    <s v="NULL"/>
  </r>
  <r>
    <n v="722897"/>
    <s v="Associate Relationship Manager"/>
    <x v="5"/>
    <s v="New Application"/>
    <d v="2018-12-13T00:00:00"/>
    <s v="Campus Event"/>
    <x v="0"/>
    <n v="0"/>
    <x v="0"/>
    <s v="NULL"/>
    <s v="NULL"/>
    <s v="NULL"/>
    <s v="NULL"/>
  </r>
  <r>
    <n v="727359"/>
    <s v="Associate Relationship Manager"/>
    <x v="5"/>
    <s v="In-House Interview"/>
    <d v="2017-09-29T00:00:00"/>
    <s v="Campus Job Board"/>
    <x v="2"/>
    <n v="1"/>
    <x v="0"/>
    <s v="NULL"/>
    <s v="NULL"/>
    <s v="NULL"/>
    <s v="NULL"/>
  </r>
  <r>
    <n v="736331"/>
    <s v="Associate Relationship Manager"/>
    <x v="5"/>
    <s v="New Application"/>
    <d v="2017-09-02T00:00:00"/>
    <s v="Campus Job Board"/>
    <x v="2"/>
    <n v="0"/>
    <x v="0"/>
    <s v="NULL"/>
    <s v="NULL"/>
    <s v="NULL"/>
    <s v="NULL"/>
  </r>
  <r>
    <n v="739712"/>
    <s v="Associate Relationship Manager"/>
    <x v="5"/>
    <s v="New Application"/>
    <d v="2016-11-06T00:00:00"/>
    <s v="Campus Event"/>
    <x v="2"/>
    <n v="0"/>
    <x v="0"/>
    <s v="NULL"/>
    <s v="NULL"/>
    <s v="NULL"/>
    <s v="NULL"/>
  </r>
  <r>
    <n v="747636"/>
    <s v="Associate Relationship Manager"/>
    <x v="5"/>
    <s v="In-House Interview"/>
    <d v="2017-09-08T00:00:00"/>
    <s v="Campus Event"/>
    <x v="2"/>
    <n v="0"/>
    <x v="0"/>
    <s v="NULL"/>
    <s v="NULL"/>
    <s v="NULL"/>
    <s v="NULL"/>
  </r>
  <r>
    <n v="751047"/>
    <s v="Associate Relationship Manager"/>
    <x v="5"/>
    <s v="New Application"/>
    <d v="2016-02-09T00:00:00"/>
    <s v="Website"/>
    <x v="0"/>
    <n v="0"/>
    <x v="0"/>
    <s v="NULL"/>
    <s v="NULL"/>
    <s v="NULL"/>
    <s v="NULL"/>
  </r>
  <r>
    <n v="752186"/>
    <s v="Associate Relationship Manager"/>
    <x v="5"/>
    <s v="New Application"/>
    <d v="2018-10-03T00:00:00"/>
    <s v="Campus Event"/>
    <x v="2"/>
    <n v="1"/>
    <x v="0"/>
    <s v="NULL"/>
    <s v="NULL"/>
    <s v="NULL"/>
    <s v="NULL"/>
  </r>
  <r>
    <n v="756752"/>
    <s v="Associate Relationship Manager"/>
    <x v="5"/>
    <s v="New Application"/>
    <d v="2018-09-19T00:00:00"/>
    <s v="Campus Job Board"/>
    <x v="2"/>
    <n v="1"/>
    <x v="0"/>
    <s v="NULL"/>
    <s v="NULL"/>
    <s v="NULL"/>
    <s v="NULL"/>
  </r>
  <r>
    <n v="760187"/>
    <s v="Associate Relationship Manager"/>
    <x v="5"/>
    <s v="In-House Interview"/>
    <d v="2018-01-21T00:00:00"/>
    <s v="Website"/>
    <x v="0"/>
    <n v="0"/>
    <x v="0"/>
    <s v="NULL"/>
    <s v="NULL"/>
    <s v="NULL"/>
    <s v="NULL"/>
  </r>
  <r>
    <n v="4764887"/>
    <s v="Business Operations Manager"/>
    <x v="1"/>
    <s v="In-House Interview"/>
    <d v="2018-06-26T00:00:00"/>
    <s v="Agency"/>
    <x v="2"/>
    <n v="5"/>
    <x v="1"/>
    <s v="NULL"/>
    <s v="NULL"/>
    <s v="NULL"/>
    <s v="NULL"/>
  </r>
  <r>
    <n v="770546"/>
    <s v="Associate Relationship Manager"/>
    <x v="5"/>
    <s v="New Application"/>
    <d v="2018-08-12T00:00:00"/>
    <s v="Campus Event"/>
    <x v="0"/>
    <n v="0"/>
    <x v="0"/>
    <s v="NULL"/>
    <s v="NULL"/>
    <s v="NULL"/>
    <s v="NULL"/>
  </r>
  <r>
    <n v="776336"/>
    <s v="Associate Relationship Manager"/>
    <x v="5"/>
    <s v="New Application"/>
    <d v="2018-01-24T00:00:00"/>
    <s v="Campus Job Board"/>
    <x v="0"/>
    <n v="0"/>
    <x v="0"/>
    <s v="NULL"/>
    <s v="NULL"/>
    <s v="NULL"/>
    <s v="NULL"/>
  </r>
  <r>
    <n v="4774052"/>
    <s v="Business Operations Manager"/>
    <x v="1"/>
    <s v="New Application"/>
    <d v="2017-01-06T00:00:00"/>
    <s v="Agency"/>
    <x v="0"/>
    <n v="8"/>
    <x v="1"/>
    <s v="NULL"/>
    <s v="NULL"/>
    <s v="NULL"/>
    <s v="NULL"/>
  </r>
  <r>
    <n v="780986"/>
    <s v="Associate Relationship Manager"/>
    <x v="5"/>
    <s v="New Application"/>
    <d v="2017-12-14T00:00:00"/>
    <s v="Campus Event"/>
    <x v="2"/>
    <n v="0"/>
    <x v="0"/>
    <s v="NULL"/>
    <s v="NULL"/>
    <s v="NULL"/>
    <s v="NULL"/>
  </r>
  <r>
    <n v="784484"/>
    <s v="Associate Relationship Manager"/>
    <x v="5"/>
    <s v="New Application"/>
    <d v="2017-02-28T00:00:00"/>
    <s v="Website"/>
    <x v="0"/>
    <n v="0"/>
    <x v="0"/>
    <s v="NULL"/>
    <s v="NULL"/>
    <s v="NULL"/>
    <s v="NULL"/>
  </r>
  <r>
    <n v="785652"/>
    <s v="Associate Relationship Manager"/>
    <x v="5"/>
    <s v="New Application"/>
    <d v="2018-12-02T00:00:00"/>
    <s v="Campus Event"/>
    <x v="2"/>
    <n v="0"/>
    <x v="0"/>
    <s v="NULL"/>
    <s v="NULL"/>
    <s v="NULL"/>
    <s v="NULL"/>
  </r>
  <r>
    <n v="4786286"/>
    <s v="Sr. Business Analyst"/>
    <x v="3"/>
    <s v="New Application"/>
    <d v="2017-07-25T00:00:00"/>
    <s v="Agency"/>
    <x v="1"/>
    <n v="12"/>
    <x v="1"/>
    <s v="NULL"/>
    <s v="NULL"/>
    <s v="NULL"/>
    <s v="NULL"/>
  </r>
  <r>
    <n v="790334"/>
    <s v="Associate Relationship Manager"/>
    <x v="5"/>
    <s v="New Application"/>
    <d v="2018-09-21T00:00:00"/>
    <s v="Campus Event"/>
    <x v="0"/>
    <n v="0"/>
    <x v="0"/>
    <s v="NULL"/>
    <s v="NULL"/>
    <s v="NULL"/>
    <s v="NULL"/>
  </r>
  <r>
    <n v="793856"/>
    <s v="Associate Relationship Manager"/>
    <x v="5"/>
    <s v="New Application"/>
    <d v="2018-08-24T00:00:00"/>
    <s v="Campus Event"/>
    <x v="0"/>
    <n v="0"/>
    <x v="0"/>
    <s v="NULL"/>
    <s v="NULL"/>
    <s v="NULL"/>
    <s v="NULL"/>
  </r>
  <r>
    <n v="798566"/>
    <s v="Associate Relationship Manager"/>
    <x v="5"/>
    <s v="New Application"/>
    <d v="2016-11-11T00:00:00"/>
    <s v="Campus Job Board"/>
    <x v="0"/>
    <n v="0"/>
    <x v="0"/>
    <s v="NULL"/>
    <s v="NULL"/>
    <s v="NULL"/>
    <s v="NULL"/>
  </r>
  <r>
    <n v="802109"/>
    <s v="Associate Relationship Manager"/>
    <x v="5"/>
    <s v="New Application"/>
    <d v="2016-10-12T00:00:00"/>
    <s v="Campus Job Board"/>
    <x v="0"/>
    <n v="0"/>
    <x v="0"/>
    <s v="NULL"/>
    <s v="NULL"/>
    <s v="NULL"/>
    <s v="NULL"/>
  </r>
  <r>
    <n v="804476"/>
    <s v="Associate Relationship Manager"/>
    <x v="5"/>
    <s v="New Application"/>
    <d v="2018-12-05T00:00:00"/>
    <s v="Campus Job Board"/>
    <x v="2"/>
    <n v="1"/>
    <x v="0"/>
    <s v="NULL"/>
    <s v="NULL"/>
    <s v="NULL"/>
    <s v="NULL"/>
  </r>
  <r>
    <n v="815177"/>
    <s v="Associate Relationship Manager"/>
    <x v="5"/>
    <s v="In-House Interview"/>
    <d v="2016-12-04T00:00:00"/>
    <s v="Campus Job Board"/>
    <x v="0"/>
    <n v="0"/>
    <x v="0"/>
    <s v="NULL"/>
    <s v="NULL"/>
    <s v="NULL"/>
    <s v="NULL"/>
  </r>
  <r>
    <n v="825959"/>
    <s v="Associate Relationship Manager"/>
    <x v="5"/>
    <s v="New Application"/>
    <d v="2017-01-27T00:00:00"/>
    <s v="Campus Job Board"/>
    <x v="0"/>
    <n v="0"/>
    <x v="0"/>
    <s v="NULL"/>
    <s v="NULL"/>
    <s v="NULL"/>
    <s v="NULL"/>
  </r>
  <r>
    <n v="828366"/>
    <s v="Associate Relationship Manager"/>
    <x v="5"/>
    <s v="New Application"/>
    <d v="2018-02-27T00:00:00"/>
    <s v="Campus Job Board"/>
    <x v="2"/>
    <n v="1"/>
    <x v="0"/>
    <s v="NULL"/>
    <s v="NULL"/>
    <s v="NULL"/>
    <s v="NULL"/>
  </r>
  <r>
    <n v="4813871"/>
    <s v="Sr. Business Analyst"/>
    <x v="3"/>
    <s v="New Application"/>
    <d v="2016-04-21T00:00:00"/>
    <s v="Career Fair"/>
    <x v="0"/>
    <n v="13"/>
    <x v="1"/>
    <s v="NULL"/>
    <s v="NULL"/>
    <s v="NULL"/>
    <s v="NULL"/>
  </r>
  <r>
    <n v="833192"/>
    <s v="Associate Relationship Manager"/>
    <x v="5"/>
    <s v="New Application"/>
    <d v="2017-09-17T00:00:00"/>
    <s v="Campus Job Board"/>
    <x v="0"/>
    <n v="0"/>
    <x v="0"/>
    <s v="NULL"/>
    <s v="NULL"/>
    <s v="NULL"/>
    <s v="NULL"/>
  </r>
  <r>
    <n v="835611"/>
    <s v="Associate Relationship Manager"/>
    <x v="5"/>
    <s v="New Application"/>
    <d v="2018-10-25T00:00:00"/>
    <s v="Campus Event"/>
    <x v="1"/>
    <n v="2"/>
    <x v="0"/>
    <s v="NULL"/>
    <s v="NULL"/>
    <s v="NULL"/>
    <s v="NULL"/>
  </r>
  <r>
    <n v="840461"/>
    <s v="Associate Relationship Manager"/>
    <x v="5"/>
    <s v="New Application"/>
    <d v="2018-02-11T00:00:00"/>
    <s v="Advertisement"/>
    <x v="0"/>
    <n v="0"/>
    <x v="0"/>
    <s v="NULL"/>
    <s v="NULL"/>
    <s v="NULL"/>
    <s v="NULL"/>
  </r>
  <r>
    <n v="841676"/>
    <s v="Associate Relationship Manager"/>
    <x v="5"/>
    <s v="New Application"/>
    <d v="2018-03-18T00:00:00"/>
    <s v="Campus Job Board"/>
    <x v="0"/>
    <n v="0"/>
    <x v="0"/>
    <s v="NULL"/>
    <s v="NULL"/>
    <s v="NULL"/>
    <s v="NULL"/>
  </r>
  <r>
    <n v="842892"/>
    <s v="Associate Relationship Manager"/>
    <x v="5"/>
    <s v="New Application"/>
    <d v="2016-01-04T00:00:00"/>
    <s v="Career Fair"/>
    <x v="0"/>
    <n v="0"/>
    <x v="0"/>
    <s v="NULL"/>
    <s v="NULL"/>
    <s v="NULL"/>
    <s v="NULL"/>
  </r>
  <r>
    <n v="844109"/>
    <s v="Associate Relationship Manager"/>
    <x v="5"/>
    <s v="In-House Interview"/>
    <d v="2018-09-25T00:00:00"/>
    <s v="Career Fair"/>
    <x v="0"/>
    <n v="0"/>
    <x v="0"/>
    <s v="NULL"/>
    <s v="NULL"/>
    <s v="NULL"/>
    <s v="NULL"/>
  </r>
  <r>
    <n v="846546"/>
    <s v="Associate Relationship Manager"/>
    <x v="5"/>
    <s v="New Application"/>
    <d v="2018-09-17T00:00:00"/>
    <s v="Career Fair"/>
    <x v="0"/>
    <n v="0"/>
    <x v="0"/>
    <s v="NULL"/>
    <s v="NULL"/>
    <s v="NULL"/>
    <s v="NULL"/>
  </r>
  <r>
    <n v="847766"/>
    <s v="Associate Relationship Manager"/>
    <x v="5"/>
    <s v="In-House Interview"/>
    <d v="2018-12-10T00:00:00"/>
    <s v="Campus Job Board"/>
    <x v="2"/>
    <n v="0"/>
    <x v="0"/>
    <s v="NULL"/>
    <s v="NULL"/>
    <s v="NULL"/>
    <s v="NULL"/>
  </r>
  <r>
    <n v="852656"/>
    <s v="Associate Relationship Manager"/>
    <x v="5"/>
    <s v="New Application"/>
    <d v="2018-12-05T00:00:00"/>
    <s v="Campus Job Board"/>
    <x v="0"/>
    <n v="0"/>
    <x v="0"/>
    <s v="NULL"/>
    <s v="NULL"/>
    <s v="NULL"/>
    <s v="NULL"/>
  </r>
  <r>
    <n v="856334"/>
    <s v="Associate Relationship Manager"/>
    <x v="5"/>
    <s v="In-House Interview"/>
    <d v="2017-11-10T00:00:00"/>
    <s v="Campus Job Board"/>
    <x v="2"/>
    <n v="3"/>
    <x v="0"/>
    <s v="NULL"/>
    <s v="NULL"/>
    <s v="NULL"/>
    <s v="NULL"/>
  </r>
  <r>
    <n v="857562"/>
    <s v="Associate Relationship Manager"/>
    <x v="5"/>
    <s v="New Application"/>
    <d v="2017-11-15T00:00:00"/>
    <s v="Campus Job Board"/>
    <x v="0"/>
    <n v="0"/>
    <x v="0"/>
    <s v="NULL"/>
    <s v="NULL"/>
    <s v="NULL"/>
    <s v="NULL"/>
  </r>
  <r>
    <n v="858791"/>
    <s v="Associate Relationship Manager"/>
    <x v="5"/>
    <s v="New Application"/>
    <d v="2018-11-02T00:00:00"/>
    <s v="Campus Job Board"/>
    <x v="2"/>
    <n v="0"/>
    <x v="0"/>
    <s v="NULL"/>
    <s v="NULL"/>
    <s v="NULL"/>
    <s v="NULL"/>
  </r>
  <r>
    <n v="860021"/>
    <s v="Associate Relationship Manager"/>
    <x v="5"/>
    <s v="New Application"/>
    <d v="2017-10-22T00:00:00"/>
    <s v="Campus Job Board"/>
    <x v="2"/>
    <n v="1"/>
    <x v="0"/>
    <s v="NULL"/>
    <s v="NULL"/>
    <s v="NULL"/>
    <s v="NULL"/>
  </r>
  <r>
    <n v="876102"/>
    <s v="Associate Relationship Manager"/>
    <x v="5"/>
    <s v="New Application"/>
    <d v="2017-10-08T00:00:00"/>
    <s v="Career Fair"/>
    <x v="0"/>
    <n v="0"/>
    <x v="0"/>
    <s v="NULL"/>
    <s v="NULL"/>
    <s v="NULL"/>
    <s v="NULL"/>
  </r>
  <r>
    <n v="879837"/>
    <s v="Associate Relationship Manager"/>
    <x v="5"/>
    <s v="New Application"/>
    <d v="2018-08-02T00:00:00"/>
    <s v="Website"/>
    <x v="2"/>
    <n v="0"/>
    <x v="0"/>
    <s v="NULL"/>
    <s v="NULL"/>
    <s v="NULL"/>
    <s v="NULL"/>
  </r>
  <r>
    <n v="881084"/>
    <s v="Associate Relationship Manager"/>
    <x v="5"/>
    <s v="In-House Interview"/>
    <d v="2018-09-30T00:00:00"/>
    <s v="Campus Event"/>
    <x v="2"/>
    <n v="1"/>
    <x v="0"/>
    <s v="NULL"/>
    <s v="NULL"/>
    <s v="NULL"/>
    <s v="NULL"/>
  </r>
  <r>
    <n v="882332"/>
    <s v="Associate Relationship Manager"/>
    <x v="5"/>
    <s v="New Application"/>
    <d v="2017-11-03T00:00:00"/>
    <s v="Campus Event"/>
    <x v="0"/>
    <n v="0"/>
    <x v="0"/>
    <s v="NULL"/>
    <s v="NULL"/>
    <s v="NULL"/>
    <s v="NULL"/>
  </r>
  <r>
    <n v="886082"/>
    <s v="Associate Relationship Manager"/>
    <x v="5"/>
    <s v="New Application"/>
    <d v="2018-10-17T00:00:00"/>
    <s v="Career Fair"/>
    <x v="0"/>
    <n v="0"/>
    <x v="0"/>
    <s v="NULL"/>
    <s v="NULL"/>
    <s v="NULL"/>
    <s v="NULL"/>
  </r>
  <r>
    <n v="889841"/>
    <s v="Associate Relationship Manager"/>
    <x v="5"/>
    <s v="In-House Interview"/>
    <d v="2018-10-31T00:00:00"/>
    <s v="Campus Job Board"/>
    <x v="0"/>
    <n v="0"/>
    <x v="0"/>
    <s v="NULL"/>
    <s v="NULL"/>
    <s v="NULL"/>
    <s v="NULL"/>
  </r>
  <r>
    <n v="896126"/>
    <s v="Associate Relationship Manager"/>
    <x v="5"/>
    <s v="New Application"/>
    <d v="2018-01-01T00:00:00"/>
    <s v="Campus Job Board"/>
    <x v="0"/>
    <n v="0"/>
    <x v="0"/>
    <s v="NULL"/>
    <s v="NULL"/>
    <s v="NULL"/>
    <s v="NULL"/>
  </r>
  <r>
    <n v="897386"/>
    <s v="Associate Relationship Manager"/>
    <x v="5"/>
    <s v="New Application"/>
    <d v="2018-01-09T00:00:00"/>
    <s v="Campus Job Board"/>
    <x v="0"/>
    <n v="0"/>
    <x v="0"/>
    <s v="NULL"/>
    <s v="NULL"/>
    <s v="NULL"/>
    <s v="NULL"/>
  </r>
  <r>
    <n v="4881642"/>
    <s v="Account Executive"/>
    <x v="5"/>
    <s v="In-House Interview"/>
    <d v="2017-04-17T00:00:00"/>
    <s v="Website"/>
    <x v="0"/>
    <n v="6"/>
    <x v="1"/>
    <s v="NULL"/>
    <s v="NULL"/>
    <s v="NULL"/>
    <s v="NULL"/>
  </r>
  <r>
    <n v="903701"/>
    <s v="Associate Relationship Manager"/>
    <x v="5"/>
    <s v="New Application"/>
    <d v="2018-10-21T00:00:00"/>
    <s v="Campus Event"/>
    <x v="2"/>
    <n v="0"/>
    <x v="0"/>
    <s v="NULL"/>
    <s v="NULL"/>
    <s v="NULL"/>
    <s v="NULL"/>
  </r>
  <r>
    <n v="904967"/>
    <s v="Associate Relationship Manager"/>
    <x v="5"/>
    <s v="New Application"/>
    <d v="2017-10-15T00:00:00"/>
    <s v="Campus Job Board"/>
    <x v="0"/>
    <n v="0"/>
    <x v="0"/>
    <s v="NULL"/>
    <s v="NULL"/>
    <s v="NULL"/>
    <s v="NULL"/>
  </r>
  <r>
    <n v="906234"/>
    <s v="Associate Relationship Manager"/>
    <x v="5"/>
    <s v="New Application"/>
    <d v="2017-10-23T00:00:00"/>
    <s v="Campus Job Board"/>
    <x v="1"/>
    <n v="2"/>
    <x v="0"/>
    <s v="NULL"/>
    <s v="NULL"/>
    <s v="NULL"/>
    <s v="NULL"/>
  </r>
  <r>
    <n v="910041"/>
    <s v="Associate Relationship Manager"/>
    <x v="5"/>
    <s v="In-House Interview"/>
    <d v="2018-01-24T00:00:00"/>
    <s v="Campus Job Board"/>
    <x v="2"/>
    <n v="3"/>
    <x v="0"/>
    <s v="NULL"/>
    <s v="NULL"/>
    <s v="NULL"/>
    <s v="NULL"/>
  </r>
  <r>
    <n v="918959"/>
    <s v="Associate Relationship Manager"/>
    <x v="5"/>
    <s v="In-House Interview"/>
    <d v="2016-10-24T00:00:00"/>
    <s v="Campus Event"/>
    <x v="2"/>
    <n v="0"/>
    <x v="0"/>
    <s v="NULL"/>
    <s v="NULL"/>
    <s v="NULL"/>
    <s v="NULL"/>
  </r>
  <r>
    <n v="921516"/>
    <s v="Associate Relationship Manager"/>
    <x v="5"/>
    <s v="New Application"/>
    <d v="2018-10-01T00:00:00"/>
    <s v="Campus Event"/>
    <x v="0"/>
    <n v="0"/>
    <x v="0"/>
    <s v="NULL"/>
    <s v="NULL"/>
    <s v="NULL"/>
    <s v="NULL"/>
  </r>
  <r>
    <n v="4903307"/>
    <s v="Sr. Business Analyst"/>
    <x v="3"/>
    <s v="New Application"/>
    <d v="2016-04-25T00:00:00"/>
    <s v="Website"/>
    <x v="2"/>
    <n v="14"/>
    <x v="1"/>
    <s v="NULL"/>
    <s v="NULL"/>
    <s v="NULL"/>
    <s v="NULL"/>
  </r>
  <r>
    <n v="4906406"/>
    <s v="Sr. Software Engineer"/>
    <x v="0"/>
    <s v="New Application"/>
    <d v="2018-05-19T00:00:00"/>
    <s v="Career Fair"/>
    <x v="1"/>
    <n v="13"/>
    <x v="1"/>
    <s v="NULL"/>
    <s v="NULL"/>
    <s v="NULL"/>
    <s v="NULL"/>
  </r>
  <r>
    <n v="925359"/>
    <s v="Associate Relationship Manager"/>
    <x v="5"/>
    <s v="New Application"/>
    <d v="2018-03-12T00:00:00"/>
    <s v="Website"/>
    <x v="2"/>
    <n v="1"/>
    <x v="0"/>
    <s v="NULL"/>
    <s v="NULL"/>
    <s v="NULL"/>
    <s v="NULL"/>
  </r>
  <r>
    <n v="930497"/>
    <s v="Associate Relationship Manager"/>
    <x v="5"/>
    <s v="New Application"/>
    <d v="2018-03-28T00:00:00"/>
    <s v="Campus Job Board"/>
    <x v="0"/>
    <n v="0"/>
    <x v="0"/>
    <s v="NULL"/>
    <s v="NULL"/>
    <s v="NULL"/>
    <s v="NULL"/>
  </r>
  <r>
    <n v="934361"/>
    <s v="Associate Relationship Manager"/>
    <x v="5"/>
    <s v="In-House Interview"/>
    <d v="2018-02-15T00:00:00"/>
    <s v="Website"/>
    <x v="0"/>
    <n v="0"/>
    <x v="0"/>
    <s v="NULL"/>
    <s v="NULL"/>
    <s v="NULL"/>
    <s v="NULL"/>
  </r>
  <r>
    <n v="940821"/>
    <s v="Associate Relationship Manager"/>
    <x v="5"/>
    <s v="New Application"/>
    <d v="2018-10-07T00:00:00"/>
    <s v="Campus Job Board"/>
    <x v="2"/>
    <n v="1"/>
    <x v="0"/>
    <s v="NULL"/>
    <s v="NULL"/>
    <s v="NULL"/>
    <s v="NULL"/>
  </r>
  <r>
    <n v="947306"/>
    <s v="Associate Relationship Manager"/>
    <x v="5"/>
    <s v="New Application"/>
    <d v="2018-02-06T00:00:00"/>
    <s v="Campus Job Board"/>
    <x v="0"/>
    <n v="0"/>
    <x v="0"/>
    <s v="NULL"/>
    <s v="NULL"/>
    <s v="NULL"/>
    <s v="NULL"/>
  </r>
  <r>
    <n v="4925021"/>
    <s v="Business Operations Manager"/>
    <x v="1"/>
    <s v="New Application"/>
    <d v="2018-05-13T00:00:00"/>
    <s v="Advertisement"/>
    <x v="0"/>
    <n v="7"/>
    <x v="1"/>
    <s v="NULL"/>
    <s v="NULL"/>
    <s v="NULL"/>
    <s v="NULL"/>
  </r>
  <r>
    <n v="948606"/>
    <s v="Associate Relationship Manager"/>
    <x v="5"/>
    <s v="New Application"/>
    <d v="2018-02-20T00:00:00"/>
    <s v="Campus Job Board"/>
    <x v="2"/>
    <n v="0"/>
    <x v="0"/>
    <s v="NULL"/>
    <s v="NULL"/>
    <s v="NULL"/>
    <s v="NULL"/>
  </r>
  <r>
    <n v="952512"/>
    <s v="Associate Relationship Manager"/>
    <x v="5"/>
    <s v="New Application"/>
    <d v="2018-11-11T00:00:00"/>
    <s v="Advertisement"/>
    <x v="2"/>
    <n v="0"/>
    <x v="0"/>
    <s v="NULL"/>
    <s v="NULL"/>
    <s v="NULL"/>
    <s v="NULL"/>
  </r>
  <r>
    <n v="953816"/>
    <s v="Associate Relationship Manager"/>
    <x v="5"/>
    <s v="New Application"/>
    <d v="2018-09-25T00:00:00"/>
    <s v="Campus Event"/>
    <x v="1"/>
    <n v="2"/>
    <x v="0"/>
    <s v="NULL"/>
    <s v="NULL"/>
    <s v="NULL"/>
    <s v="NULL"/>
  </r>
  <r>
    <n v="956427"/>
    <s v="Associate Relationship Manager"/>
    <x v="5"/>
    <s v="New Application"/>
    <d v="2018-01-26T00:00:00"/>
    <s v="Campus Job Board"/>
    <x v="0"/>
    <n v="0"/>
    <x v="0"/>
    <s v="NULL"/>
    <s v="NULL"/>
    <s v="NULL"/>
    <s v="NULL"/>
  </r>
  <r>
    <n v="961661"/>
    <s v="Associate Relationship Manager"/>
    <x v="5"/>
    <s v="New Application"/>
    <d v="2018-12-03T00:00:00"/>
    <s v="Campus Job Board"/>
    <x v="2"/>
    <n v="1"/>
    <x v="0"/>
    <s v="NULL"/>
    <s v="NULL"/>
    <s v="NULL"/>
    <s v="NULL"/>
  </r>
  <r>
    <n v="962972"/>
    <s v="Associate Relationship Manager"/>
    <x v="5"/>
    <s v="New Application"/>
    <d v="2016-12-14T00:00:00"/>
    <s v="Advertisement"/>
    <x v="0"/>
    <n v="0"/>
    <x v="0"/>
    <s v="NULL"/>
    <s v="NULL"/>
    <s v="NULL"/>
    <s v="NULL"/>
  </r>
  <r>
    <n v="968226"/>
    <s v="Associate Relationship Manager"/>
    <x v="5"/>
    <s v="New Application"/>
    <d v="2018-08-28T00:00:00"/>
    <s v="Campus Job Board"/>
    <x v="0"/>
    <n v="0"/>
    <x v="0"/>
    <s v="NULL"/>
    <s v="NULL"/>
    <s v="NULL"/>
    <s v="NULL"/>
  </r>
  <r>
    <n v="977459"/>
    <s v="Associate Relationship Manager"/>
    <x v="5"/>
    <s v="New Application"/>
    <d v="2018-10-04T00:00:00"/>
    <s v="Campus Job Board"/>
    <x v="0"/>
    <n v="0"/>
    <x v="0"/>
    <s v="NULL"/>
    <s v="NULL"/>
    <s v="NULL"/>
    <s v="NULL"/>
  </r>
  <r>
    <n v="4953011"/>
    <s v="Business Operations Manager"/>
    <x v="1"/>
    <s v="New Application"/>
    <d v="2018-11-18T00:00:00"/>
    <s v="Website"/>
    <x v="0"/>
    <n v="4"/>
    <x v="1"/>
    <s v="NULL"/>
    <s v="NULL"/>
    <s v="NULL"/>
    <s v="NULL"/>
  </r>
  <r>
    <n v="978782"/>
    <s v="Associate Relationship Manager"/>
    <x v="5"/>
    <s v="New Application"/>
    <d v="2018-08-13T00:00:00"/>
    <s v="Campus Job Board"/>
    <x v="0"/>
    <n v="0"/>
    <x v="0"/>
    <s v="NULL"/>
    <s v="NULL"/>
    <s v="NULL"/>
    <s v="NULL"/>
  </r>
  <r>
    <n v="980106"/>
    <s v="Associate Relationship Manager"/>
    <x v="5"/>
    <s v="New Application"/>
    <d v="2018-03-14T00:00:00"/>
    <s v="Campus Job Board"/>
    <x v="2"/>
    <n v="1"/>
    <x v="0"/>
    <s v="NULL"/>
    <s v="NULL"/>
    <s v="NULL"/>
    <s v="NULL"/>
  </r>
  <r>
    <n v="982757"/>
    <s v="Associate Relationship Manager"/>
    <x v="5"/>
    <s v="New Application"/>
    <d v="2018-11-27T00:00:00"/>
    <s v="Campus Job Board"/>
    <x v="0"/>
    <n v="0"/>
    <x v="0"/>
    <s v="NULL"/>
    <s v="NULL"/>
    <s v="NULL"/>
    <s v="NULL"/>
  </r>
  <r>
    <n v="986741"/>
    <s v="Associate Relationship Manager"/>
    <x v="5"/>
    <s v="New Application"/>
    <d v="2016-10-09T00:00:00"/>
    <s v="Campus Job Board"/>
    <x v="0"/>
    <n v="0"/>
    <x v="0"/>
    <s v="NULL"/>
    <s v="NULL"/>
    <s v="NULL"/>
    <s v="NULL"/>
  </r>
  <r>
    <n v="989402"/>
    <s v="Associate Relationship Manager"/>
    <x v="5"/>
    <s v="New Application"/>
    <d v="2016-10-21T00:00:00"/>
    <s v="Campus Job Board"/>
    <x v="2"/>
    <n v="1"/>
    <x v="0"/>
    <s v="NULL"/>
    <s v="NULL"/>
    <s v="NULL"/>
    <s v="NULL"/>
  </r>
  <r>
    <n v="993401"/>
    <s v="Associate Relationship Manager"/>
    <x v="5"/>
    <s v="New Application"/>
    <d v="2018-11-27T00:00:00"/>
    <s v="Campus Job Board"/>
    <x v="0"/>
    <n v="0"/>
    <x v="0"/>
    <s v="NULL"/>
    <s v="NULL"/>
    <s v="NULL"/>
    <s v="NULL"/>
  </r>
  <r>
    <n v="994736"/>
    <s v="Associate Relationship Manager"/>
    <x v="5"/>
    <s v="In-House Interview"/>
    <d v="2018-01-07T00:00:00"/>
    <s v="Website"/>
    <x v="2"/>
    <n v="0"/>
    <x v="0"/>
    <s v="NULL"/>
    <s v="NULL"/>
    <s v="NULL"/>
    <s v="NULL"/>
  </r>
  <r>
    <n v="997409"/>
    <s v="Associate Relationship Manager"/>
    <x v="5"/>
    <s v="New Application"/>
    <d v="2017-12-22T00:00:00"/>
    <s v="Campus Job Board"/>
    <x v="2"/>
    <n v="0"/>
    <x v="0"/>
    <s v="NULL"/>
    <s v="NULL"/>
    <s v="NULL"/>
    <s v="NULL"/>
  </r>
  <r>
    <n v="1002767"/>
    <s v="Associate Relationship Manager"/>
    <x v="5"/>
    <s v="New Application"/>
    <d v="2018-03-20T00:00:00"/>
    <s v="Campus Job Board"/>
    <x v="2"/>
    <n v="0"/>
    <x v="0"/>
    <s v="NULL"/>
    <s v="NULL"/>
    <s v="NULL"/>
    <s v="NULL"/>
  </r>
  <r>
    <n v="1005452"/>
    <s v="Associate Relationship Manager"/>
    <x v="5"/>
    <s v="New Application"/>
    <d v="2017-03-09T00:00:00"/>
    <s v="Campus Job Board"/>
    <x v="1"/>
    <n v="2"/>
    <x v="0"/>
    <s v="NULL"/>
    <s v="NULL"/>
    <s v="NULL"/>
    <s v="NULL"/>
  </r>
  <r>
    <n v="1009487"/>
    <s v="Associate Relationship Manager"/>
    <x v="5"/>
    <s v="New Application"/>
    <d v="2018-11-08T00:00:00"/>
    <s v="Campus Event"/>
    <x v="0"/>
    <n v="0"/>
    <x v="0"/>
    <s v="NULL"/>
    <s v="NULL"/>
    <s v="NULL"/>
    <s v="NULL"/>
  </r>
  <r>
    <n v="1010834"/>
    <s v="Associate Relationship Manager"/>
    <x v="5"/>
    <s v="New Application"/>
    <d v="2018-08-21T00:00:00"/>
    <s v="Career Fair"/>
    <x v="0"/>
    <n v="0"/>
    <x v="0"/>
    <s v="NULL"/>
    <s v="NULL"/>
    <s v="NULL"/>
    <s v="NULL"/>
  </r>
  <r>
    <n v="1020291"/>
    <s v="Associate Relationship Manager"/>
    <x v="5"/>
    <s v="New Application"/>
    <d v="2017-02-17T00:00:00"/>
    <s v="Campus Job Board"/>
    <x v="0"/>
    <n v="0"/>
    <x v="0"/>
    <s v="NULL"/>
    <s v="NULL"/>
    <s v="NULL"/>
    <s v="NULL"/>
  </r>
  <r>
    <n v="1023002"/>
    <s v="Associate Relationship Manager"/>
    <x v="5"/>
    <s v="New Application"/>
    <d v="2017-10-18T00:00:00"/>
    <s v="Campus Job Board"/>
    <x v="0"/>
    <n v="0"/>
    <x v="0"/>
    <s v="NULL"/>
    <s v="NULL"/>
    <s v="NULL"/>
    <s v="NULL"/>
  </r>
  <r>
    <n v="1024359"/>
    <s v="Associate Relationship Manager"/>
    <x v="5"/>
    <s v="New Application"/>
    <d v="2018-01-23T00:00:00"/>
    <s v="Advertisement"/>
    <x v="0"/>
    <n v="0"/>
    <x v="0"/>
    <s v="NULL"/>
    <s v="NULL"/>
    <s v="NULL"/>
    <s v="NULL"/>
  </r>
  <r>
    <n v="1025717"/>
    <s v="Associate Relationship Manager"/>
    <x v="5"/>
    <s v="New Application"/>
    <d v="2018-11-24T00:00:00"/>
    <s v="Campus Job Board"/>
    <x v="2"/>
    <n v="0"/>
    <x v="0"/>
    <s v="NULL"/>
    <s v="NULL"/>
    <s v="NULL"/>
    <s v="NULL"/>
  </r>
  <r>
    <n v="1028436"/>
    <s v="Associate Relationship Manager"/>
    <x v="5"/>
    <s v="New Application"/>
    <d v="2018-01-31T00:00:00"/>
    <s v="Campus Job Board"/>
    <x v="0"/>
    <n v="0"/>
    <x v="0"/>
    <s v="NULL"/>
    <s v="NULL"/>
    <s v="NULL"/>
    <s v="NULL"/>
  </r>
  <r>
    <n v="1032522"/>
    <s v="Associate Relationship Manager"/>
    <x v="5"/>
    <s v="New Application"/>
    <d v="2018-02-14T00:00:00"/>
    <s v="Campus Job Board"/>
    <x v="0"/>
    <n v="0"/>
    <x v="0"/>
    <s v="NULL"/>
    <s v="NULL"/>
    <s v="NULL"/>
    <s v="NULL"/>
  </r>
  <r>
    <n v="5012367"/>
    <s v="Sr. Product Manager"/>
    <x v="4"/>
    <s v="New Application"/>
    <d v="2018-07-08T00:00:00"/>
    <s v="Advertisement"/>
    <x v="0"/>
    <n v="3"/>
    <x v="1"/>
    <s v="NULL"/>
    <s v="NULL"/>
    <s v="NULL"/>
    <s v="NULL"/>
  </r>
  <r>
    <n v="1033886"/>
    <s v="Associate Relationship Manager"/>
    <x v="5"/>
    <s v="New Application"/>
    <d v="2018-02-27T00:00:00"/>
    <s v="Website"/>
    <x v="2"/>
    <n v="1"/>
    <x v="0"/>
    <s v="NULL"/>
    <s v="NULL"/>
    <s v="NULL"/>
    <s v="NULL"/>
  </r>
  <r>
    <n v="1036617"/>
    <s v="Associate Relationship Manager"/>
    <x v="5"/>
    <s v="New Application"/>
    <d v="2018-01-01T00:00:00"/>
    <s v="Campus Job Board"/>
    <x v="0"/>
    <n v="0"/>
    <x v="0"/>
    <s v="NULL"/>
    <s v="NULL"/>
    <s v="NULL"/>
    <s v="NULL"/>
  </r>
  <r>
    <n v="1039352"/>
    <s v="Associate Relationship Manager"/>
    <x v="5"/>
    <s v="New Application"/>
    <d v="2016-09-16T00:00:00"/>
    <s v="Advertisement"/>
    <x v="0"/>
    <n v="0"/>
    <x v="0"/>
    <s v="NULL"/>
    <s v="NULL"/>
    <s v="NULL"/>
    <s v="NULL"/>
  </r>
  <r>
    <n v="5024909"/>
    <s v="Sr. Product Manager"/>
    <x v="4"/>
    <s v="In-House Interview"/>
    <d v="2018-04-02T00:00:00"/>
    <s v="Agency"/>
    <x v="0"/>
    <n v="8"/>
    <x v="1"/>
    <s v="NULL"/>
    <s v="NULL"/>
    <s v="NULL"/>
    <s v="NULL"/>
  </r>
  <r>
    <n v="1040721"/>
    <s v="Associate Relationship Manager"/>
    <x v="5"/>
    <s v="New Application"/>
    <d v="2018-01-10T00:00:00"/>
    <s v="Campus Job Board"/>
    <x v="0"/>
    <n v="0"/>
    <x v="0"/>
    <s v="NULL"/>
    <s v="NULL"/>
    <s v="NULL"/>
    <s v="NULL"/>
  </r>
  <r>
    <n v="5031186"/>
    <s v="Sr. Business Analyst"/>
    <x v="3"/>
    <s v="New Application"/>
    <d v="2016-05-01T00:00:00"/>
    <s v="Career Fair"/>
    <x v="0"/>
    <n v="10"/>
    <x v="1"/>
    <s v="NULL"/>
    <s v="NULL"/>
    <s v="NULL"/>
    <s v="NULL"/>
  </r>
  <r>
    <n v="1044834"/>
    <s v="Associate Relationship Manager"/>
    <x v="5"/>
    <s v="New Application"/>
    <d v="2016-02-17T00:00:00"/>
    <s v="Campus Job Board"/>
    <x v="0"/>
    <n v="0"/>
    <x v="0"/>
    <s v="NULL"/>
    <s v="NULL"/>
    <s v="NULL"/>
    <s v="NULL"/>
  </r>
  <r>
    <n v="1050332"/>
    <s v="Associate Relationship Manager"/>
    <x v="5"/>
    <s v="New Application"/>
    <d v="2018-08-10T00:00:00"/>
    <s v="Campus Event"/>
    <x v="0"/>
    <n v="0"/>
    <x v="0"/>
    <s v="NULL"/>
    <s v="NULL"/>
    <s v="NULL"/>
    <s v="NULL"/>
  </r>
  <r>
    <n v="1053087"/>
    <s v="Associate Relationship Manager"/>
    <x v="5"/>
    <s v="New Application"/>
    <d v="2016-09-23T00:00:00"/>
    <s v="Campus Job Board"/>
    <x v="2"/>
    <n v="0"/>
    <x v="0"/>
    <s v="NULL"/>
    <s v="NULL"/>
    <s v="NULL"/>
    <s v="NULL"/>
  </r>
  <r>
    <n v="1065534"/>
    <s v="Associate Relationship Manager"/>
    <x v="5"/>
    <s v="New Application"/>
    <d v="2018-10-03T00:00:00"/>
    <s v="Campus Event"/>
    <x v="0"/>
    <n v="0"/>
    <x v="0"/>
    <s v="NULL"/>
    <s v="NULL"/>
    <s v="NULL"/>
    <s v="NULL"/>
  </r>
  <r>
    <n v="1071092"/>
    <s v="Associate Relationship Manager"/>
    <x v="5"/>
    <s v="New Application"/>
    <d v="2018-12-27T00:00:00"/>
    <s v="Advertisement"/>
    <x v="0"/>
    <n v="0"/>
    <x v="0"/>
    <s v="NULL"/>
    <s v="NULL"/>
    <s v="NULL"/>
    <s v="NULL"/>
  </r>
  <r>
    <n v="1072484"/>
    <s v="Associate Relationship Manager"/>
    <x v="5"/>
    <s v="New Application"/>
    <d v="2018-09-11T00:00:00"/>
    <s v="Campus Event"/>
    <x v="0"/>
    <n v="0"/>
    <x v="0"/>
    <s v="NULL"/>
    <s v="NULL"/>
    <s v="NULL"/>
    <s v="NULL"/>
  </r>
  <r>
    <n v="1076666"/>
    <s v="Associate Relationship Manager"/>
    <x v="5"/>
    <s v="New Application"/>
    <d v="2017-11-05T00:00:00"/>
    <s v="Campus Job Board"/>
    <x v="0"/>
    <n v="0"/>
    <x v="0"/>
    <s v="NULL"/>
    <s v="NULL"/>
    <s v="NULL"/>
    <s v="NULL"/>
  </r>
  <r>
    <n v="1078062"/>
    <s v="Associate Relationship Manager"/>
    <x v="5"/>
    <s v="New Application"/>
    <d v="2018-12-17T00:00:00"/>
    <s v="Campus Job Board"/>
    <x v="2"/>
    <n v="1"/>
    <x v="0"/>
    <s v="NULL"/>
    <s v="NULL"/>
    <s v="NULL"/>
    <s v="NULL"/>
  </r>
  <r>
    <n v="5059482"/>
    <s v="Sr. Customer Service Operations Associate"/>
    <x v="1"/>
    <s v="In-House Interview"/>
    <d v="2016-03-08T00:00:00"/>
    <s v="Outsourced"/>
    <x v="2"/>
    <n v="9"/>
    <x v="1"/>
    <s v="NULL"/>
    <s v="NULL"/>
    <s v="NULL"/>
    <s v="NULL"/>
  </r>
  <r>
    <n v="1079459"/>
    <s v="Associate Relationship Manager"/>
    <x v="5"/>
    <s v="In-House Interview"/>
    <d v="2018-10-14T00:00:00"/>
    <s v="Campus Job Board"/>
    <x v="0"/>
    <n v="0"/>
    <x v="0"/>
    <s v="NULL"/>
    <s v="NULL"/>
    <s v="NULL"/>
    <s v="NULL"/>
  </r>
  <r>
    <n v="1089266"/>
    <s v="Associate Relationship Manager"/>
    <x v="5"/>
    <s v="New Application"/>
    <d v="2017-12-28T00:00:00"/>
    <s v="Campus Job Board"/>
    <x v="0"/>
    <n v="0"/>
    <x v="0"/>
    <s v="NULL"/>
    <s v="NULL"/>
    <s v="NULL"/>
    <s v="NULL"/>
  </r>
  <r>
    <n v="1093484"/>
    <s v="Associate Relationship Manager"/>
    <x v="5"/>
    <s v="New Application"/>
    <d v="2018-08-03T00:00:00"/>
    <s v="Campus Event"/>
    <x v="0"/>
    <n v="0"/>
    <x v="0"/>
    <s v="NULL"/>
    <s v="NULL"/>
    <s v="NULL"/>
    <s v="NULL"/>
  </r>
  <r>
    <n v="5072084"/>
    <s v="Sr. Customer Service Operations Associate"/>
    <x v="1"/>
    <s v="New Application"/>
    <d v="2018-03-26T00:00:00"/>
    <s v="Outsourced"/>
    <x v="0"/>
    <n v="13"/>
    <x v="1"/>
    <s v="NULL"/>
    <s v="NULL"/>
    <s v="NULL"/>
    <s v="NULL"/>
  </r>
  <r>
    <n v="1099122"/>
    <s v="Associate Relationship Manager"/>
    <x v="5"/>
    <s v="In-House Interview"/>
    <d v="2016-02-28T00:00:00"/>
    <s v="Campus Job Board"/>
    <x v="3"/>
    <n v="0"/>
    <x v="0"/>
    <s v="NULL"/>
    <s v="NULL"/>
    <s v="NULL"/>
    <s v="NULL"/>
  </r>
  <r>
    <n v="5078391"/>
    <s v="Sr. Customer Service Operations Associate"/>
    <x v="1"/>
    <s v="New Application"/>
    <d v="2017-04-14T00:00:00"/>
    <s v="Outsourced"/>
    <x v="0"/>
    <n v="12"/>
    <x v="1"/>
    <s v="NULL"/>
    <s v="NULL"/>
    <s v="NULL"/>
    <s v="NULL"/>
  </r>
  <r>
    <n v="1100534"/>
    <s v="Associate Relationship Manager"/>
    <x v="5"/>
    <s v="New Application"/>
    <d v="2016-03-04T00:00:00"/>
    <s v="Advertisement"/>
    <x v="0"/>
    <n v="0"/>
    <x v="0"/>
    <s v="NULL"/>
    <s v="NULL"/>
    <s v="NULL"/>
    <s v="NULL"/>
  </r>
  <r>
    <n v="1104776"/>
    <s v="Associate Relationship Manager"/>
    <x v="5"/>
    <s v="In-House Interview"/>
    <d v="2018-08-13T00:00:00"/>
    <s v="Career Fair"/>
    <x v="2"/>
    <n v="1"/>
    <x v="0"/>
    <s v="NULL"/>
    <s v="NULL"/>
    <s v="NULL"/>
    <s v="NULL"/>
  </r>
  <r>
    <n v="1106192"/>
    <s v="Associate Relationship Manager"/>
    <x v="5"/>
    <s v="New Application"/>
    <d v="2018-10-01T00:00:00"/>
    <s v="Campus Event"/>
    <x v="0"/>
    <n v="0"/>
    <x v="0"/>
    <s v="NULL"/>
    <s v="NULL"/>
    <s v="NULL"/>
    <s v="NULL"/>
  </r>
  <r>
    <n v="1109027"/>
    <s v="Associate Relationship Manager"/>
    <x v="5"/>
    <s v="New Application"/>
    <d v="2016-09-25T00:00:00"/>
    <s v="Campus Job Board"/>
    <x v="0"/>
    <n v="0"/>
    <x v="0"/>
    <s v="NULL"/>
    <s v="NULL"/>
    <s v="NULL"/>
    <s v="NULL"/>
  </r>
  <r>
    <n v="5094176"/>
    <s v="Account Executive"/>
    <x v="5"/>
    <s v="In-House Interview"/>
    <d v="2017-09-27T00:00:00"/>
    <s v="Agency"/>
    <x v="0"/>
    <n v="3"/>
    <x v="1"/>
    <s v="NULL"/>
    <s v="NULL"/>
    <s v="NULL"/>
    <s v="NULL"/>
  </r>
  <r>
    <n v="1111866"/>
    <s v="Associate Relationship Manager"/>
    <x v="5"/>
    <s v="New Application"/>
    <d v="2018-08-14T00:00:00"/>
    <s v="Campus Job Board"/>
    <x v="0"/>
    <n v="0"/>
    <x v="0"/>
    <s v="NULL"/>
    <s v="NULL"/>
    <s v="NULL"/>
    <s v="NULL"/>
  </r>
  <r>
    <n v="1114709"/>
    <s v="Associate Relationship Manager"/>
    <x v="5"/>
    <s v="New Application"/>
    <d v="2017-01-31T00:00:00"/>
    <s v="Campus Job Board"/>
    <x v="2"/>
    <n v="0"/>
    <x v="0"/>
    <s v="NULL"/>
    <s v="NULL"/>
    <s v="NULL"/>
    <s v="NULL"/>
  </r>
  <r>
    <n v="1134722"/>
    <s v="Associate Relationship Manager"/>
    <x v="5"/>
    <s v="New Application"/>
    <d v="2018-12-03T00:00:00"/>
    <s v="Campus Event"/>
    <x v="2"/>
    <n v="1"/>
    <x v="0"/>
    <s v="NULL"/>
    <s v="NULL"/>
    <s v="NULL"/>
    <s v="NULL"/>
  </r>
  <r>
    <n v="1141917"/>
    <s v="Associate Relationship Manager"/>
    <x v="5"/>
    <s v="New Application"/>
    <d v="2017-11-06T00:00:00"/>
    <s v="Campus Event"/>
    <x v="0"/>
    <n v="0"/>
    <x v="0"/>
    <s v="NULL"/>
    <s v="NULL"/>
    <s v="NULL"/>
    <s v="NULL"/>
  </r>
  <r>
    <n v="1149137"/>
    <s v="Associate Relationship Manager"/>
    <x v="5"/>
    <s v="New Application"/>
    <d v="2018-02-24T00:00:00"/>
    <s v="Campus Job Board"/>
    <x v="0"/>
    <n v="0"/>
    <x v="0"/>
    <s v="NULL"/>
    <s v="NULL"/>
    <s v="NULL"/>
    <s v="NULL"/>
  </r>
  <r>
    <n v="1152032"/>
    <s v="Associate Relationship Manager"/>
    <x v="5"/>
    <s v="New Application"/>
    <d v="2018-09-03T00:00:00"/>
    <s v="Campus Event"/>
    <x v="0"/>
    <n v="0"/>
    <x v="0"/>
    <s v="NULL"/>
    <s v="NULL"/>
    <s v="NULL"/>
    <s v="NULL"/>
  </r>
  <r>
    <n v="1159287"/>
    <s v="Associate Relationship Manager"/>
    <x v="5"/>
    <s v="New Application"/>
    <d v="2017-10-21T00:00:00"/>
    <s v="Website"/>
    <x v="0"/>
    <n v="0"/>
    <x v="0"/>
    <s v="NULL"/>
    <s v="NULL"/>
    <s v="NULL"/>
    <s v="NULL"/>
  </r>
  <r>
    <n v="1170947"/>
    <s v="Associate Relationship Manager"/>
    <x v="5"/>
    <s v="New Application"/>
    <d v="2016-12-17T00:00:00"/>
    <s v="Career Fair"/>
    <x v="0"/>
    <n v="0"/>
    <x v="0"/>
    <s v="NULL"/>
    <s v="NULL"/>
    <s v="NULL"/>
    <s v="NULL"/>
  </r>
  <r>
    <n v="5122652"/>
    <s v="Sr. Software Engineer"/>
    <x v="0"/>
    <s v="In-House Interview"/>
    <d v="2018-02-12T00:00:00"/>
    <s v="Internal Referral"/>
    <x v="1"/>
    <n v="15"/>
    <x v="1"/>
    <s v="NULL"/>
    <s v="NULL"/>
    <s v="NULL"/>
    <s v="NULL"/>
  </r>
  <r>
    <n v="1179734"/>
    <s v="Associate Relationship Manager"/>
    <x v="5"/>
    <s v="New Application"/>
    <d v="2016-09-04T00:00:00"/>
    <s v="Campus Job Board"/>
    <x v="0"/>
    <n v="0"/>
    <x v="0"/>
    <s v="NULL"/>
    <s v="NULL"/>
    <s v="NULL"/>
    <s v="NULL"/>
  </r>
  <r>
    <n v="1192982"/>
    <s v="Associate Relationship Manager"/>
    <x v="5"/>
    <s v="New Application"/>
    <d v="2018-03-08T00:00:00"/>
    <s v="Campus Job Board"/>
    <x v="0"/>
    <n v="0"/>
    <x v="0"/>
    <s v="NULL"/>
    <s v="NULL"/>
    <s v="NULL"/>
    <s v="NULL"/>
  </r>
  <r>
    <n v="1194459"/>
    <s v="Associate Relationship Manager"/>
    <x v="5"/>
    <s v="New Application"/>
    <d v="2017-09-26T00:00:00"/>
    <s v="Career Fair"/>
    <x v="0"/>
    <n v="0"/>
    <x v="0"/>
    <s v="NULL"/>
    <s v="NULL"/>
    <s v="NULL"/>
    <s v="NULL"/>
  </r>
  <r>
    <n v="5135334"/>
    <s v="Sr. Business Analyst"/>
    <x v="3"/>
    <s v="New Application"/>
    <d v="2016-04-25T00:00:00"/>
    <s v="Agency"/>
    <x v="2"/>
    <n v="14"/>
    <x v="1"/>
    <s v="NULL"/>
    <s v="NULL"/>
    <s v="NULL"/>
    <s v="NULL"/>
  </r>
  <r>
    <n v="1197416"/>
    <s v="Associate Relationship Manager"/>
    <x v="5"/>
    <s v="New Application"/>
    <d v="2018-08-30T00:00:00"/>
    <s v="Website"/>
    <x v="0"/>
    <n v="0"/>
    <x v="0"/>
    <s v="NULL"/>
    <s v="NULL"/>
    <s v="NULL"/>
    <s v="NULL"/>
  </r>
  <r>
    <n v="1203342"/>
    <s v="Associate Relationship Manager"/>
    <x v="5"/>
    <s v="New Application"/>
    <d v="2018-03-23T00:00:00"/>
    <s v="Campus Job Board"/>
    <x v="2"/>
    <n v="0"/>
    <x v="0"/>
    <s v="NULL"/>
    <s v="NULL"/>
    <s v="NULL"/>
    <s v="NULL"/>
  </r>
  <r>
    <n v="1204826"/>
    <s v="Associate Relationship Manager"/>
    <x v="5"/>
    <s v="In-House Interview"/>
    <d v="2018-08-17T00:00:00"/>
    <s v="Advertisement"/>
    <x v="2"/>
    <n v="0"/>
    <x v="0"/>
    <s v="NULL"/>
    <s v="NULL"/>
    <s v="NULL"/>
    <s v="NULL"/>
  </r>
  <r>
    <n v="5148032"/>
    <s v="Finance Manager"/>
    <x v="2"/>
    <s v="New Application"/>
    <d v="2017-06-13T00:00:00"/>
    <s v="Agency"/>
    <x v="0"/>
    <n v="7"/>
    <x v="1"/>
    <s v="NULL"/>
    <s v="NULL"/>
    <s v="NULL"/>
    <s v="NULL"/>
  </r>
  <r>
    <n v="1206311"/>
    <s v="Associate Relationship Manager"/>
    <x v="5"/>
    <s v="New Application"/>
    <d v="2018-10-13T00:00:00"/>
    <s v="Career Fair"/>
    <x v="2"/>
    <n v="1"/>
    <x v="0"/>
    <s v="NULL"/>
    <s v="NULL"/>
    <s v="NULL"/>
    <s v="NULL"/>
  </r>
  <r>
    <n v="5154387"/>
    <s v="Business Operations Manager"/>
    <x v="1"/>
    <s v="In-House Interview"/>
    <d v="2018-10-25T00:00:00"/>
    <s v="Advertisement"/>
    <x v="0"/>
    <n v="4"/>
    <x v="1"/>
    <s v="NULL"/>
    <s v="NULL"/>
    <s v="NULL"/>
    <s v="NULL"/>
  </r>
  <r>
    <n v="1209284"/>
    <s v="Associate Relationship Manager"/>
    <x v="5"/>
    <s v="New Application"/>
    <d v="2018-10-25T00:00:00"/>
    <s v="Campus Event"/>
    <x v="0"/>
    <n v="0"/>
    <x v="0"/>
    <s v="NULL"/>
    <s v="NULL"/>
    <s v="NULL"/>
    <s v="NULL"/>
  </r>
  <r>
    <n v="1210772"/>
    <s v="Associate Relationship Manager"/>
    <x v="5"/>
    <s v="New Application"/>
    <d v="2016-12-08T00:00:00"/>
    <s v="Career Fair"/>
    <x v="2"/>
    <n v="1"/>
    <x v="0"/>
    <s v="NULL"/>
    <s v="NULL"/>
    <s v="NULL"/>
    <s v="NULL"/>
  </r>
  <r>
    <n v="1213751"/>
    <s v="Associate Relationship Manager"/>
    <x v="5"/>
    <s v="In-House Interview"/>
    <d v="2016-01-26T00:00:00"/>
    <s v="Campus Event"/>
    <x v="2"/>
    <n v="1"/>
    <x v="0"/>
    <s v="NULL"/>
    <s v="NULL"/>
    <s v="NULL"/>
    <s v="NULL"/>
  </r>
  <r>
    <n v="1222712"/>
    <s v="Associate Relationship Manager"/>
    <x v="5"/>
    <s v="New Application"/>
    <d v="2017-10-01T00:00:00"/>
    <s v="Campus Event"/>
    <x v="0"/>
    <n v="0"/>
    <x v="0"/>
    <s v="NULL"/>
    <s v="NULL"/>
    <s v="NULL"/>
    <s v="NULL"/>
  </r>
  <r>
    <n v="5170292"/>
    <s v="Finance Manager"/>
    <x v="2"/>
    <s v="New Application"/>
    <d v="2016-05-04T00:00:00"/>
    <s v="Website"/>
    <x v="0"/>
    <n v="7"/>
    <x v="1"/>
    <s v="NULL"/>
    <s v="NULL"/>
    <s v="NULL"/>
    <s v="NULL"/>
  </r>
  <r>
    <n v="1225707"/>
    <s v="Associate Relationship Manager"/>
    <x v="5"/>
    <s v="New Application"/>
    <d v="2017-02-12T00:00:00"/>
    <s v="Website"/>
    <x v="0"/>
    <n v="0"/>
    <x v="0"/>
    <s v="NULL"/>
    <s v="NULL"/>
    <s v="NULL"/>
    <s v="NULL"/>
  </r>
  <r>
    <n v="1228706"/>
    <s v="Associate Relationship Manager"/>
    <x v="5"/>
    <s v="New Application"/>
    <d v="2018-12-06T00:00:00"/>
    <s v="Advertisement"/>
    <x v="2"/>
    <n v="0"/>
    <x v="0"/>
    <s v="NULL"/>
    <s v="NULL"/>
    <s v="NULL"/>
    <s v="NULL"/>
  </r>
  <r>
    <n v="1230207"/>
    <s v="Associate Relationship Manager"/>
    <x v="5"/>
    <s v="New Application"/>
    <d v="2017-02-19T00:00:00"/>
    <s v="Campus Job Board"/>
    <x v="0"/>
    <n v="0"/>
    <x v="0"/>
    <s v="NULL"/>
    <s v="NULL"/>
    <s v="NULL"/>
    <s v="NULL"/>
  </r>
  <r>
    <n v="1231709"/>
    <s v="Associate Relationship Manager"/>
    <x v="5"/>
    <s v="New Application"/>
    <d v="2016-11-05T00:00:00"/>
    <s v="Campus Job Board"/>
    <x v="0"/>
    <n v="0"/>
    <x v="0"/>
    <s v="NULL"/>
    <s v="NULL"/>
    <s v="NULL"/>
    <s v="NULL"/>
  </r>
  <r>
    <n v="1233212"/>
    <s v="Associate Relationship Manager"/>
    <x v="5"/>
    <s v="New Application"/>
    <d v="2016-10-08T00:00:00"/>
    <s v="Campus Job Board"/>
    <x v="0"/>
    <n v="0"/>
    <x v="0"/>
    <s v="NULL"/>
    <s v="NULL"/>
    <s v="NULL"/>
    <s v="NULL"/>
  </r>
  <r>
    <n v="5189411"/>
    <s v="Sr. Customer Service Operations Associate"/>
    <x v="1"/>
    <s v="New Application"/>
    <d v="2018-03-05T00:00:00"/>
    <s v="Outsourced"/>
    <x v="2"/>
    <n v="9"/>
    <x v="1"/>
    <s v="NULL"/>
    <s v="NULL"/>
    <s v="NULL"/>
    <s v="NULL"/>
  </r>
  <r>
    <n v="1234716"/>
    <s v="Associate Relationship Manager"/>
    <x v="5"/>
    <s v="New Application"/>
    <d v="2018-09-12T00:00:00"/>
    <s v="Advertisement"/>
    <x v="0"/>
    <n v="0"/>
    <x v="0"/>
    <s v="NULL"/>
    <s v="NULL"/>
    <s v="NULL"/>
    <s v="NULL"/>
  </r>
  <r>
    <n v="1237727"/>
    <s v="Associate Relationship Manager"/>
    <x v="5"/>
    <s v="New Application"/>
    <d v="2016-02-21T00:00:00"/>
    <s v="Campus Job Board"/>
    <x v="0"/>
    <n v="0"/>
    <x v="0"/>
    <s v="NULL"/>
    <s v="NULL"/>
    <s v="NULL"/>
    <s v="NULL"/>
  </r>
  <r>
    <n v="1239234"/>
    <s v="Associate Relationship Manager"/>
    <x v="5"/>
    <s v="New Application"/>
    <d v="2018-10-08T00:00:00"/>
    <s v="Campus Event"/>
    <x v="2"/>
    <n v="0"/>
    <x v="0"/>
    <s v="NULL"/>
    <s v="NULL"/>
    <s v="NULL"/>
    <s v="NULL"/>
  </r>
  <r>
    <n v="1240742"/>
    <s v="Associate Relationship Manager"/>
    <x v="5"/>
    <s v="In-House Interview"/>
    <d v="2016-11-17T00:00:00"/>
    <s v="Website"/>
    <x v="2"/>
    <n v="3"/>
    <x v="0"/>
    <s v="NULL"/>
    <s v="NULL"/>
    <s v="NULL"/>
    <s v="NULL"/>
  </r>
  <r>
    <n v="1249811"/>
    <s v="Associate Relationship Manager"/>
    <x v="5"/>
    <s v="New Application"/>
    <d v="2018-08-21T00:00:00"/>
    <s v="Advertisement"/>
    <x v="2"/>
    <n v="1"/>
    <x v="0"/>
    <s v="NULL"/>
    <s v="NULL"/>
    <s v="NULL"/>
    <s v="NULL"/>
  </r>
  <r>
    <n v="1254359"/>
    <s v="Associate Relationship Manager"/>
    <x v="5"/>
    <s v="New Application"/>
    <d v="2018-09-03T00:00:00"/>
    <s v="Career Fair"/>
    <x v="0"/>
    <n v="0"/>
    <x v="0"/>
    <s v="NULL"/>
    <s v="NULL"/>
    <s v="NULL"/>
    <s v="NULL"/>
  </r>
  <r>
    <n v="1260437"/>
    <s v="Associate Relationship Manager"/>
    <x v="5"/>
    <s v="New Application"/>
    <d v="2016-09-19T00:00:00"/>
    <s v="Campus Job Board"/>
    <x v="0"/>
    <n v="0"/>
    <x v="0"/>
    <s v="NULL"/>
    <s v="NULL"/>
    <s v="NULL"/>
    <s v="NULL"/>
  </r>
  <r>
    <n v="1265006"/>
    <s v="Associate Relationship Manager"/>
    <x v="5"/>
    <s v="New Application"/>
    <d v="2018-08-21T00:00:00"/>
    <s v="Campus Event"/>
    <x v="0"/>
    <n v="0"/>
    <x v="0"/>
    <s v="NULL"/>
    <s v="NULL"/>
    <s v="NULL"/>
    <s v="NULL"/>
  </r>
  <r>
    <n v="1271112"/>
    <s v="Associate Relationship Manager"/>
    <x v="5"/>
    <s v="In-House Interview"/>
    <d v="2018-01-06T00:00:00"/>
    <s v="Website"/>
    <x v="0"/>
    <n v="0"/>
    <x v="0"/>
    <s v="NULL"/>
    <s v="NULL"/>
    <s v="NULL"/>
    <s v="NULL"/>
  </r>
  <r>
    <n v="1272641"/>
    <s v="Associate Relationship Manager"/>
    <x v="5"/>
    <s v="New Application"/>
    <d v="2017-11-12T00:00:00"/>
    <s v="Campus Job Board"/>
    <x v="0"/>
    <n v="0"/>
    <x v="0"/>
    <s v="NULL"/>
    <s v="NULL"/>
    <s v="NULL"/>
    <s v="NULL"/>
  </r>
  <r>
    <n v="1275702"/>
    <s v="Associate Relationship Manager"/>
    <x v="5"/>
    <s v="New Application"/>
    <d v="2018-08-04T00:00:00"/>
    <s v="Campus Job Board"/>
    <x v="2"/>
    <n v="1"/>
    <x v="0"/>
    <s v="NULL"/>
    <s v="NULL"/>
    <s v="NULL"/>
    <s v="NULL"/>
  </r>
  <r>
    <n v="1277234"/>
    <s v="Associate Relationship Manager"/>
    <x v="5"/>
    <s v="New Application"/>
    <d v="2016-10-11T00:00:00"/>
    <s v="Campus Job Board"/>
    <x v="2"/>
    <n v="0"/>
    <x v="0"/>
    <s v="NULL"/>
    <s v="NULL"/>
    <s v="NULL"/>
    <s v="NULL"/>
  </r>
  <r>
    <n v="1278767"/>
    <s v="Associate Relationship Manager"/>
    <x v="5"/>
    <s v="New Application"/>
    <d v="2016-03-30T00:00:00"/>
    <s v="Campus Job Board"/>
    <x v="0"/>
    <n v="0"/>
    <x v="0"/>
    <s v="NULL"/>
    <s v="NULL"/>
    <s v="NULL"/>
    <s v="NULL"/>
  </r>
  <r>
    <n v="1283372"/>
    <s v="Associate Relationship Manager"/>
    <x v="5"/>
    <s v="New Application"/>
    <d v="2018-08-05T00:00:00"/>
    <s v="Campus Job Board"/>
    <x v="0"/>
    <n v="0"/>
    <x v="0"/>
    <s v="NULL"/>
    <s v="NULL"/>
    <s v="NULL"/>
    <s v="NULL"/>
  </r>
  <r>
    <n v="5237366"/>
    <s v="Business Operations Manager"/>
    <x v="1"/>
    <s v="New Application"/>
    <d v="2017-07-28T00:00:00"/>
    <s v="Agency"/>
    <x v="2"/>
    <n v="6"/>
    <x v="1"/>
    <s v="NULL"/>
    <s v="NULL"/>
    <s v="NULL"/>
    <s v="NULL"/>
  </r>
  <r>
    <n v="1286447"/>
    <s v="Associate Relationship Manager"/>
    <x v="5"/>
    <s v="New Application"/>
    <d v="2018-09-13T00:00:00"/>
    <s v="Campus Job Board"/>
    <x v="2"/>
    <n v="1"/>
    <x v="0"/>
    <s v="NULL"/>
    <s v="NULL"/>
    <s v="NULL"/>
    <s v="NULL"/>
  </r>
  <r>
    <n v="1287986"/>
    <s v="Associate Relationship Manager"/>
    <x v="5"/>
    <s v="New Application"/>
    <d v="2017-12-01T00:00:00"/>
    <s v="Website"/>
    <x v="2"/>
    <n v="0"/>
    <x v="0"/>
    <s v="NULL"/>
    <s v="NULL"/>
    <s v="NULL"/>
    <s v="NULL"/>
  </r>
  <r>
    <n v="1291067"/>
    <s v="Associate Relationship Manager"/>
    <x v="5"/>
    <s v="New Application"/>
    <d v="2018-02-23T00:00:00"/>
    <s v="Campus Job Board"/>
    <x v="2"/>
    <n v="1"/>
    <x v="0"/>
    <s v="NULL"/>
    <s v="NULL"/>
    <s v="NULL"/>
    <s v="NULL"/>
  </r>
  <r>
    <n v="1295696"/>
    <s v="Associate Relationship Manager"/>
    <x v="5"/>
    <s v="New Application"/>
    <d v="2018-03-08T00:00:00"/>
    <s v="Campus Job Board"/>
    <x v="2"/>
    <n v="1"/>
    <x v="0"/>
    <s v="NULL"/>
    <s v="NULL"/>
    <s v="NULL"/>
    <s v="NULL"/>
  </r>
  <r>
    <n v="1297241"/>
    <s v="Associate Relationship Manager"/>
    <x v="5"/>
    <s v="New Application"/>
    <d v="2017-01-07T00:00:00"/>
    <s v="Campus Job Board"/>
    <x v="2"/>
    <n v="1"/>
    <x v="0"/>
    <s v="NULL"/>
    <s v="NULL"/>
    <s v="NULL"/>
    <s v="NULL"/>
  </r>
  <r>
    <n v="1298787"/>
    <s v="Associate Relationship Manager"/>
    <x v="5"/>
    <s v="In-House Interview"/>
    <d v="2018-10-11T00:00:00"/>
    <s v="Website"/>
    <x v="2"/>
    <n v="0"/>
    <x v="0"/>
    <s v="NULL"/>
    <s v="NULL"/>
    <s v="NULL"/>
    <s v="NULL"/>
  </r>
  <r>
    <n v="1308084"/>
    <s v="Associate Relationship Manager"/>
    <x v="5"/>
    <s v="New Application"/>
    <d v="2016-10-18T00:00:00"/>
    <s v="Campus Event"/>
    <x v="2"/>
    <n v="0"/>
    <x v="0"/>
    <s v="NULL"/>
    <s v="NULL"/>
    <s v="NULL"/>
    <s v="NULL"/>
  </r>
  <r>
    <n v="1311191"/>
    <s v="Associate Relationship Manager"/>
    <x v="5"/>
    <s v="New Application"/>
    <d v="2017-09-15T00:00:00"/>
    <s v="Advertisement"/>
    <x v="2"/>
    <n v="0"/>
    <x v="0"/>
    <s v="NULL"/>
    <s v="NULL"/>
    <s v="NULL"/>
    <s v="NULL"/>
  </r>
  <r>
    <n v="5266247"/>
    <s v="Sr. Business Analyst"/>
    <x v="3"/>
    <s v="New Application"/>
    <d v="2016-06-11T00:00:00"/>
    <s v="Advertisement"/>
    <x v="0"/>
    <n v="10"/>
    <x v="1"/>
    <s v="NULL"/>
    <s v="NULL"/>
    <s v="NULL"/>
    <s v="NULL"/>
  </r>
  <r>
    <n v="1314302"/>
    <s v="Associate Relationship Manager"/>
    <x v="5"/>
    <s v="New Application"/>
    <d v="2018-09-22T00:00:00"/>
    <s v="Career Fair"/>
    <x v="0"/>
    <n v="0"/>
    <x v="0"/>
    <s v="NULL"/>
    <s v="NULL"/>
    <s v="NULL"/>
    <s v="NULL"/>
  </r>
  <r>
    <n v="1318976"/>
    <s v="Associate Relationship Manager"/>
    <x v="5"/>
    <s v="New Application"/>
    <d v="2018-08-25T00:00:00"/>
    <s v="Campus Event"/>
    <x v="2"/>
    <n v="0"/>
    <x v="0"/>
    <s v="NULL"/>
    <s v="NULL"/>
    <s v="NULL"/>
    <s v="NULL"/>
  </r>
  <r>
    <n v="1323659"/>
    <s v="Associate Relationship Manager"/>
    <x v="5"/>
    <s v="In-House Interview"/>
    <d v="2018-02-15T00:00:00"/>
    <s v="Campus Job Board"/>
    <x v="2"/>
    <n v="0"/>
    <x v="0"/>
    <s v="NULL"/>
    <s v="NULL"/>
    <s v="NULL"/>
    <s v="NULL"/>
  </r>
  <r>
    <n v="1325222"/>
    <s v="Associate Relationship Manager"/>
    <x v="5"/>
    <s v="New Application"/>
    <d v="2017-03-17T00:00:00"/>
    <s v="Campus Job Board"/>
    <x v="0"/>
    <n v="0"/>
    <x v="0"/>
    <s v="NULL"/>
    <s v="NULL"/>
    <s v="NULL"/>
    <s v="NULL"/>
  </r>
  <r>
    <n v="1333052"/>
    <s v="Associate Relationship Manager"/>
    <x v="5"/>
    <s v="New Application"/>
    <d v="2018-10-10T00:00:00"/>
    <s v="Campus Event"/>
    <x v="0"/>
    <n v="0"/>
    <x v="0"/>
    <s v="NULL"/>
    <s v="NULL"/>
    <s v="NULL"/>
    <s v="NULL"/>
  </r>
  <r>
    <n v="1342481"/>
    <s v="Associate Relationship Manager"/>
    <x v="5"/>
    <s v="In-House Interview"/>
    <d v="2018-11-17T00:00:00"/>
    <s v="Campus Job Board"/>
    <x v="0"/>
    <n v="0"/>
    <x v="0"/>
    <s v="NULL"/>
    <s v="NULL"/>
    <s v="NULL"/>
    <s v="NULL"/>
  </r>
  <r>
    <n v="1348787"/>
    <s v="Associate Relationship Manager"/>
    <x v="5"/>
    <s v="New Application"/>
    <d v="2018-03-24T00:00:00"/>
    <s v="Campus Job Board"/>
    <x v="2"/>
    <n v="1"/>
    <x v="0"/>
    <s v="NULL"/>
    <s v="NULL"/>
    <s v="NULL"/>
    <s v="NULL"/>
  </r>
  <r>
    <n v="1366211"/>
    <s v="Associate Relationship Manager"/>
    <x v="5"/>
    <s v="New Application"/>
    <d v="2018-08-24T00:00:00"/>
    <s v="Campus Event"/>
    <x v="0"/>
    <n v="0"/>
    <x v="0"/>
    <s v="NULL"/>
    <s v="NULL"/>
    <s v="NULL"/>
    <s v="NULL"/>
  </r>
  <r>
    <n v="5295209"/>
    <s v="Sr. Business Analyst"/>
    <x v="3"/>
    <s v="New Application"/>
    <d v="2016-06-05T00:00:00"/>
    <s v="Agency"/>
    <x v="2"/>
    <n v="8"/>
    <x v="1"/>
    <s v="NULL"/>
    <s v="NULL"/>
    <s v="NULL"/>
    <s v="NULL"/>
  </r>
  <r>
    <n v="1369392"/>
    <s v="Associate Relationship Manager"/>
    <x v="5"/>
    <s v="New Application"/>
    <d v="2017-09-27T00:00:00"/>
    <s v="Campus Event"/>
    <x v="0"/>
    <n v="0"/>
    <x v="0"/>
    <s v="NULL"/>
    <s v="NULL"/>
    <s v="NULL"/>
    <s v="NULL"/>
  </r>
  <r>
    <n v="1378959"/>
    <s v="Associate Relationship Manager"/>
    <x v="5"/>
    <s v="New Application"/>
    <d v="2018-09-15T00:00:00"/>
    <s v="Campus Job Board"/>
    <x v="0"/>
    <n v="0"/>
    <x v="0"/>
    <s v="NULL"/>
    <s v="NULL"/>
    <s v="NULL"/>
    <s v="NULL"/>
  </r>
  <r>
    <n v="1386959"/>
    <s v="Associate Relationship Manager"/>
    <x v="5"/>
    <s v="New Application"/>
    <d v="2017-01-04T00:00:00"/>
    <s v="Campus Job Board"/>
    <x v="0"/>
    <n v="0"/>
    <x v="0"/>
    <s v="NULL"/>
    <s v="NULL"/>
    <s v="NULL"/>
    <s v="NULL"/>
  </r>
  <r>
    <n v="1390166"/>
    <s v="Associate Relationship Manager"/>
    <x v="5"/>
    <s v="New Application"/>
    <d v="2017-11-05T00:00:00"/>
    <s v="Campus Event"/>
    <x v="0"/>
    <n v="0"/>
    <x v="0"/>
    <s v="NULL"/>
    <s v="NULL"/>
    <s v="NULL"/>
    <s v="NULL"/>
  </r>
  <r>
    <n v="1396592"/>
    <s v="Associate Relationship Manager"/>
    <x v="5"/>
    <s v="New Application"/>
    <d v="2018-09-03T00:00:00"/>
    <s v="Campus Job Board"/>
    <x v="0"/>
    <n v="0"/>
    <x v="0"/>
    <s v="NULL"/>
    <s v="NULL"/>
    <s v="NULL"/>
    <s v="NULL"/>
  </r>
  <r>
    <n v="5314562"/>
    <s v="Finance Manager"/>
    <x v="2"/>
    <s v="New Application"/>
    <d v="2017-11-03T00:00:00"/>
    <s v="Agency"/>
    <x v="0"/>
    <n v="5"/>
    <x v="1"/>
    <s v="NULL"/>
    <s v="NULL"/>
    <s v="NULL"/>
    <s v="NULL"/>
  </r>
  <r>
    <n v="1398201"/>
    <s v="Associate Relationship Manager"/>
    <x v="5"/>
    <s v="New Application"/>
    <d v="2016-03-28T00:00:00"/>
    <s v="Campus Job Board"/>
    <x v="0"/>
    <n v="0"/>
    <x v="0"/>
    <s v="NULL"/>
    <s v="NULL"/>
    <s v="NULL"/>
    <s v="NULL"/>
  </r>
  <r>
    <n v="5321021"/>
    <s v="Account Executive"/>
    <x v="5"/>
    <s v="New Application"/>
    <d v="2017-01-17T00:00:00"/>
    <s v="Website"/>
    <x v="0"/>
    <n v="3"/>
    <x v="1"/>
    <s v="NULL"/>
    <s v="NULL"/>
    <s v="NULL"/>
    <s v="NULL"/>
  </r>
  <r>
    <n v="5324252"/>
    <s v="Sr. Customer Service Operations Associate"/>
    <x v="1"/>
    <s v="In-House Interview"/>
    <d v="2017-05-05T00:00:00"/>
    <s v="Outsourced"/>
    <x v="0"/>
    <n v="12"/>
    <x v="1"/>
    <s v="NULL"/>
    <s v="NULL"/>
    <s v="NULL"/>
    <s v="NULL"/>
  </r>
  <r>
    <n v="1406261"/>
    <s v="Associate Relationship Manager"/>
    <x v="5"/>
    <s v="New Application"/>
    <d v="2018-08-20T00:00:00"/>
    <s v="Career Fair"/>
    <x v="0"/>
    <n v="0"/>
    <x v="0"/>
    <s v="NULL"/>
    <s v="NULL"/>
    <s v="NULL"/>
    <s v="NULL"/>
  </r>
  <r>
    <n v="5330717"/>
    <s v="Sr. Customer Service Operations Associate"/>
    <x v="1"/>
    <s v="New Application"/>
    <d v="2017-02-16T00:00:00"/>
    <s v="Outsourced"/>
    <x v="0"/>
    <n v="8"/>
    <x v="1"/>
    <s v="NULL"/>
    <s v="NULL"/>
    <s v="NULL"/>
    <s v="NULL"/>
  </r>
  <r>
    <n v="1409492"/>
    <s v="Associate Relationship Manager"/>
    <x v="5"/>
    <s v="New Application"/>
    <d v="2018-10-16T00:00:00"/>
    <s v="Career Fair"/>
    <x v="0"/>
    <n v="0"/>
    <x v="0"/>
    <s v="NULL"/>
    <s v="NULL"/>
    <s v="NULL"/>
    <s v="NULL"/>
  </r>
  <r>
    <n v="5337186"/>
    <s v="Sr. Software Engineer"/>
    <x v="0"/>
    <s v="New Application"/>
    <d v="2018-03-16T00:00:00"/>
    <s v="Agency"/>
    <x v="2"/>
    <n v="11"/>
    <x v="1"/>
    <s v="NULL"/>
    <s v="NULL"/>
    <s v="NULL"/>
    <s v="NULL"/>
  </r>
  <r>
    <n v="1412727"/>
    <s v="Associate Relationship Manager"/>
    <x v="5"/>
    <s v="In-House Interview"/>
    <d v="2017-10-15T00:00:00"/>
    <s v="Campus Event"/>
    <x v="2"/>
    <n v="1"/>
    <x v="0"/>
    <s v="NULL"/>
    <s v="NULL"/>
    <s v="NULL"/>
    <s v="NULL"/>
  </r>
  <r>
    <n v="1414346"/>
    <s v="Associate Relationship Manager"/>
    <x v="5"/>
    <s v="New Application"/>
    <d v="2018-01-21T00:00:00"/>
    <s v="Advertisement"/>
    <x v="0"/>
    <n v="0"/>
    <x v="0"/>
    <s v="NULL"/>
    <s v="NULL"/>
    <s v="NULL"/>
    <s v="NULL"/>
  </r>
  <r>
    <n v="1419209"/>
    <s v="Associate Relationship Manager"/>
    <x v="5"/>
    <s v="New Application"/>
    <d v="2017-09-22T00:00:00"/>
    <s v="Campus Job Board"/>
    <x v="0"/>
    <n v="0"/>
    <x v="0"/>
    <s v="NULL"/>
    <s v="NULL"/>
    <s v="NULL"/>
    <s v="NULL"/>
  </r>
  <r>
    <n v="1420832"/>
    <s v="Associate Relationship Manager"/>
    <x v="5"/>
    <s v="New Application"/>
    <d v="2018-02-17T00:00:00"/>
    <s v="Campus Job Board"/>
    <x v="0"/>
    <n v="0"/>
    <x v="0"/>
    <s v="NULL"/>
    <s v="NULL"/>
    <s v="NULL"/>
    <s v="NULL"/>
  </r>
  <r>
    <n v="1430591"/>
    <s v="Associate Relationship Manager"/>
    <x v="5"/>
    <s v="New Application"/>
    <d v="2016-02-01T00:00:00"/>
    <s v="Campus Job Board"/>
    <x v="0"/>
    <n v="0"/>
    <x v="0"/>
    <s v="NULL"/>
    <s v="NULL"/>
    <s v="NULL"/>
    <s v="NULL"/>
  </r>
  <r>
    <n v="5356617"/>
    <s v="Sr. Business Analyst"/>
    <x v="3"/>
    <s v="New Application"/>
    <d v="2017-03-30T00:00:00"/>
    <s v="Internal Referral"/>
    <x v="2"/>
    <n v="12"/>
    <x v="1"/>
    <s v="NULL"/>
    <s v="NULL"/>
    <s v="NULL"/>
    <s v="NULL"/>
  </r>
  <r>
    <n v="1435484"/>
    <s v="Associate Relationship Manager"/>
    <x v="5"/>
    <s v="New Application"/>
    <d v="2018-10-11T00:00:00"/>
    <s v="Campus Job Board"/>
    <x v="0"/>
    <n v="0"/>
    <x v="0"/>
    <s v="NULL"/>
    <s v="NULL"/>
    <s v="NULL"/>
    <s v="NULL"/>
  </r>
  <r>
    <n v="1438751"/>
    <s v="Associate Relationship Manager"/>
    <x v="5"/>
    <s v="New Application"/>
    <d v="2018-09-14T00:00:00"/>
    <s v="Campus Event"/>
    <x v="0"/>
    <n v="0"/>
    <x v="0"/>
    <s v="NULL"/>
    <s v="NULL"/>
    <s v="NULL"/>
    <s v="NULL"/>
  </r>
  <r>
    <n v="5366346"/>
    <s v="Business Operations Manager"/>
    <x v="1"/>
    <s v="In-House Interview"/>
    <d v="2016-08-17T00:00:00"/>
    <s v="Website"/>
    <x v="0"/>
    <n v="8"/>
    <x v="1"/>
    <s v="NULL"/>
    <s v="NULL"/>
    <s v="NULL"/>
    <s v="NULL"/>
  </r>
  <r>
    <n v="1440386"/>
    <s v="Associate Relationship Manager"/>
    <x v="5"/>
    <s v="New Application"/>
    <d v="2017-02-16T00:00:00"/>
    <s v="Campus Job Board"/>
    <x v="0"/>
    <n v="0"/>
    <x v="0"/>
    <s v="NULL"/>
    <s v="NULL"/>
    <s v="NULL"/>
    <s v="NULL"/>
  </r>
  <r>
    <n v="1443659"/>
    <s v="Associate Relationship Manager"/>
    <x v="5"/>
    <s v="New Application"/>
    <d v="2017-03-09T00:00:00"/>
    <s v="Campus Job Board"/>
    <x v="0"/>
    <n v="0"/>
    <x v="0"/>
    <s v="NULL"/>
    <s v="NULL"/>
    <s v="NULL"/>
    <s v="NULL"/>
  </r>
  <r>
    <n v="1445297"/>
    <s v="Associate Relationship Manager"/>
    <x v="5"/>
    <s v="In-House Interview"/>
    <d v="2018-01-03T00:00:00"/>
    <s v="Campus Job Board"/>
    <x v="0"/>
    <n v="0"/>
    <x v="0"/>
    <s v="NULL"/>
    <s v="NULL"/>
    <s v="NULL"/>
    <s v="NULL"/>
  </r>
  <r>
    <n v="1453502"/>
    <s v="Associate Relationship Manager"/>
    <x v="5"/>
    <s v="New Application"/>
    <d v="2016-10-11T00:00:00"/>
    <s v="Campus Event"/>
    <x v="2"/>
    <n v="0"/>
    <x v="0"/>
    <s v="NULL"/>
    <s v="NULL"/>
    <s v="NULL"/>
    <s v="NULL"/>
  </r>
  <r>
    <n v="1458437"/>
    <s v="Associate Relationship Manager"/>
    <x v="5"/>
    <s v="New Application"/>
    <d v="2016-10-21T00:00:00"/>
    <s v="Campus Event"/>
    <x v="0"/>
    <n v="0"/>
    <x v="0"/>
    <s v="NULL"/>
    <s v="NULL"/>
    <s v="NULL"/>
    <s v="NULL"/>
  </r>
  <r>
    <n v="1460084"/>
    <s v="Associate Relationship Manager"/>
    <x v="5"/>
    <s v="In-House Interview"/>
    <d v="2018-10-13T00:00:00"/>
    <s v="Career Fair"/>
    <x v="0"/>
    <n v="0"/>
    <x v="0"/>
    <s v="NULL"/>
    <s v="NULL"/>
    <s v="NULL"/>
    <s v="NULL"/>
  </r>
  <r>
    <n v="5389082"/>
    <s v="Sr. Software Engineer"/>
    <x v="0"/>
    <s v="New Application"/>
    <d v="2018-07-29T00:00:00"/>
    <s v="Agency"/>
    <x v="1"/>
    <n v="14"/>
    <x v="1"/>
    <s v="NULL"/>
    <s v="NULL"/>
    <s v="NULL"/>
    <s v="NULL"/>
  </r>
  <r>
    <n v="1463381"/>
    <s v="Associate Relationship Manager"/>
    <x v="5"/>
    <s v="New Application"/>
    <d v="2018-08-11T00:00:00"/>
    <s v="Campus Event"/>
    <x v="2"/>
    <n v="1"/>
    <x v="0"/>
    <s v="NULL"/>
    <s v="NULL"/>
    <s v="NULL"/>
    <s v="NULL"/>
  </r>
  <r>
    <n v="1466682"/>
    <s v="Associate Relationship Manager"/>
    <x v="5"/>
    <s v="New Application"/>
    <d v="2018-01-27T00:00:00"/>
    <s v="Campus Event"/>
    <x v="0"/>
    <n v="0"/>
    <x v="0"/>
    <s v="NULL"/>
    <s v="NULL"/>
    <s v="NULL"/>
    <s v="NULL"/>
  </r>
  <r>
    <n v="1469987"/>
    <s v="Associate Relationship Manager"/>
    <x v="5"/>
    <s v="New Application"/>
    <d v="2017-01-30T00:00:00"/>
    <s v="Career Fair"/>
    <x v="0"/>
    <n v="0"/>
    <x v="0"/>
    <s v="NULL"/>
    <s v="NULL"/>
    <s v="NULL"/>
    <s v="NULL"/>
  </r>
  <r>
    <n v="1474952"/>
    <s v="Associate Relationship Manager"/>
    <x v="5"/>
    <s v="New Application"/>
    <d v="2018-09-19T00:00:00"/>
    <s v="Campus Event"/>
    <x v="0"/>
    <n v="0"/>
    <x v="0"/>
    <s v="NULL"/>
    <s v="NULL"/>
    <s v="NULL"/>
    <s v="NULL"/>
  </r>
  <r>
    <n v="1481586"/>
    <s v="Associate Relationship Manager"/>
    <x v="5"/>
    <s v="In-House Interview"/>
    <d v="2018-02-26T00:00:00"/>
    <s v="Website"/>
    <x v="0"/>
    <n v="0"/>
    <x v="0"/>
    <s v="NULL"/>
    <s v="NULL"/>
    <s v="NULL"/>
    <s v="NULL"/>
  </r>
  <r>
    <n v="1486572"/>
    <s v="Associate Relationship Manager"/>
    <x v="5"/>
    <s v="New Application"/>
    <d v="2018-11-14T00:00:00"/>
    <s v="Campus Job Board"/>
    <x v="0"/>
    <n v="0"/>
    <x v="0"/>
    <s v="NULL"/>
    <s v="NULL"/>
    <s v="NULL"/>
    <s v="NULL"/>
  </r>
  <r>
    <n v="1491567"/>
    <s v="Associate Relationship Manager"/>
    <x v="5"/>
    <s v="New Application"/>
    <d v="2018-09-21T00:00:00"/>
    <s v="Campus Job Board"/>
    <x v="0"/>
    <n v="0"/>
    <x v="0"/>
    <s v="NULL"/>
    <s v="NULL"/>
    <s v="NULL"/>
    <s v="NULL"/>
  </r>
  <r>
    <n v="1499912"/>
    <s v="Associate Relationship Manager"/>
    <x v="5"/>
    <s v="New Application"/>
    <d v="2017-01-21T00:00:00"/>
    <s v="Campus Job Board"/>
    <x v="0"/>
    <n v="0"/>
    <x v="0"/>
    <s v="NULL"/>
    <s v="NULL"/>
    <s v="NULL"/>
    <s v="NULL"/>
  </r>
  <r>
    <n v="1504931"/>
    <s v="Associate Relationship Manager"/>
    <x v="5"/>
    <s v="New Application"/>
    <d v="2018-11-28T00:00:00"/>
    <s v="Campus Job Board"/>
    <x v="0"/>
    <n v="0"/>
    <x v="0"/>
    <s v="NULL"/>
    <s v="NULL"/>
    <s v="NULL"/>
    <s v="NULL"/>
  </r>
  <r>
    <n v="1506606"/>
    <s v="Associate Relationship Manager"/>
    <x v="5"/>
    <s v="In-House Interview"/>
    <d v="2018-11-29T00:00:00"/>
    <s v="Campus Job Board"/>
    <x v="2"/>
    <n v="1"/>
    <x v="0"/>
    <s v="NULL"/>
    <s v="NULL"/>
    <s v="NULL"/>
    <s v="NULL"/>
  </r>
  <r>
    <n v="5424909"/>
    <s v="Sr. Customer Service Operations Associate"/>
    <x v="1"/>
    <s v="New Application"/>
    <d v="2018-12-01T00:00:00"/>
    <s v="Outsourced"/>
    <x v="0"/>
    <n v="8"/>
    <x v="1"/>
    <s v="NULL"/>
    <s v="NULL"/>
    <s v="NULL"/>
    <s v="NULL"/>
  </r>
  <r>
    <n v="5428172"/>
    <s v="Sr. Customer Service Operations Associate"/>
    <x v="1"/>
    <s v="New Application"/>
    <d v="2016-09-04T00:00:00"/>
    <s v="Outsourced"/>
    <x v="2"/>
    <n v="8"/>
    <x v="1"/>
    <s v="NULL"/>
    <s v="NULL"/>
    <s v="NULL"/>
    <s v="NULL"/>
  </r>
  <r>
    <n v="1509959"/>
    <s v="Associate Relationship Manager"/>
    <x v="5"/>
    <s v="New Application"/>
    <d v="2018-08-25T00:00:00"/>
    <s v="Campus Event"/>
    <x v="0"/>
    <n v="0"/>
    <x v="0"/>
    <s v="NULL"/>
    <s v="NULL"/>
    <s v="NULL"/>
    <s v="NULL"/>
  </r>
  <r>
    <n v="5434701"/>
    <s v="Sr. Business Analyst"/>
    <x v="3"/>
    <s v="New Application"/>
    <d v="2017-09-19T00:00:00"/>
    <s v="Agency"/>
    <x v="0"/>
    <n v="13"/>
    <x v="1"/>
    <s v="NULL"/>
    <s v="NULL"/>
    <s v="NULL"/>
    <s v="NULL"/>
  </r>
  <r>
    <n v="1516677"/>
    <s v="Associate Relationship Manager"/>
    <x v="5"/>
    <s v="New Application"/>
    <d v="2018-09-24T00:00:00"/>
    <s v="Campus Event"/>
    <x v="2"/>
    <n v="1"/>
    <x v="0"/>
    <s v="NULL"/>
    <s v="NULL"/>
    <s v="NULL"/>
    <s v="NULL"/>
  </r>
  <r>
    <n v="1521726"/>
    <s v="Associate Relationship Manager"/>
    <x v="5"/>
    <s v="In-House Interview"/>
    <d v="2016-12-19T00:00:00"/>
    <s v="Website"/>
    <x v="2"/>
    <n v="0"/>
    <x v="0"/>
    <s v="NULL"/>
    <s v="NULL"/>
    <s v="NULL"/>
    <s v="NULL"/>
  </r>
  <r>
    <n v="1523411"/>
    <s v="Associate Relationship Manager"/>
    <x v="5"/>
    <s v="New Application"/>
    <d v="2018-01-05T00:00:00"/>
    <s v="Campus Job Board"/>
    <x v="0"/>
    <n v="0"/>
    <x v="0"/>
    <s v="NULL"/>
    <s v="NULL"/>
    <s v="NULL"/>
    <s v="NULL"/>
  </r>
  <r>
    <n v="1526784"/>
    <s v="Associate Relationship Manager"/>
    <x v="5"/>
    <s v="New Application"/>
    <d v="2018-01-03T00:00:00"/>
    <s v="Campus Job Board"/>
    <x v="0"/>
    <n v="0"/>
    <x v="0"/>
    <s v="NULL"/>
    <s v="NULL"/>
    <s v="NULL"/>
    <s v="NULL"/>
  </r>
  <r>
    <n v="1533542"/>
    <s v="Associate Relationship Manager"/>
    <x v="5"/>
    <s v="New Application"/>
    <d v="2016-02-12T00:00:00"/>
    <s v="Advertisement"/>
    <x v="0"/>
    <n v="0"/>
    <x v="0"/>
    <s v="NULL"/>
    <s v="NULL"/>
    <s v="NULL"/>
    <s v="NULL"/>
  </r>
  <r>
    <n v="1555616"/>
    <s v="Associate Relationship Manager"/>
    <x v="5"/>
    <s v="New Application"/>
    <d v="2018-09-25T00:00:00"/>
    <s v="Campus Job Board"/>
    <x v="0"/>
    <n v="0"/>
    <x v="0"/>
    <s v="NULL"/>
    <s v="NULL"/>
    <s v="NULL"/>
    <s v="NULL"/>
  </r>
  <r>
    <n v="1564151"/>
    <s v="Associate Relationship Manager"/>
    <x v="5"/>
    <s v="New Application"/>
    <d v="2018-01-18T00:00:00"/>
    <s v="Campus Event"/>
    <x v="0"/>
    <n v="0"/>
    <x v="0"/>
    <s v="NULL"/>
    <s v="NULL"/>
    <s v="NULL"/>
    <s v="NULL"/>
  </r>
  <r>
    <n v="1567572"/>
    <s v="Associate Relationship Manager"/>
    <x v="5"/>
    <s v="New Application"/>
    <d v="2017-09-17T00:00:00"/>
    <s v="Campus Job Board"/>
    <x v="0"/>
    <n v="0"/>
    <x v="0"/>
    <s v="NULL"/>
    <s v="NULL"/>
    <s v="NULL"/>
    <s v="NULL"/>
  </r>
  <r>
    <n v="5464131"/>
    <s v="Business Operations Manager"/>
    <x v="1"/>
    <s v="New Application"/>
    <d v="2017-12-16T00:00:00"/>
    <s v="Website"/>
    <x v="0"/>
    <n v="6"/>
    <x v="1"/>
    <s v="NULL"/>
    <s v="NULL"/>
    <s v="NULL"/>
    <s v="NULL"/>
  </r>
  <r>
    <n v="1569284"/>
    <s v="Associate Relationship Manager"/>
    <x v="5"/>
    <s v="New Application"/>
    <d v="2017-10-18T00:00:00"/>
    <s v="Website"/>
    <x v="0"/>
    <n v="0"/>
    <x v="0"/>
    <s v="NULL"/>
    <s v="NULL"/>
    <s v="NULL"/>
    <s v="NULL"/>
  </r>
  <r>
    <n v="1576142"/>
    <s v="Associate Relationship Manager"/>
    <x v="5"/>
    <s v="New Application"/>
    <d v="2018-09-06T00:00:00"/>
    <s v="Career Fair"/>
    <x v="0"/>
    <n v="0"/>
    <x v="0"/>
    <s v="NULL"/>
    <s v="NULL"/>
    <s v="NULL"/>
    <s v="NULL"/>
  </r>
  <r>
    <n v="1593357"/>
    <s v="Associate Relationship Manager"/>
    <x v="5"/>
    <s v="New Application"/>
    <d v="2017-09-20T00:00:00"/>
    <s v="Career Fair"/>
    <x v="0"/>
    <n v="0"/>
    <x v="0"/>
    <s v="NULL"/>
    <s v="NULL"/>
    <s v="NULL"/>
    <s v="NULL"/>
  </r>
  <r>
    <n v="1596812"/>
    <s v="Associate Relationship Manager"/>
    <x v="5"/>
    <s v="New Application"/>
    <d v="2016-01-09T00:00:00"/>
    <s v="Website"/>
    <x v="2"/>
    <n v="0"/>
    <x v="0"/>
    <s v="NULL"/>
    <s v="NULL"/>
    <s v="NULL"/>
    <s v="NULL"/>
  </r>
  <r>
    <n v="1603734"/>
    <s v="Associate Relationship Manager"/>
    <x v="5"/>
    <s v="In-House Interview"/>
    <d v="2016-10-01T00:00:00"/>
    <s v="Campus Job Board"/>
    <x v="0"/>
    <n v="0"/>
    <x v="0"/>
    <s v="NULL"/>
    <s v="NULL"/>
    <s v="NULL"/>
    <s v="NULL"/>
  </r>
  <r>
    <n v="1614147"/>
    <s v="Associate Relationship Manager"/>
    <x v="5"/>
    <s v="New Application"/>
    <d v="2017-12-28T00:00:00"/>
    <s v="Campus Event"/>
    <x v="0"/>
    <n v="0"/>
    <x v="0"/>
    <s v="NULL"/>
    <s v="NULL"/>
    <s v="NULL"/>
    <s v="NULL"/>
  </r>
  <r>
    <n v="5487077"/>
    <s v="Sr. Software Engineer"/>
    <x v="0"/>
    <s v="New Application"/>
    <d v="2018-06-07T00:00:00"/>
    <s v="Advertisement"/>
    <x v="0"/>
    <n v="13"/>
    <x v="1"/>
    <s v="NULL"/>
    <s v="NULL"/>
    <s v="NULL"/>
    <s v="NULL"/>
  </r>
  <r>
    <n v="1624596"/>
    <s v="Associate Relationship Manager"/>
    <x v="5"/>
    <s v="New Application"/>
    <d v="2018-09-15T00:00:00"/>
    <s v="Advertisement"/>
    <x v="2"/>
    <n v="0"/>
    <x v="0"/>
    <s v="NULL"/>
    <s v="NULL"/>
    <s v="NULL"/>
    <s v="NULL"/>
  </r>
  <r>
    <n v="1633331"/>
    <s v="Associate Relationship Manager"/>
    <x v="5"/>
    <s v="New Application"/>
    <d v="2018-10-17T00:00:00"/>
    <s v="Campus Event"/>
    <x v="0"/>
    <n v="0"/>
    <x v="0"/>
    <s v="NULL"/>
    <s v="NULL"/>
    <s v="NULL"/>
    <s v="NULL"/>
  </r>
  <r>
    <n v="1636832"/>
    <s v="Associate Relationship Manager"/>
    <x v="5"/>
    <s v="New Application"/>
    <d v="2016-03-29T00:00:00"/>
    <s v="Campus Job Board"/>
    <x v="2"/>
    <n v="0"/>
    <x v="0"/>
    <s v="NULL"/>
    <s v="NULL"/>
    <s v="NULL"/>
    <s v="NULL"/>
  </r>
  <r>
    <n v="1642091"/>
    <s v="Associate Relationship Manager"/>
    <x v="5"/>
    <s v="New Application"/>
    <d v="2018-10-31T00:00:00"/>
    <s v="Campus Job Board"/>
    <x v="2"/>
    <n v="0"/>
    <x v="0"/>
    <s v="NULL"/>
    <s v="NULL"/>
    <s v="NULL"/>
    <s v="NULL"/>
  </r>
  <r>
    <n v="1650876"/>
    <s v="Associate Relationship Manager"/>
    <x v="5"/>
    <s v="New Application"/>
    <d v="2018-01-02T00:00:00"/>
    <s v="Campus Job Board"/>
    <x v="0"/>
    <n v="0"/>
    <x v="0"/>
    <s v="NULL"/>
    <s v="NULL"/>
    <s v="NULL"/>
    <s v="NULL"/>
  </r>
  <r>
    <n v="1652636"/>
    <s v="Associate Relationship Manager"/>
    <x v="5"/>
    <s v="New Application"/>
    <d v="2018-08-01T00:00:00"/>
    <s v="Advertisement"/>
    <x v="2"/>
    <n v="1"/>
    <x v="0"/>
    <s v="NULL"/>
    <s v="NULL"/>
    <s v="NULL"/>
    <s v="NULL"/>
  </r>
  <r>
    <n v="1656159"/>
    <s v="Associate Relationship Manager"/>
    <x v="5"/>
    <s v="New Application"/>
    <d v="2018-12-22T00:00:00"/>
    <s v="Website"/>
    <x v="2"/>
    <n v="0"/>
    <x v="0"/>
    <s v="NULL"/>
    <s v="NULL"/>
    <s v="NULL"/>
    <s v="NULL"/>
  </r>
  <r>
    <n v="1663217"/>
    <s v="Associate Relationship Manager"/>
    <x v="5"/>
    <s v="New Application"/>
    <d v="2018-09-10T00:00:00"/>
    <s v="Campus Job Board"/>
    <x v="2"/>
    <n v="0"/>
    <x v="0"/>
    <s v="NULL"/>
    <s v="NULL"/>
    <s v="NULL"/>
    <s v="NULL"/>
  </r>
  <r>
    <n v="5516651"/>
    <s v="Sr. Software Engineer"/>
    <x v="0"/>
    <s v="New Application"/>
    <d v="2018-04-15T00:00:00"/>
    <s v="Agency"/>
    <x v="1"/>
    <n v="12"/>
    <x v="1"/>
    <s v="NULL"/>
    <s v="NULL"/>
    <s v="NULL"/>
    <s v="NULL"/>
  </r>
  <r>
    <n v="1668521"/>
    <s v="Associate Relationship Manager"/>
    <x v="5"/>
    <s v="New Application"/>
    <d v="2017-12-23T00:00:00"/>
    <s v="Advertisement"/>
    <x v="0"/>
    <n v="0"/>
    <x v="0"/>
    <s v="NULL"/>
    <s v="NULL"/>
    <s v="NULL"/>
    <s v="NULL"/>
  </r>
  <r>
    <n v="5523234"/>
    <s v="Account Executive"/>
    <x v="5"/>
    <s v="New Application"/>
    <d v="2018-02-11T00:00:00"/>
    <s v="Agency"/>
    <x v="0"/>
    <n v="7"/>
    <x v="1"/>
    <s v="NULL"/>
    <s v="NULL"/>
    <s v="NULL"/>
    <s v="NULL"/>
  </r>
  <r>
    <n v="5526527"/>
    <s v="Sr. Customer Service Operations Associate"/>
    <x v="1"/>
    <s v="New Application"/>
    <d v="2016-09-30T00:00:00"/>
    <s v="Outsourced"/>
    <x v="2"/>
    <n v="12"/>
    <x v="1"/>
    <s v="NULL"/>
    <s v="NULL"/>
    <s v="NULL"/>
    <s v="NULL"/>
  </r>
  <r>
    <n v="1673834"/>
    <s v="Associate Relationship Manager"/>
    <x v="5"/>
    <s v="New Application"/>
    <d v="2018-02-08T00:00:00"/>
    <s v="Campus Job Board"/>
    <x v="2"/>
    <n v="1"/>
    <x v="0"/>
    <s v="NULL"/>
    <s v="NULL"/>
    <s v="NULL"/>
    <s v="NULL"/>
  </r>
  <r>
    <n v="5533116"/>
    <s v="Business Operations Manager"/>
    <x v="1"/>
    <s v="In-House Interview"/>
    <d v="2016-03-24T00:00:00"/>
    <s v="Career Fair"/>
    <x v="0"/>
    <n v="8"/>
    <x v="1"/>
    <s v="NULL"/>
    <s v="NULL"/>
    <s v="NULL"/>
    <s v="NULL"/>
  </r>
  <r>
    <n v="1677381"/>
    <s v="Associate Relationship Manager"/>
    <x v="5"/>
    <s v="In-House Interview"/>
    <d v="2016-10-12T00:00:00"/>
    <s v="Campus Job Board"/>
    <x v="2"/>
    <n v="3"/>
    <x v="0"/>
    <s v="NULL"/>
    <s v="NULL"/>
    <s v="NULL"/>
    <s v="NULL"/>
  </r>
  <r>
    <n v="1680932"/>
    <s v="Associate Relationship Manager"/>
    <x v="5"/>
    <s v="In-House Interview"/>
    <d v="2018-01-21T00:00:00"/>
    <s v="Campus Job Board"/>
    <x v="2"/>
    <n v="0"/>
    <x v="0"/>
    <s v="NULL"/>
    <s v="NULL"/>
    <s v="NULL"/>
    <s v="NULL"/>
  </r>
  <r>
    <n v="1682709"/>
    <s v="Associate Relationship Manager"/>
    <x v="5"/>
    <s v="In-House Interview"/>
    <d v="2018-08-27T00:00:00"/>
    <s v="Campus Event"/>
    <x v="2"/>
    <n v="1"/>
    <x v="0"/>
    <s v="NULL"/>
    <s v="NULL"/>
    <s v="NULL"/>
    <s v="NULL"/>
  </r>
  <r>
    <n v="1691609"/>
    <s v="Associate Relationship Manager"/>
    <x v="5"/>
    <s v="New Application"/>
    <d v="2017-01-27T00:00:00"/>
    <s v="Campus Job Board"/>
    <x v="0"/>
    <n v="0"/>
    <x v="0"/>
    <s v="NULL"/>
    <s v="NULL"/>
    <s v="NULL"/>
    <s v="NULL"/>
  </r>
  <r>
    <n v="1696961"/>
    <s v="Associate Relationship Manager"/>
    <x v="5"/>
    <s v="New Application"/>
    <d v="2018-02-06T00:00:00"/>
    <s v="Campus Job Board"/>
    <x v="0"/>
    <n v="0"/>
    <x v="0"/>
    <s v="NULL"/>
    <s v="NULL"/>
    <s v="NULL"/>
    <s v="NULL"/>
  </r>
  <r>
    <n v="1702322"/>
    <s v="Associate Relationship Manager"/>
    <x v="5"/>
    <s v="In-House Interview"/>
    <d v="2017-09-17T00:00:00"/>
    <s v="Campus Event"/>
    <x v="2"/>
    <n v="1"/>
    <x v="0"/>
    <s v="NULL"/>
    <s v="NULL"/>
    <s v="NULL"/>
    <s v="NULL"/>
  </r>
  <r>
    <n v="1725657"/>
    <s v="Associate Relationship Manager"/>
    <x v="5"/>
    <s v="New Application"/>
    <d v="2016-11-17T00:00:00"/>
    <s v="Campus Job Board"/>
    <x v="2"/>
    <n v="1"/>
    <x v="0"/>
    <s v="NULL"/>
    <s v="NULL"/>
    <s v="NULL"/>
    <s v="NULL"/>
  </r>
  <r>
    <n v="1731066"/>
    <s v="Associate Relationship Manager"/>
    <x v="5"/>
    <s v="New Application"/>
    <d v="2016-11-08T00:00:00"/>
    <s v="Campus Job Board"/>
    <x v="0"/>
    <n v="0"/>
    <x v="0"/>
    <s v="NULL"/>
    <s v="NULL"/>
    <s v="NULL"/>
    <s v="NULL"/>
  </r>
  <r>
    <n v="1743722"/>
    <s v="Associate Relationship Manager"/>
    <x v="5"/>
    <s v="New Application"/>
    <d v="2017-01-06T00:00:00"/>
    <s v="Campus Job Board"/>
    <x v="2"/>
    <n v="0"/>
    <x v="0"/>
    <s v="NULL"/>
    <s v="NULL"/>
    <s v="NULL"/>
    <s v="NULL"/>
  </r>
  <r>
    <n v="1750976"/>
    <s v="Associate Relationship Manager"/>
    <x v="5"/>
    <s v="New Application"/>
    <d v="2017-12-19T00:00:00"/>
    <s v="Campus Job Board"/>
    <x v="0"/>
    <n v="0"/>
    <x v="0"/>
    <s v="NULL"/>
    <s v="NULL"/>
    <s v="NULL"/>
    <s v="NULL"/>
  </r>
  <r>
    <n v="1752792"/>
    <s v="Associate Relationship Manager"/>
    <x v="5"/>
    <s v="New Application"/>
    <d v="2016-03-06T00:00:00"/>
    <s v="Campus Job Board"/>
    <x v="0"/>
    <n v="0"/>
    <x v="0"/>
    <s v="NULL"/>
    <s v="NULL"/>
    <s v="NULL"/>
    <s v="NULL"/>
  </r>
  <r>
    <n v="1754609"/>
    <s v="Associate Relationship Manager"/>
    <x v="5"/>
    <s v="New Application"/>
    <d v="2018-10-06T00:00:00"/>
    <s v="Campus Job Board"/>
    <x v="0"/>
    <n v="0"/>
    <x v="0"/>
    <s v="NULL"/>
    <s v="NULL"/>
    <s v="NULL"/>
    <s v="NULL"/>
  </r>
  <r>
    <n v="5576042"/>
    <s v="Finance Manager"/>
    <x v="2"/>
    <s v="New Application"/>
    <d v="2017-12-18T00:00:00"/>
    <s v="Agency"/>
    <x v="0"/>
    <n v="7"/>
    <x v="1"/>
    <s v="NULL"/>
    <s v="NULL"/>
    <s v="NULL"/>
    <s v="NULL"/>
  </r>
  <r>
    <n v="1760066"/>
    <s v="Associate Relationship Manager"/>
    <x v="5"/>
    <s v="In-House Interview"/>
    <d v="2018-10-12T00:00:00"/>
    <s v="Campus Job Board"/>
    <x v="2"/>
    <n v="0"/>
    <x v="0"/>
    <s v="NULL"/>
    <s v="NULL"/>
    <s v="NULL"/>
    <s v="NULL"/>
  </r>
  <r>
    <n v="5582661"/>
    <s v="Finance Manager"/>
    <x v="2"/>
    <s v="New Application"/>
    <d v="2017-04-16T00:00:00"/>
    <s v="Agency"/>
    <x v="0"/>
    <n v="7"/>
    <x v="1"/>
    <s v="NULL"/>
    <s v="NULL"/>
    <s v="NULL"/>
    <s v="NULL"/>
  </r>
  <r>
    <n v="1778321"/>
    <s v="Associate Relationship Manager"/>
    <x v="5"/>
    <s v="New Application"/>
    <d v="2018-01-15T00:00:00"/>
    <s v="Campus Job Board"/>
    <x v="0"/>
    <n v="0"/>
    <x v="0"/>
    <s v="NULL"/>
    <s v="NULL"/>
    <s v="NULL"/>
    <s v="NULL"/>
  </r>
  <r>
    <n v="1780152"/>
    <s v="Associate Relationship Manager"/>
    <x v="5"/>
    <s v="New Application"/>
    <d v="2018-10-05T00:00:00"/>
    <s v="Campus Event"/>
    <x v="0"/>
    <n v="0"/>
    <x v="0"/>
    <s v="NULL"/>
    <s v="NULL"/>
    <s v="NULL"/>
    <s v="NULL"/>
  </r>
  <r>
    <n v="1783817"/>
    <s v="Associate Relationship Manager"/>
    <x v="5"/>
    <s v="In-House Interview"/>
    <d v="2016-10-29T00:00:00"/>
    <s v="Campus Event"/>
    <x v="0"/>
    <n v="0"/>
    <x v="0"/>
    <s v="NULL"/>
    <s v="NULL"/>
    <s v="NULL"/>
    <s v="NULL"/>
  </r>
  <r>
    <n v="1791159"/>
    <s v="Associate Relationship Manager"/>
    <x v="5"/>
    <s v="New Application"/>
    <d v="2018-03-18T00:00:00"/>
    <s v="Advertisement"/>
    <x v="2"/>
    <n v="0"/>
    <x v="0"/>
    <s v="NULL"/>
    <s v="NULL"/>
    <s v="NULL"/>
    <s v="NULL"/>
  </r>
  <r>
    <n v="1796676"/>
    <s v="Associate Relationship Manager"/>
    <x v="5"/>
    <s v="New Application"/>
    <d v="2018-10-26T00:00:00"/>
    <s v="Advertisement"/>
    <x v="2"/>
    <n v="0"/>
    <x v="0"/>
    <s v="NULL"/>
    <s v="NULL"/>
    <s v="NULL"/>
    <s v="NULL"/>
  </r>
  <r>
    <n v="1798517"/>
    <s v="Associate Relationship Manager"/>
    <x v="5"/>
    <s v="New Application"/>
    <d v="2017-09-22T00:00:00"/>
    <s v="Campus Job Board"/>
    <x v="0"/>
    <n v="0"/>
    <x v="0"/>
    <s v="NULL"/>
    <s v="NULL"/>
    <s v="NULL"/>
    <s v="NULL"/>
  </r>
  <r>
    <n v="1802202"/>
    <s v="Associate Relationship Manager"/>
    <x v="5"/>
    <s v="New Application"/>
    <d v="2017-09-30T00:00:00"/>
    <s v="Campus Job Board"/>
    <x v="0"/>
    <n v="0"/>
    <x v="0"/>
    <s v="NULL"/>
    <s v="NULL"/>
    <s v="NULL"/>
    <s v="NULL"/>
  </r>
  <r>
    <n v="1807737"/>
    <s v="Associate Relationship Manager"/>
    <x v="5"/>
    <s v="New Application"/>
    <d v="2018-11-12T00:00:00"/>
    <s v="Campus Job Board"/>
    <x v="0"/>
    <n v="0"/>
    <x v="0"/>
    <s v="NULL"/>
    <s v="NULL"/>
    <s v="NULL"/>
    <s v="NULL"/>
  </r>
  <r>
    <n v="1811432"/>
    <s v="Associate Relationship Manager"/>
    <x v="5"/>
    <s v="New Application"/>
    <d v="2017-11-20T00:00:00"/>
    <s v="Campus Job Board"/>
    <x v="2"/>
    <n v="0"/>
    <x v="0"/>
    <s v="NULL"/>
    <s v="NULL"/>
    <s v="NULL"/>
    <s v="NULL"/>
  </r>
  <r>
    <n v="1815131"/>
    <s v="Associate Relationship Manager"/>
    <x v="5"/>
    <s v="New Application"/>
    <d v="2018-09-18T00:00:00"/>
    <s v="Website"/>
    <x v="2"/>
    <n v="1"/>
    <x v="0"/>
    <s v="NULL"/>
    <s v="NULL"/>
    <s v="NULL"/>
    <s v="NULL"/>
  </r>
  <r>
    <n v="1822541"/>
    <s v="Associate Relationship Manager"/>
    <x v="5"/>
    <s v="New Application"/>
    <d v="2018-10-16T00:00:00"/>
    <s v="Campus Event"/>
    <x v="0"/>
    <n v="0"/>
    <x v="0"/>
    <s v="NULL"/>
    <s v="NULL"/>
    <s v="NULL"/>
    <s v="NULL"/>
  </r>
  <r>
    <n v="1826252"/>
    <s v="Associate Relationship Manager"/>
    <x v="5"/>
    <s v="New Application"/>
    <d v="2017-12-16T00:00:00"/>
    <s v="Campus Job Board"/>
    <x v="2"/>
    <n v="1"/>
    <x v="0"/>
    <s v="NULL"/>
    <s v="NULL"/>
    <s v="NULL"/>
    <s v="NULL"/>
  </r>
  <r>
    <n v="1828109"/>
    <s v="Associate Relationship Manager"/>
    <x v="5"/>
    <s v="New Application"/>
    <d v="2017-12-26T00:00:00"/>
    <s v="Campus Job Board"/>
    <x v="0"/>
    <n v="0"/>
    <x v="0"/>
    <s v="NULL"/>
    <s v="NULL"/>
    <s v="NULL"/>
    <s v="NULL"/>
  </r>
  <r>
    <n v="1835547"/>
    <s v="Associate Relationship Manager"/>
    <x v="5"/>
    <s v="New Application"/>
    <d v="2018-08-18T00:00:00"/>
    <s v="Career Fair"/>
    <x v="0"/>
    <n v="0"/>
    <x v="0"/>
    <s v="NULL"/>
    <s v="NULL"/>
    <s v="NULL"/>
    <s v="NULL"/>
  </r>
  <r>
    <n v="1837409"/>
    <s v="Associate Relationship Manager"/>
    <x v="5"/>
    <s v="New Application"/>
    <d v="2018-09-22T00:00:00"/>
    <s v="Career Fair"/>
    <x v="2"/>
    <n v="1"/>
    <x v="0"/>
    <s v="NULL"/>
    <s v="NULL"/>
    <s v="NULL"/>
    <s v="NULL"/>
  </r>
  <r>
    <n v="1839272"/>
    <s v="Associate Relationship Manager"/>
    <x v="5"/>
    <s v="New Application"/>
    <d v="2018-09-21T00:00:00"/>
    <s v="Campus Event"/>
    <x v="0"/>
    <n v="0"/>
    <x v="0"/>
    <s v="NULL"/>
    <s v="NULL"/>
    <s v="NULL"/>
    <s v="NULL"/>
  </r>
  <r>
    <n v="5639084"/>
    <s v="UX Designer"/>
    <x v="4"/>
    <s v="In-House Interview"/>
    <d v="2018-12-11T00:00:00"/>
    <s v="Agency"/>
    <x v="2"/>
    <n v="3"/>
    <x v="1"/>
    <s v="NULL"/>
    <s v="NULL"/>
    <s v="NULL"/>
    <s v="NULL"/>
  </r>
  <r>
    <n v="1841136"/>
    <s v="Associate Relationship Manager"/>
    <x v="5"/>
    <s v="New Application"/>
    <d v="2018-11-24T00:00:00"/>
    <s v="Campus Job Board"/>
    <x v="0"/>
    <n v="0"/>
    <x v="0"/>
    <s v="NULL"/>
    <s v="NULL"/>
    <s v="NULL"/>
    <s v="NULL"/>
  </r>
  <r>
    <n v="1857957"/>
    <s v="Associate Relationship Manager"/>
    <x v="5"/>
    <s v="New Application"/>
    <d v="2018-10-06T00:00:00"/>
    <s v="Campus Job Board"/>
    <x v="2"/>
    <n v="1"/>
    <x v="0"/>
    <s v="NULL"/>
    <s v="NULL"/>
    <s v="NULL"/>
    <s v="NULL"/>
  </r>
  <r>
    <n v="1863582"/>
    <s v="Associate Relationship Manager"/>
    <x v="5"/>
    <s v="New Application"/>
    <d v="2018-08-25T00:00:00"/>
    <s v="Campus Event"/>
    <x v="0"/>
    <n v="0"/>
    <x v="0"/>
    <s v="NULL"/>
    <s v="NULL"/>
    <s v="NULL"/>
    <s v="NULL"/>
  </r>
  <r>
    <n v="1869216"/>
    <s v="Associate Relationship Manager"/>
    <x v="5"/>
    <s v="New Application"/>
    <d v="2018-09-19T00:00:00"/>
    <s v="Campus Job Board"/>
    <x v="2"/>
    <n v="1"/>
    <x v="0"/>
    <s v="NULL"/>
    <s v="NULL"/>
    <s v="NULL"/>
    <s v="NULL"/>
  </r>
  <r>
    <n v="5655734"/>
    <s v="Account Executive"/>
    <x v="5"/>
    <s v="In-House Interview"/>
    <d v="2017-10-02T00:00:00"/>
    <s v="Website"/>
    <x v="1"/>
    <n v="8"/>
    <x v="1"/>
    <s v="NULL"/>
    <s v="NULL"/>
    <s v="NULL"/>
    <s v="NULL"/>
  </r>
  <r>
    <n v="5659067"/>
    <s v="Business Operations Manager"/>
    <x v="1"/>
    <s v="New Application"/>
    <d v="2018-08-08T00:00:00"/>
    <s v="Agency"/>
    <x v="2"/>
    <n v="4"/>
    <x v="1"/>
    <s v="NULL"/>
    <s v="NULL"/>
    <s v="NULL"/>
    <s v="NULL"/>
  </r>
  <r>
    <n v="1872977"/>
    <s v="Associate Relationship Manager"/>
    <x v="5"/>
    <s v="New Application"/>
    <d v="2018-12-04T00:00:00"/>
    <s v="Campus Job Board"/>
    <x v="2"/>
    <n v="1"/>
    <x v="0"/>
    <s v="NULL"/>
    <s v="NULL"/>
    <s v="NULL"/>
    <s v="NULL"/>
  </r>
  <r>
    <n v="1880511"/>
    <s v="Associate Relationship Manager"/>
    <x v="5"/>
    <s v="New Application"/>
    <d v="2017-12-29T00:00:00"/>
    <s v="Campus Job Board"/>
    <x v="0"/>
    <n v="0"/>
    <x v="0"/>
    <s v="NULL"/>
    <s v="NULL"/>
    <s v="NULL"/>
    <s v="NULL"/>
  </r>
  <r>
    <n v="1888061"/>
    <s v="Associate Relationship Manager"/>
    <x v="5"/>
    <s v="New Application"/>
    <d v="2017-03-01T00:00:00"/>
    <s v="Advertisement"/>
    <x v="2"/>
    <n v="0"/>
    <x v="0"/>
    <s v="NULL"/>
    <s v="NULL"/>
    <s v="NULL"/>
    <s v="NULL"/>
  </r>
  <r>
    <n v="1889951"/>
    <s v="Associate Relationship Manager"/>
    <x v="5"/>
    <s v="New Application"/>
    <d v="2018-10-20T00:00:00"/>
    <s v="Website"/>
    <x v="2"/>
    <n v="0"/>
    <x v="0"/>
    <s v="NULL"/>
    <s v="NULL"/>
    <s v="NULL"/>
    <s v="NULL"/>
  </r>
  <r>
    <n v="1899416"/>
    <s v="Associate Relationship Manager"/>
    <x v="5"/>
    <s v="New Application"/>
    <d v="2017-01-31T00:00:00"/>
    <s v="Campus Job Board"/>
    <x v="2"/>
    <n v="1"/>
    <x v="0"/>
    <s v="NULL"/>
    <s v="NULL"/>
    <s v="NULL"/>
    <s v="NULL"/>
  </r>
  <r>
    <n v="5679086"/>
    <s v="Sr. Business Analyst"/>
    <x v="3"/>
    <s v="New Application"/>
    <d v="2017-03-14T00:00:00"/>
    <s v="Website"/>
    <x v="2"/>
    <n v="9"/>
    <x v="1"/>
    <s v="NULL"/>
    <s v="NULL"/>
    <s v="NULL"/>
    <s v="NULL"/>
  </r>
  <r>
    <n v="5682426"/>
    <s v="Account Executive"/>
    <x v="5"/>
    <s v="New Application"/>
    <d v="2018-01-25T00:00:00"/>
    <s v="Agency"/>
    <x v="0"/>
    <n v="3"/>
    <x v="1"/>
    <s v="NULL"/>
    <s v="NULL"/>
    <s v="NULL"/>
    <s v="NULL"/>
  </r>
  <r>
    <n v="1903209"/>
    <s v="Associate Relationship Manager"/>
    <x v="5"/>
    <s v="New Application"/>
    <d v="2018-10-12T00:00:00"/>
    <s v="Campus Event"/>
    <x v="2"/>
    <n v="0"/>
    <x v="0"/>
    <s v="NULL"/>
    <s v="NULL"/>
    <s v="NULL"/>
    <s v="NULL"/>
  </r>
  <r>
    <n v="1907006"/>
    <s v="Associate Relationship Manager"/>
    <x v="5"/>
    <s v="In-House Interview"/>
    <d v="2016-11-10T00:00:00"/>
    <s v="Campus Job Board"/>
    <x v="2"/>
    <n v="1"/>
    <x v="0"/>
    <s v="NULL"/>
    <s v="NULL"/>
    <s v="NULL"/>
    <s v="NULL"/>
  </r>
  <r>
    <n v="1908906"/>
    <s v="Associate Relationship Manager"/>
    <x v="5"/>
    <s v="New Application"/>
    <d v="2018-01-19T00:00:00"/>
    <s v="Campus Job Board"/>
    <x v="0"/>
    <n v="0"/>
    <x v="0"/>
    <s v="NULL"/>
    <s v="NULL"/>
    <s v="NULL"/>
    <s v="NULL"/>
  </r>
  <r>
    <n v="1910807"/>
    <s v="Associate Relationship Manager"/>
    <x v="5"/>
    <s v="In-House Interview"/>
    <d v="2018-01-27T00:00:00"/>
    <s v="Campus Job Board"/>
    <x v="2"/>
    <n v="0"/>
    <x v="0"/>
    <s v="NULL"/>
    <s v="NULL"/>
    <s v="NULL"/>
    <s v="NULL"/>
  </r>
  <r>
    <n v="1916516"/>
    <s v="Associate Relationship Manager"/>
    <x v="5"/>
    <s v="New Application"/>
    <d v="2017-09-13T00:00:00"/>
    <s v="Career Fair"/>
    <x v="0"/>
    <n v="0"/>
    <x v="0"/>
    <s v="NULL"/>
    <s v="NULL"/>
    <s v="NULL"/>
    <s v="NULL"/>
  </r>
  <r>
    <n v="1924142"/>
    <s v="Associate Relationship Manager"/>
    <x v="5"/>
    <s v="New Application"/>
    <d v="2017-01-24T00:00:00"/>
    <s v="Campus Job Board"/>
    <x v="0"/>
    <n v="0"/>
    <x v="0"/>
    <s v="NULL"/>
    <s v="NULL"/>
    <s v="NULL"/>
    <s v="NULL"/>
  </r>
  <r>
    <n v="1926051"/>
    <s v="Associate Relationship Manager"/>
    <x v="5"/>
    <s v="New Application"/>
    <d v="2018-12-28T00:00:00"/>
    <s v="Campus Job Board"/>
    <x v="0"/>
    <n v="0"/>
    <x v="0"/>
    <s v="NULL"/>
    <s v="NULL"/>
    <s v="NULL"/>
    <s v="NULL"/>
  </r>
  <r>
    <n v="1927961"/>
    <s v="Associate Relationship Manager"/>
    <x v="5"/>
    <s v="New Application"/>
    <d v="2018-10-30T00:00:00"/>
    <s v="Campus Event"/>
    <x v="2"/>
    <n v="0"/>
    <x v="0"/>
    <s v="NULL"/>
    <s v="NULL"/>
    <s v="NULL"/>
    <s v="NULL"/>
  </r>
  <r>
    <n v="5712531"/>
    <s v="UX Designer"/>
    <x v="4"/>
    <s v="New Application"/>
    <d v="2017-01-12T00:00:00"/>
    <s v="Advertisement"/>
    <x v="0"/>
    <n v="3"/>
    <x v="1"/>
    <s v="NULL"/>
    <s v="NULL"/>
    <s v="NULL"/>
    <s v="NULL"/>
  </r>
  <r>
    <n v="5715881"/>
    <s v="Finance Manager"/>
    <x v="2"/>
    <s v="New Application"/>
    <d v="2016-03-29T00:00:00"/>
    <s v="Agency"/>
    <x v="0"/>
    <n v="5"/>
    <x v="1"/>
    <s v="NULL"/>
    <s v="NULL"/>
    <s v="NULL"/>
    <s v="NULL"/>
  </r>
  <r>
    <n v="1937526"/>
    <s v="Associate Relationship Manager"/>
    <x v="5"/>
    <s v="New Application"/>
    <d v="2018-02-06T00:00:00"/>
    <s v="Advertisement"/>
    <x v="2"/>
    <n v="0"/>
    <x v="0"/>
    <s v="NULL"/>
    <s v="NULL"/>
    <s v="NULL"/>
    <s v="NULL"/>
  </r>
  <r>
    <n v="1950959"/>
    <s v="Associate Relationship Manager"/>
    <x v="5"/>
    <s v="New Application"/>
    <d v="2018-12-19T00:00:00"/>
    <s v="Advertisement"/>
    <x v="2"/>
    <n v="0"/>
    <x v="0"/>
    <s v="NULL"/>
    <s v="NULL"/>
    <s v="NULL"/>
    <s v="NULL"/>
  </r>
  <r>
    <n v="1952882"/>
    <s v="Associate Relationship Manager"/>
    <x v="5"/>
    <s v="New Application"/>
    <d v="2017-10-20T00:00:00"/>
    <s v="Website"/>
    <x v="2"/>
    <n v="0"/>
    <x v="0"/>
    <s v="NULL"/>
    <s v="NULL"/>
    <s v="NULL"/>
    <s v="NULL"/>
  </r>
  <r>
    <n v="5729291"/>
    <s v="Finance Manager"/>
    <x v="2"/>
    <s v="New Application"/>
    <d v="2017-11-23T00:00:00"/>
    <s v="Website"/>
    <x v="0"/>
    <n v="7"/>
    <x v="1"/>
    <s v="NULL"/>
    <s v="NULL"/>
    <s v="NULL"/>
    <s v="NULL"/>
  </r>
  <r>
    <n v="1979909"/>
    <s v="Associate Relationship Manager"/>
    <x v="5"/>
    <s v="New Application"/>
    <d v="2018-11-21T00:00:00"/>
    <s v="Campus Job Board"/>
    <x v="0"/>
    <n v="0"/>
    <x v="0"/>
    <s v="NULL"/>
    <s v="NULL"/>
    <s v="NULL"/>
    <s v="NULL"/>
  </r>
  <r>
    <n v="5736002"/>
    <s v="Sr. Business Analyst"/>
    <x v="3"/>
    <s v="New Application"/>
    <d v="2016-05-12T00:00:00"/>
    <s v="Agency"/>
    <x v="0"/>
    <n v="8"/>
    <x v="1"/>
    <s v="NULL"/>
    <s v="NULL"/>
    <s v="NULL"/>
    <s v="NULL"/>
  </r>
  <r>
    <n v="1989609"/>
    <s v="Associate Relationship Manager"/>
    <x v="5"/>
    <s v="New Application"/>
    <d v="2017-03-27T00:00:00"/>
    <s v="Campus Job Board"/>
    <x v="0"/>
    <n v="0"/>
    <x v="0"/>
    <s v="NULL"/>
    <s v="NULL"/>
    <s v="NULL"/>
    <s v="NULL"/>
  </r>
  <r>
    <n v="1991552"/>
    <s v="Associate Relationship Manager"/>
    <x v="5"/>
    <s v="New Application"/>
    <d v="2018-02-17T00:00:00"/>
    <s v="Campus Job Board"/>
    <x v="2"/>
    <n v="1"/>
    <x v="0"/>
    <s v="NULL"/>
    <s v="NULL"/>
    <s v="NULL"/>
    <s v="NULL"/>
  </r>
  <r>
    <n v="1995441"/>
    <s v="Associate Relationship Manager"/>
    <x v="5"/>
    <s v="New Application"/>
    <d v="2018-12-26T00:00:00"/>
    <s v="Campus Job Board"/>
    <x v="2"/>
    <n v="1"/>
    <x v="0"/>
    <s v="NULL"/>
    <s v="NULL"/>
    <s v="NULL"/>
    <s v="NULL"/>
  </r>
  <r>
    <n v="2001282"/>
    <s v="Associate Relationship Manager"/>
    <x v="5"/>
    <s v="New Application"/>
    <d v="2017-02-13T00:00:00"/>
    <s v="Campus Job Board"/>
    <x v="2"/>
    <n v="2"/>
    <x v="0"/>
    <s v="NULL"/>
    <s v="NULL"/>
    <s v="NULL"/>
    <s v="NULL"/>
  </r>
  <r>
    <n v="2007132"/>
    <s v="Associate Relationship Manager"/>
    <x v="5"/>
    <s v="New Application"/>
    <d v="2018-10-31T00:00:00"/>
    <s v="Campus Event"/>
    <x v="2"/>
    <n v="2"/>
    <x v="0"/>
    <s v="NULL"/>
    <s v="NULL"/>
    <s v="NULL"/>
    <s v="NULL"/>
  </r>
  <r>
    <n v="2011037"/>
    <s v="Associate Relationship Manager"/>
    <x v="5"/>
    <s v="New Application"/>
    <d v="2018-03-17T00:00:00"/>
    <s v="Campus Job Board"/>
    <x v="0"/>
    <n v="0"/>
    <x v="0"/>
    <s v="NULL"/>
    <s v="NULL"/>
    <s v="NULL"/>
    <s v="NULL"/>
  </r>
  <r>
    <n v="2020817"/>
    <s v="Associate Relationship Manager"/>
    <x v="5"/>
    <s v="New Application"/>
    <d v="2016-11-20T00:00:00"/>
    <s v="Campus Event"/>
    <x v="2"/>
    <n v="0"/>
    <x v="0"/>
    <s v="NULL"/>
    <s v="NULL"/>
    <s v="NULL"/>
    <s v="NULL"/>
  </r>
  <r>
    <n v="2026697"/>
    <s v="Associate Relationship Manager"/>
    <x v="5"/>
    <s v="New Application"/>
    <d v="2018-02-13T00:00:00"/>
    <s v="Campus Event"/>
    <x v="0"/>
    <n v="0"/>
    <x v="0"/>
    <s v="NULL"/>
    <s v="NULL"/>
    <s v="NULL"/>
    <s v="NULL"/>
  </r>
  <r>
    <n v="2028659"/>
    <s v="Associate Relationship Manager"/>
    <x v="5"/>
    <s v="New Application"/>
    <d v="2018-08-09T00:00:00"/>
    <s v="Campus Event"/>
    <x v="0"/>
    <n v="0"/>
    <x v="0"/>
    <s v="NULL"/>
    <s v="NULL"/>
    <s v="NULL"/>
    <s v="NULL"/>
  </r>
  <r>
    <n v="2030622"/>
    <s v="Associate Relationship Manager"/>
    <x v="5"/>
    <s v="New Application"/>
    <d v="2016-12-08T00:00:00"/>
    <s v="Campus Job Board"/>
    <x v="0"/>
    <n v="0"/>
    <x v="0"/>
    <s v="NULL"/>
    <s v="NULL"/>
    <s v="NULL"/>
    <s v="NULL"/>
  </r>
  <r>
    <n v="5772984"/>
    <s v="Business Operations Manager"/>
    <x v="1"/>
    <s v="New Application"/>
    <d v="2016-06-10T00:00:00"/>
    <s v="Internal Referral"/>
    <x v="0"/>
    <n v="7"/>
    <x v="1"/>
    <s v="NULL"/>
    <s v="NULL"/>
    <s v="NULL"/>
    <s v="NULL"/>
  </r>
  <r>
    <n v="5776352"/>
    <s v="Account Executive"/>
    <x v="5"/>
    <s v="In-House Interview"/>
    <d v="2018-09-04T00:00:00"/>
    <s v="Website"/>
    <x v="0"/>
    <n v="6"/>
    <x v="1"/>
    <s v="NULL"/>
    <s v="NULL"/>
    <s v="NULL"/>
    <s v="NULL"/>
  </r>
  <r>
    <n v="2034551"/>
    <s v="Associate Relationship Manager"/>
    <x v="5"/>
    <s v="New Application"/>
    <d v="2018-08-20T00:00:00"/>
    <s v="Career Fair"/>
    <x v="0"/>
    <n v="0"/>
    <x v="0"/>
    <s v="NULL"/>
    <s v="NULL"/>
    <s v="NULL"/>
    <s v="NULL"/>
  </r>
  <r>
    <n v="2042421"/>
    <s v="Associate Relationship Manager"/>
    <x v="5"/>
    <s v="New Application"/>
    <d v="2017-01-27T00:00:00"/>
    <s v="Campus Job Board"/>
    <x v="2"/>
    <n v="2"/>
    <x v="0"/>
    <s v="NULL"/>
    <s v="NULL"/>
    <s v="NULL"/>
    <s v="NULL"/>
  </r>
  <r>
    <n v="2052281"/>
    <s v="Associate Relationship Manager"/>
    <x v="5"/>
    <s v="New Application"/>
    <d v="2018-10-28T00:00:00"/>
    <s v="Campus Job Board"/>
    <x v="0"/>
    <n v="0"/>
    <x v="0"/>
    <s v="NULL"/>
    <s v="NULL"/>
    <s v="NULL"/>
    <s v="NULL"/>
  </r>
  <r>
    <n v="2056232"/>
    <s v="Associate Relationship Manager"/>
    <x v="5"/>
    <s v="In-House Interview"/>
    <d v="2016-09-25T00:00:00"/>
    <s v="Campus Job Board"/>
    <x v="0"/>
    <n v="0"/>
    <x v="0"/>
    <s v="NULL"/>
    <s v="NULL"/>
    <s v="NULL"/>
    <s v="NULL"/>
  </r>
  <r>
    <n v="2058209"/>
    <s v="Associate Relationship Manager"/>
    <x v="5"/>
    <s v="New Application"/>
    <d v="2018-10-20T00:00:00"/>
    <s v="Campus Event"/>
    <x v="0"/>
    <n v="0"/>
    <x v="0"/>
    <s v="NULL"/>
    <s v="NULL"/>
    <s v="NULL"/>
    <s v="NULL"/>
  </r>
  <r>
    <n v="2066127"/>
    <s v="Associate Relationship Manager"/>
    <x v="5"/>
    <s v="In-House Interview"/>
    <d v="2018-09-24T00:00:00"/>
    <s v="Campus Job Board"/>
    <x v="2"/>
    <n v="0"/>
    <x v="0"/>
    <s v="NULL"/>
    <s v="NULL"/>
    <s v="NULL"/>
    <s v="NULL"/>
  </r>
  <r>
    <n v="2068109"/>
    <s v="Associate Relationship Manager"/>
    <x v="5"/>
    <s v="New Application"/>
    <d v="2018-10-28T00:00:00"/>
    <s v="Campus Event"/>
    <x v="0"/>
    <n v="0"/>
    <x v="0"/>
    <s v="NULL"/>
    <s v="NULL"/>
    <s v="NULL"/>
    <s v="NULL"/>
  </r>
  <r>
    <n v="2082011"/>
    <s v="Associate Relationship Manager"/>
    <x v="5"/>
    <s v="In-House Interview"/>
    <d v="2018-09-05T00:00:00"/>
    <s v="Campus Job Board"/>
    <x v="0"/>
    <n v="0"/>
    <x v="0"/>
    <s v="NULL"/>
    <s v="NULL"/>
    <s v="NULL"/>
    <s v="NULL"/>
  </r>
  <r>
    <n v="2084001"/>
    <s v="Associate Relationship Manager"/>
    <x v="5"/>
    <s v="New Application"/>
    <d v="2016-10-26T00:00:00"/>
    <s v="Career Fair"/>
    <x v="0"/>
    <n v="0"/>
    <x v="0"/>
    <s v="NULL"/>
    <s v="NULL"/>
    <s v="NULL"/>
    <s v="NULL"/>
  </r>
  <r>
    <n v="2087984"/>
    <s v="Associate Relationship Manager"/>
    <x v="5"/>
    <s v="New Application"/>
    <d v="2016-01-24T00:00:00"/>
    <s v="Campus Job Board"/>
    <x v="0"/>
    <n v="0"/>
    <x v="0"/>
    <s v="NULL"/>
    <s v="NULL"/>
    <s v="NULL"/>
    <s v="NULL"/>
  </r>
  <r>
    <n v="2091971"/>
    <s v="Associate Relationship Manager"/>
    <x v="5"/>
    <s v="New Application"/>
    <d v="2018-01-17T00:00:00"/>
    <s v="Advertisement"/>
    <x v="0"/>
    <n v="0"/>
    <x v="0"/>
    <s v="NULL"/>
    <s v="NULL"/>
    <s v="NULL"/>
    <s v="NULL"/>
  </r>
  <r>
    <n v="2111966"/>
    <s v="Associate Relationship Manager"/>
    <x v="5"/>
    <s v="New Application"/>
    <d v="2018-03-18T00:00:00"/>
    <s v="Advertisement"/>
    <x v="0"/>
    <n v="0"/>
    <x v="0"/>
    <s v="NULL"/>
    <s v="NULL"/>
    <s v="NULL"/>
    <s v="NULL"/>
  </r>
  <r>
    <n v="2119992"/>
    <s v="Associate Relationship Manager"/>
    <x v="5"/>
    <s v="New Application"/>
    <d v="2018-01-15T00:00:00"/>
    <s v="Campus Job Board"/>
    <x v="1"/>
    <n v="0"/>
    <x v="0"/>
    <s v="NULL"/>
    <s v="NULL"/>
    <s v="NULL"/>
    <s v="NULL"/>
  </r>
  <r>
    <n v="2124011"/>
    <s v="Associate Relationship Manager"/>
    <x v="5"/>
    <s v="New Application"/>
    <d v="2017-09-04T00:00:00"/>
    <s v="Campus Event"/>
    <x v="0"/>
    <n v="0"/>
    <x v="0"/>
    <s v="NULL"/>
    <s v="NULL"/>
    <s v="NULL"/>
    <s v="NULL"/>
  </r>
  <r>
    <n v="2140127"/>
    <s v="Associate Relationship Manager"/>
    <x v="5"/>
    <s v="In-House Interview"/>
    <d v="2018-02-22T00:00:00"/>
    <s v="Campus Job Board"/>
    <x v="0"/>
    <n v="0"/>
    <x v="0"/>
    <s v="NULL"/>
    <s v="NULL"/>
    <s v="NULL"/>
    <s v="NULL"/>
  </r>
  <r>
    <n v="2142146"/>
    <s v="Associate Relationship Manager"/>
    <x v="5"/>
    <s v="In-House Interview"/>
    <d v="2017-10-10T00:00:00"/>
    <s v="Campus Job Board"/>
    <x v="2"/>
    <n v="0"/>
    <x v="0"/>
    <s v="NULL"/>
    <s v="NULL"/>
    <s v="NULL"/>
    <s v="NULL"/>
  </r>
  <r>
    <n v="2150232"/>
    <s v="Associate Relationship Manager"/>
    <x v="5"/>
    <s v="New Application"/>
    <d v="2018-08-17T00:00:00"/>
    <s v="Career Fair"/>
    <x v="0"/>
    <n v="0"/>
    <x v="0"/>
    <s v="NULL"/>
    <s v="NULL"/>
    <s v="NULL"/>
    <s v="NULL"/>
  </r>
  <r>
    <n v="2152256"/>
    <s v="Associate Relationship Manager"/>
    <x v="5"/>
    <s v="New Application"/>
    <d v="2018-11-08T00:00:00"/>
    <s v="Campus Job Board"/>
    <x v="0"/>
    <n v="0"/>
    <x v="0"/>
    <s v="NULL"/>
    <s v="NULL"/>
    <s v="NULL"/>
    <s v="NULL"/>
  </r>
  <r>
    <n v="2154281"/>
    <s v="Associate Relationship Manager"/>
    <x v="5"/>
    <s v="New Application"/>
    <d v="2016-01-08T00:00:00"/>
    <s v="Campus Job Board"/>
    <x v="2"/>
    <n v="1"/>
    <x v="0"/>
    <s v="NULL"/>
    <s v="NULL"/>
    <s v="NULL"/>
    <s v="NULL"/>
  </r>
  <r>
    <n v="5843922"/>
    <s v="Finance Manager"/>
    <x v="2"/>
    <s v="New Application"/>
    <d v="2018-04-29T00:00:00"/>
    <s v="Agency"/>
    <x v="1"/>
    <n v="4"/>
    <x v="1"/>
    <s v="NULL"/>
    <s v="NULL"/>
    <s v="NULL"/>
    <s v="NULL"/>
  </r>
  <r>
    <n v="2166452"/>
    <s v="Associate Relationship Manager"/>
    <x v="5"/>
    <s v="In-House Interview"/>
    <d v="2017-03-11T00:00:00"/>
    <s v="Campus Job Board"/>
    <x v="2"/>
    <n v="3"/>
    <x v="0"/>
    <s v="NULL"/>
    <s v="NULL"/>
    <s v="NULL"/>
    <s v="NULL"/>
  </r>
  <r>
    <n v="2168484"/>
    <s v="Associate Relationship Manager"/>
    <x v="5"/>
    <s v="In-House Interview"/>
    <d v="2018-01-15T00:00:00"/>
    <s v="Campus Job Board"/>
    <x v="2"/>
    <n v="3"/>
    <x v="0"/>
    <s v="NULL"/>
    <s v="NULL"/>
    <s v="NULL"/>
    <s v="NULL"/>
  </r>
  <r>
    <n v="5854092"/>
    <s v="Finance Manager"/>
    <x v="2"/>
    <s v="New Application"/>
    <d v="2018-01-26T00:00:00"/>
    <s v="Website"/>
    <x v="0"/>
    <n v="6"/>
    <x v="1"/>
    <s v="NULL"/>
    <s v="NULL"/>
    <s v="NULL"/>
    <s v="NULL"/>
  </r>
  <r>
    <n v="2170517"/>
    <s v="Associate Relationship Manager"/>
    <x v="5"/>
    <s v="New Application"/>
    <d v="2018-09-26T00:00:00"/>
    <s v="Campus Event"/>
    <x v="2"/>
    <n v="1"/>
    <x v="0"/>
    <s v="NULL"/>
    <s v="NULL"/>
    <s v="NULL"/>
    <s v="NULL"/>
  </r>
  <r>
    <n v="2174586"/>
    <s v="Associate Relationship Manager"/>
    <x v="5"/>
    <s v="New Application"/>
    <d v="2017-12-14T00:00:00"/>
    <s v="Campus Job Board"/>
    <x v="0"/>
    <n v="0"/>
    <x v="0"/>
    <s v="NULL"/>
    <s v="NULL"/>
    <s v="NULL"/>
    <s v="NULL"/>
  </r>
  <r>
    <n v="2180697"/>
    <s v="Associate Relationship Manager"/>
    <x v="5"/>
    <s v="New Application"/>
    <d v="2018-08-21T00:00:00"/>
    <s v="Campus Event"/>
    <x v="0"/>
    <n v="0"/>
    <x v="0"/>
    <s v="NULL"/>
    <s v="NULL"/>
    <s v="NULL"/>
    <s v="NULL"/>
  </r>
  <r>
    <n v="5867666"/>
    <s v="Sr. Business Analyst"/>
    <x v="3"/>
    <s v="New Application"/>
    <d v="2016-04-09T00:00:00"/>
    <s v="Agency"/>
    <x v="2"/>
    <n v="15"/>
    <x v="1"/>
    <s v="NULL"/>
    <s v="NULL"/>
    <s v="NULL"/>
    <s v="NULL"/>
  </r>
  <r>
    <n v="2184776"/>
    <s v="Associate Relationship Manager"/>
    <x v="5"/>
    <s v="New Application"/>
    <d v="2018-12-22T00:00:00"/>
    <s v="Campus Event"/>
    <x v="2"/>
    <n v="2"/>
    <x v="0"/>
    <s v="NULL"/>
    <s v="NULL"/>
    <s v="NULL"/>
    <s v="NULL"/>
  </r>
  <r>
    <n v="2190902"/>
    <s v="Associate Relationship Manager"/>
    <x v="5"/>
    <s v="New Application"/>
    <d v="2018-09-14T00:00:00"/>
    <s v="Career Fair"/>
    <x v="0"/>
    <n v="0"/>
    <x v="0"/>
    <s v="NULL"/>
    <s v="NULL"/>
    <s v="NULL"/>
    <s v="NULL"/>
  </r>
  <r>
    <n v="2194991"/>
    <s v="Associate Relationship Manager"/>
    <x v="5"/>
    <s v="New Application"/>
    <d v="2018-01-27T00:00:00"/>
    <s v="Campus Job Board"/>
    <x v="2"/>
    <n v="1"/>
    <x v="0"/>
    <s v="NULL"/>
    <s v="NULL"/>
    <s v="NULL"/>
    <s v="NULL"/>
  </r>
  <r>
    <n v="2199084"/>
    <s v="Associate Relationship Manager"/>
    <x v="5"/>
    <s v="New Application"/>
    <d v="2018-12-24T00:00:00"/>
    <s v="Campus Job Board"/>
    <x v="2"/>
    <n v="1"/>
    <x v="0"/>
    <s v="NULL"/>
    <s v="NULL"/>
    <s v="NULL"/>
    <s v="NULL"/>
  </r>
  <r>
    <n v="2207282"/>
    <s v="Associate Relationship Manager"/>
    <x v="5"/>
    <s v="New Application"/>
    <d v="2018-02-11T00:00:00"/>
    <s v="Campus Job Board"/>
    <x v="2"/>
    <n v="1"/>
    <x v="0"/>
    <s v="NULL"/>
    <s v="NULL"/>
    <s v="NULL"/>
    <s v="NULL"/>
  </r>
  <r>
    <n v="5888057"/>
    <s v="Account Executive"/>
    <x v="5"/>
    <s v="In-House Interview"/>
    <d v="2017-12-06T00:00:00"/>
    <s v="Website"/>
    <x v="2"/>
    <n v="6"/>
    <x v="1"/>
    <s v="NULL"/>
    <s v="NULL"/>
    <s v="NULL"/>
    <s v="NULL"/>
  </r>
  <r>
    <n v="2209334"/>
    <s v="Associate Relationship Manager"/>
    <x v="5"/>
    <s v="New Application"/>
    <d v="2018-10-26T00:00:00"/>
    <s v="Campus Event"/>
    <x v="0"/>
    <n v="0"/>
    <x v="0"/>
    <s v="NULL"/>
    <s v="NULL"/>
    <s v="NULL"/>
    <s v="NULL"/>
  </r>
  <r>
    <n v="5894862"/>
    <s v="Sr. Customer Service Operations Associate"/>
    <x v="1"/>
    <s v="New Application"/>
    <d v="2018-02-20T00:00:00"/>
    <s v="Outsourced"/>
    <x v="0"/>
    <n v="8"/>
    <x v="1"/>
    <s v="NULL"/>
    <s v="NULL"/>
    <s v="NULL"/>
    <s v="NULL"/>
  </r>
  <r>
    <n v="2238167"/>
    <s v="Associate Relationship Manager"/>
    <x v="5"/>
    <s v="New Application"/>
    <d v="2016-09-15T00:00:00"/>
    <s v="Campus Job Board"/>
    <x v="0"/>
    <n v="0"/>
    <x v="0"/>
    <s v="NULL"/>
    <s v="NULL"/>
    <s v="NULL"/>
    <s v="NULL"/>
  </r>
  <r>
    <n v="2250584"/>
    <s v="Associate Relationship Manager"/>
    <x v="5"/>
    <s v="New Application"/>
    <d v="2017-10-24T00:00:00"/>
    <s v="Campus Job Board"/>
    <x v="0"/>
    <n v="0"/>
    <x v="0"/>
    <s v="NULL"/>
    <s v="NULL"/>
    <s v="NULL"/>
    <s v="NULL"/>
  </r>
  <r>
    <n v="2263037"/>
    <s v="Associate Relationship Manager"/>
    <x v="5"/>
    <s v="New Application"/>
    <d v="2018-11-15T00:00:00"/>
    <s v="Campus Job Board"/>
    <x v="0"/>
    <n v="0"/>
    <x v="0"/>
    <s v="NULL"/>
    <s v="NULL"/>
    <s v="NULL"/>
    <s v="NULL"/>
  </r>
  <r>
    <n v="2269277"/>
    <s v="Associate Relationship Manager"/>
    <x v="5"/>
    <s v="New Application"/>
    <d v="2017-10-10T00:00:00"/>
    <s v="Campus Job Board"/>
    <x v="2"/>
    <n v="1"/>
    <x v="0"/>
    <s v="NULL"/>
    <s v="NULL"/>
    <s v="NULL"/>
    <s v="NULL"/>
  </r>
  <r>
    <n v="2273442"/>
    <s v="Associate Relationship Manager"/>
    <x v="5"/>
    <s v="New Application"/>
    <d v="2016-02-28T00:00:00"/>
    <s v="Advertisement"/>
    <x v="0"/>
    <n v="0"/>
    <x v="0"/>
    <s v="NULL"/>
    <s v="NULL"/>
    <s v="NULL"/>
    <s v="NULL"/>
  </r>
  <r>
    <n v="2275526"/>
    <s v="Associate Relationship Manager"/>
    <x v="5"/>
    <s v="New Application"/>
    <d v="2018-12-11T00:00:00"/>
    <s v="Campus Job Board"/>
    <x v="0"/>
    <n v="0"/>
    <x v="0"/>
    <s v="NULL"/>
    <s v="NULL"/>
    <s v="NULL"/>
    <s v="NULL"/>
  </r>
  <r>
    <n v="2279697"/>
    <s v="Associate Relationship Manager"/>
    <x v="5"/>
    <s v="New Application"/>
    <d v="2018-10-08T00:00:00"/>
    <s v="Campus Event"/>
    <x v="0"/>
    <n v="0"/>
    <x v="0"/>
    <s v="NULL"/>
    <s v="NULL"/>
    <s v="NULL"/>
    <s v="NULL"/>
  </r>
  <r>
    <n v="2283872"/>
    <s v="Associate Relationship Manager"/>
    <x v="5"/>
    <s v="New Application"/>
    <d v="2017-09-03T00:00:00"/>
    <s v="Campus Job Board"/>
    <x v="0"/>
    <n v="0"/>
    <x v="0"/>
    <s v="NULL"/>
    <s v="NULL"/>
    <s v="NULL"/>
    <s v="NULL"/>
  </r>
  <r>
    <n v="5925534"/>
    <s v="Business Operations Manager"/>
    <x v="1"/>
    <s v="In-House Interview"/>
    <d v="2018-12-13T00:00:00"/>
    <s v="Internal Referral"/>
    <x v="2"/>
    <n v="8"/>
    <x v="1"/>
    <s v="NULL"/>
    <s v="NULL"/>
    <s v="NULL"/>
    <s v="NULL"/>
  </r>
  <r>
    <n v="2294327"/>
    <s v="Associate Relationship Manager"/>
    <x v="5"/>
    <s v="New Application"/>
    <d v="2018-11-01T00:00:00"/>
    <s v="Campus Event"/>
    <x v="0"/>
    <n v="0"/>
    <x v="0"/>
    <s v="NULL"/>
    <s v="NULL"/>
    <s v="NULL"/>
    <s v="NULL"/>
  </r>
  <r>
    <n v="2298516"/>
    <s v="Associate Relationship Manager"/>
    <x v="5"/>
    <s v="New Application"/>
    <d v="2017-11-14T00:00:00"/>
    <s v="Advertisement"/>
    <x v="2"/>
    <n v="1"/>
    <x v="0"/>
    <s v="NULL"/>
    <s v="NULL"/>
    <s v="NULL"/>
    <s v="NULL"/>
  </r>
  <r>
    <n v="2306906"/>
    <s v="Associate Relationship Manager"/>
    <x v="5"/>
    <s v="New Application"/>
    <d v="2018-08-08T00:00:00"/>
    <s v="Campus Event"/>
    <x v="0"/>
    <n v="0"/>
    <x v="0"/>
    <s v="NULL"/>
    <s v="NULL"/>
    <s v="NULL"/>
    <s v="NULL"/>
  </r>
  <r>
    <n v="2311107"/>
    <s v="Associate Relationship Manager"/>
    <x v="5"/>
    <s v="New Application"/>
    <d v="2016-03-09T00:00:00"/>
    <s v="Campus Job Board"/>
    <x v="2"/>
    <n v="2"/>
    <x v="0"/>
    <s v="NULL"/>
    <s v="NULL"/>
    <s v="NULL"/>
    <s v="NULL"/>
  </r>
  <r>
    <n v="5942609"/>
    <s v="Sr. Customer Service Operations Associate"/>
    <x v="1"/>
    <s v="New Application"/>
    <d v="2016-06-23T00:00:00"/>
    <s v="Outsourced"/>
    <x v="0"/>
    <n v="9"/>
    <x v="1"/>
    <s v="NULL"/>
    <s v="NULL"/>
    <s v="NULL"/>
    <s v="NULL"/>
  </r>
  <r>
    <n v="2313209"/>
    <s v="Associate Relationship Manager"/>
    <x v="5"/>
    <s v="New Application"/>
    <d v="2016-01-31T00:00:00"/>
    <s v="Campus Job Board"/>
    <x v="0"/>
    <n v="0"/>
    <x v="0"/>
    <s v="NULL"/>
    <s v="NULL"/>
    <s v="NULL"/>
    <s v="NULL"/>
  </r>
  <r>
    <n v="2323734"/>
    <s v="Associate Relationship Manager"/>
    <x v="5"/>
    <s v="New Application"/>
    <d v="2018-11-26T00:00:00"/>
    <s v="Campus Job Board"/>
    <x v="0"/>
    <n v="0"/>
    <x v="0"/>
    <s v="NULL"/>
    <s v="NULL"/>
    <s v="NULL"/>
    <s v="NULL"/>
  </r>
  <r>
    <n v="2325842"/>
    <s v="Associate Relationship Manager"/>
    <x v="5"/>
    <s v="In-House Interview"/>
    <d v="2017-09-03T00:00:00"/>
    <s v="Career Fair"/>
    <x v="2"/>
    <n v="0"/>
    <x v="0"/>
    <s v="NULL"/>
    <s v="NULL"/>
    <s v="NULL"/>
    <s v="NULL"/>
  </r>
  <r>
    <n v="5956287"/>
    <s v="UX Designer"/>
    <x v="4"/>
    <s v="In-House Interview"/>
    <d v="2018-04-11T00:00:00"/>
    <s v="Website"/>
    <x v="2"/>
    <n v="4"/>
    <x v="1"/>
    <s v="NULL"/>
    <s v="NULL"/>
    <s v="NULL"/>
    <s v="NULL"/>
  </r>
  <r>
    <n v="2342742"/>
    <s v="Associate Relationship Manager"/>
    <x v="5"/>
    <s v="New Application"/>
    <d v="2017-01-24T00:00:00"/>
    <s v="Campus Job Board"/>
    <x v="0"/>
    <n v="0"/>
    <x v="0"/>
    <s v="NULL"/>
    <s v="NULL"/>
    <s v="NULL"/>
    <s v="NULL"/>
  </r>
  <r>
    <n v="2346977"/>
    <s v="Associate Relationship Manager"/>
    <x v="5"/>
    <s v="New Application"/>
    <d v="2017-01-19T00:00:00"/>
    <s v="Campus Event"/>
    <x v="0"/>
    <n v="0"/>
    <x v="0"/>
    <s v="NULL"/>
    <s v="NULL"/>
    <s v="NULL"/>
    <s v="NULL"/>
  </r>
  <r>
    <n v="2351216"/>
    <s v="Associate Relationship Manager"/>
    <x v="5"/>
    <s v="New Application"/>
    <d v="2018-03-12T00:00:00"/>
    <s v="Campus Job Board"/>
    <x v="2"/>
    <n v="0"/>
    <x v="0"/>
    <s v="NULL"/>
    <s v="NULL"/>
    <s v="NULL"/>
    <s v="NULL"/>
  </r>
  <r>
    <n v="2353337"/>
    <s v="Associate Relationship Manager"/>
    <x v="5"/>
    <s v="New Application"/>
    <d v="2017-09-27T00:00:00"/>
    <s v="Campus Job Board"/>
    <x v="2"/>
    <n v="0"/>
    <x v="0"/>
    <s v="NULL"/>
    <s v="NULL"/>
    <s v="NULL"/>
    <s v="NULL"/>
  </r>
  <r>
    <n v="2372471"/>
    <s v="Associate Relationship Manager"/>
    <x v="5"/>
    <s v="New Application"/>
    <d v="2017-09-14T00:00:00"/>
    <s v="Campus Job Board"/>
    <x v="2"/>
    <n v="1"/>
    <x v="0"/>
    <s v="NULL"/>
    <s v="NULL"/>
    <s v="NULL"/>
    <s v="NULL"/>
  </r>
  <r>
    <n v="2378867"/>
    <s v="Associate Relationship Manager"/>
    <x v="5"/>
    <s v="New Application"/>
    <d v="2017-03-22T00:00:00"/>
    <s v="Campus Job Board"/>
    <x v="2"/>
    <n v="1"/>
    <x v="0"/>
    <s v="NULL"/>
    <s v="NULL"/>
    <s v="NULL"/>
    <s v="NULL"/>
  </r>
  <r>
    <n v="2383136"/>
    <s v="Associate Relationship Manager"/>
    <x v="5"/>
    <s v="New Application"/>
    <d v="2018-10-27T00:00:00"/>
    <s v="Campus Job Board"/>
    <x v="2"/>
    <n v="1"/>
    <x v="0"/>
    <s v="NULL"/>
    <s v="NULL"/>
    <s v="NULL"/>
    <s v="NULL"/>
  </r>
  <r>
    <n v="2391686"/>
    <s v="Associate Relationship Manager"/>
    <x v="5"/>
    <s v="New Application"/>
    <d v="2016-02-11T00:00:00"/>
    <s v="Advertisement"/>
    <x v="0"/>
    <n v="0"/>
    <x v="0"/>
    <s v="NULL"/>
    <s v="NULL"/>
    <s v="NULL"/>
    <s v="NULL"/>
  </r>
  <r>
    <n v="5987121"/>
    <s v="Sr. Business Analyst"/>
    <x v="3"/>
    <s v="New Application"/>
    <d v="2017-04-14T00:00:00"/>
    <s v="Agency"/>
    <x v="0"/>
    <n v="12"/>
    <x v="1"/>
    <s v="NULL"/>
    <s v="NULL"/>
    <s v="NULL"/>
    <s v="NULL"/>
  </r>
  <r>
    <n v="5990552"/>
    <s v="Finance Manager"/>
    <x v="2"/>
    <s v="New Application"/>
    <d v="2017-11-06T00:00:00"/>
    <s v="Website"/>
    <x v="0"/>
    <n v="4"/>
    <x v="1"/>
    <s v="NULL"/>
    <s v="NULL"/>
    <s v="NULL"/>
    <s v="NULL"/>
  </r>
  <r>
    <n v="2400252"/>
    <s v="Associate Relationship Manager"/>
    <x v="5"/>
    <s v="New Application"/>
    <d v="2016-10-24T00:00:00"/>
    <s v="Career Fair"/>
    <x v="2"/>
    <n v="1"/>
    <x v="0"/>
    <s v="NULL"/>
    <s v="NULL"/>
    <s v="NULL"/>
    <s v="NULL"/>
  </r>
  <r>
    <n v="2404541"/>
    <s v="Associate Relationship Manager"/>
    <x v="5"/>
    <s v="New Application"/>
    <d v="2017-01-14T00:00:00"/>
    <s v="Campus Job Board"/>
    <x v="0"/>
    <n v="0"/>
    <x v="0"/>
    <s v="NULL"/>
    <s v="NULL"/>
    <s v="NULL"/>
    <s v="NULL"/>
  </r>
  <r>
    <n v="2408834"/>
    <s v="Associate Relationship Manager"/>
    <x v="5"/>
    <s v="New Application"/>
    <d v="2018-11-18T00:00:00"/>
    <s v="Campus Event"/>
    <x v="0"/>
    <n v="0"/>
    <x v="0"/>
    <s v="NULL"/>
    <s v="NULL"/>
    <s v="NULL"/>
    <s v="NULL"/>
  </r>
  <r>
    <n v="2410982"/>
    <s v="Associate Relationship Manager"/>
    <x v="5"/>
    <s v="New Application"/>
    <d v="2018-12-19T00:00:00"/>
    <s v="Campus Job Board"/>
    <x v="1"/>
    <n v="1"/>
    <x v="0"/>
    <s v="NULL"/>
    <s v="NULL"/>
    <s v="NULL"/>
    <s v="NULL"/>
  </r>
  <r>
    <n v="2413131"/>
    <s v="Associate Relationship Manager"/>
    <x v="5"/>
    <s v="New Application"/>
    <d v="2017-03-05T00:00:00"/>
    <s v="Advertisement"/>
    <x v="2"/>
    <n v="1"/>
    <x v="0"/>
    <s v="NULL"/>
    <s v="NULL"/>
    <s v="NULL"/>
    <s v="NULL"/>
  </r>
  <r>
    <n v="2419584"/>
    <s v="Associate Relationship Manager"/>
    <x v="5"/>
    <s v="New Application"/>
    <d v="2018-09-17T00:00:00"/>
    <s v="Advertisement"/>
    <x v="2"/>
    <n v="1"/>
    <x v="0"/>
    <s v="NULL"/>
    <s v="NULL"/>
    <s v="NULL"/>
    <s v="NULL"/>
  </r>
  <r>
    <n v="2426046"/>
    <s v="Associate Relationship Manager"/>
    <x v="5"/>
    <s v="New Application"/>
    <d v="2018-12-12T00:00:00"/>
    <s v="Campus Job Board"/>
    <x v="0"/>
    <n v="0"/>
    <x v="0"/>
    <s v="NULL"/>
    <s v="NULL"/>
    <s v="NULL"/>
    <s v="NULL"/>
  </r>
  <r>
    <n v="2430359"/>
    <s v="Associate Relationship Manager"/>
    <x v="5"/>
    <s v="In-House Interview"/>
    <d v="2018-10-13T00:00:00"/>
    <s v="Campus Job Board"/>
    <x v="2"/>
    <n v="0"/>
    <x v="0"/>
    <s v="NULL"/>
    <s v="NULL"/>
    <s v="NULL"/>
    <s v="NULL"/>
  </r>
  <r>
    <n v="2445486"/>
    <s v="Associate Relationship Manager"/>
    <x v="5"/>
    <s v="New Application"/>
    <d v="2018-12-25T00:00:00"/>
    <s v="Campus Job Board"/>
    <x v="0"/>
    <n v="0"/>
    <x v="0"/>
    <s v="NULL"/>
    <s v="NULL"/>
    <s v="NULL"/>
    <s v="NULL"/>
  </r>
  <r>
    <n v="2447651"/>
    <s v="Associate Relationship Manager"/>
    <x v="5"/>
    <s v="New Application"/>
    <d v="2018-01-30T00:00:00"/>
    <s v="Campus Job Board"/>
    <x v="2"/>
    <n v="2"/>
    <x v="0"/>
    <s v="NULL"/>
    <s v="NULL"/>
    <s v="NULL"/>
    <s v="NULL"/>
  </r>
  <r>
    <n v="2456321"/>
    <s v="Associate Relationship Manager"/>
    <x v="5"/>
    <s v="New Application"/>
    <d v="2017-10-10T00:00:00"/>
    <s v="Career Fair"/>
    <x v="0"/>
    <n v="0"/>
    <x v="0"/>
    <s v="NULL"/>
    <s v="NULL"/>
    <s v="NULL"/>
    <s v="NULL"/>
  </r>
  <r>
    <n v="2458491"/>
    <s v="Associate Relationship Manager"/>
    <x v="5"/>
    <s v="New Application"/>
    <d v="2017-12-24T00:00:00"/>
    <s v="Career Fair"/>
    <x v="0"/>
    <n v="0"/>
    <x v="0"/>
    <s v="NULL"/>
    <s v="NULL"/>
    <s v="NULL"/>
    <s v="NULL"/>
  </r>
  <r>
    <n v="2462834"/>
    <s v="Associate Relationship Manager"/>
    <x v="5"/>
    <s v="New Application"/>
    <d v="2018-11-23T00:00:00"/>
    <s v="Campus Job Board"/>
    <x v="2"/>
    <n v="0"/>
    <x v="0"/>
    <s v="NULL"/>
    <s v="NULL"/>
    <s v="NULL"/>
    <s v="NULL"/>
  </r>
  <r>
    <n v="2482427"/>
    <s v="Associate Relationship Manager"/>
    <x v="5"/>
    <s v="New Application"/>
    <d v="2018-08-09T00:00:00"/>
    <s v="Advertisement"/>
    <x v="0"/>
    <n v="0"/>
    <x v="0"/>
    <s v="NULL"/>
    <s v="NULL"/>
    <s v="NULL"/>
    <s v="NULL"/>
  </r>
  <r>
    <n v="6042137"/>
    <s v="Account Executive"/>
    <x v="5"/>
    <s v="New Application"/>
    <d v="2018-01-06T00:00:00"/>
    <s v="Website"/>
    <x v="0"/>
    <n v="8"/>
    <x v="1"/>
    <s v="NULL"/>
    <s v="NULL"/>
    <s v="NULL"/>
    <s v="NULL"/>
  </r>
  <r>
    <n v="2495534"/>
    <s v="Associate Relationship Manager"/>
    <x v="5"/>
    <s v="New Application"/>
    <d v="2018-02-26T00:00:00"/>
    <s v="Website"/>
    <x v="0"/>
    <n v="0"/>
    <x v="0"/>
    <s v="NULL"/>
    <s v="NULL"/>
    <s v="NULL"/>
    <s v="NULL"/>
  </r>
  <r>
    <n v="2502101"/>
    <s v="Associate Relationship Manager"/>
    <x v="5"/>
    <s v="In-House Interview"/>
    <d v="2018-02-26T00:00:00"/>
    <s v="Website"/>
    <x v="2"/>
    <n v="3"/>
    <x v="0"/>
    <s v="NULL"/>
    <s v="NULL"/>
    <s v="NULL"/>
    <s v="NULL"/>
  </r>
  <r>
    <n v="2508677"/>
    <s v="Associate Relationship Manager"/>
    <x v="5"/>
    <s v="New Application"/>
    <d v="2018-01-11T00:00:00"/>
    <s v="Campus Job Board"/>
    <x v="0"/>
    <n v="0"/>
    <x v="0"/>
    <s v="NULL"/>
    <s v="NULL"/>
    <s v="NULL"/>
    <s v="NULL"/>
  </r>
  <r>
    <n v="2510871"/>
    <s v="Associate Relationship Manager"/>
    <x v="5"/>
    <s v="New Application"/>
    <d v="2018-03-18T00:00:00"/>
    <s v="Campus Job Board"/>
    <x v="0"/>
    <n v="0"/>
    <x v="0"/>
    <s v="NULL"/>
    <s v="NULL"/>
    <s v="NULL"/>
    <s v="NULL"/>
  </r>
  <r>
    <n v="2513066"/>
    <s v="Associate Relationship Manager"/>
    <x v="5"/>
    <s v="New Application"/>
    <d v="2016-01-16T00:00:00"/>
    <s v="Campus Job Board"/>
    <x v="2"/>
    <n v="1"/>
    <x v="0"/>
    <s v="NULL"/>
    <s v="NULL"/>
    <s v="NULL"/>
    <s v="NULL"/>
  </r>
  <r>
    <n v="2521856"/>
    <s v="Associate Relationship Manager"/>
    <x v="5"/>
    <s v="In-House Interview"/>
    <d v="2018-11-11T00:00:00"/>
    <s v="Website"/>
    <x v="0"/>
    <n v="0"/>
    <x v="0"/>
    <s v="NULL"/>
    <s v="NULL"/>
    <s v="NULL"/>
    <s v="NULL"/>
  </r>
  <r>
    <n v="6066287"/>
    <s v="Account Executive"/>
    <x v="5"/>
    <s v="In-House Interview"/>
    <d v="2018-08-10T00:00:00"/>
    <s v="Agency"/>
    <x v="2"/>
    <n v="7"/>
    <x v="1"/>
    <s v="NULL"/>
    <s v="NULL"/>
    <s v="NULL"/>
    <s v="NULL"/>
  </r>
  <r>
    <n v="2526257"/>
    <s v="Associate Relationship Manager"/>
    <x v="5"/>
    <s v="New Application"/>
    <d v="2018-10-11T00:00:00"/>
    <s v="Career Fair"/>
    <x v="0"/>
    <n v="0"/>
    <x v="0"/>
    <s v="NULL"/>
    <s v="NULL"/>
    <s v="NULL"/>
    <s v="NULL"/>
  </r>
  <r>
    <n v="2535071"/>
    <s v="Associate Relationship Manager"/>
    <x v="5"/>
    <s v="New Application"/>
    <d v="2016-09-03T00:00:00"/>
    <s v="Campus Event"/>
    <x v="0"/>
    <n v="0"/>
    <x v="0"/>
    <s v="NULL"/>
    <s v="NULL"/>
    <s v="NULL"/>
    <s v="NULL"/>
  </r>
  <r>
    <n v="2539484"/>
    <s v="Associate Relationship Manager"/>
    <x v="5"/>
    <s v="New Application"/>
    <d v="2016-11-20T00:00:00"/>
    <s v="Campus Job Board"/>
    <x v="2"/>
    <n v="0"/>
    <x v="0"/>
    <s v="NULL"/>
    <s v="NULL"/>
    <s v="NULL"/>
    <s v="NULL"/>
  </r>
  <r>
    <n v="2541692"/>
    <s v="Associate Relationship Manager"/>
    <x v="5"/>
    <s v="New Application"/>
    <d v="2016-10-19T00:00:00"/>
    <s v="Campus Job Board"/>
    <x v="0"/>
    <n v="0"/>
    <x v="0"/>
    <s v="NULL"/>
    <s v="NULL"/>
    <s v="NULL"/>
    <s v="NULL"/>
  </r>
  <r>
    <n v="2543901"/>
    <s v="Associate Relationship Manager"/>
    <x v="5"/>
    <s v="New Application"/>
    <d v="2018-01-01T00:00:00"/>
    <s v="Campus Job Board"/>
    <x v="0"/>
    <n v="0"/>
    <x v="0"/>
    <s v="NULL"/>
    <s v="NULL"/>
    <s v="NULL"/>
    <s v="NULL"/>
  </r>
  <r>
    <n v="2548322"/>
    <s v="Associate Relationship Manager"/>
    <x v="5"/>
    <s v="New Application"/>
    <d v="2018-10-21T00:00:00"/>
    <s v="Campus Job Board"/>
    <x v="0"/>
    <n v="0"/>
    <x v="0"/>
    <s v="NULL"/>
    <s v="NULL"/>
    <s v="NULL"/>
    <s v="NULL"/>
  </r>
  <r>
    <n v="6073211"/>
    <s v="Finance Manager"/>
    <x v="2"/>
    <s v="Phone Screen"/>
    <d v="2017-06-13T00:00:00"/>
    <s v="Internal Referral"/>
    <x v="0"/>
    <n v="4"/>
    <x v="1"/>
    <s v="NULL"/>
    <s v="NULL"/>
    <s v="NULL"/>
    <s v="NULL"/>
  </r>
  <r>
    <n v="2592752"/>
    <s v="Associate Relationship Manager"/>
    <x v="5"/>
    <s v="New Application"/>
    <d v="2018-09-30T00:00:00"/>
    <s v="Website"/>
    <x v="2"/>
    <n v="0"/>
    <x v="0"/>
    <s v="NULL"/>
    <s v="NULL"/>
    <s v="NULL"/>
    <s v="NULL"/>
  </r>
  <r>
    <n v="6073224"/>
    <s v="UX Designer"/>
    <x v="4"/>
    <s v="Phone Screen"/>
    <d v="2017-04-29T00:00:00"/>
    <s v="Advertisement"/>
    <x v="1"/>
    <n v="6"/>
    <x v="1"/>
    <s v="NULL"/>
    <s v="NULL"/>
    <s v="NULL"/>
    <s v="NULL"/>
  </r>
  <r>
    <n v="2594984"/>
    <s v="Associate Relationship Manager"/>
    <x v="5"/>
    <s v="In-House Interview"/>
    <d v="2016-09-03T00:00:00"/>
    <s v="Campus Job Board"/>
    <x v="2"/>
    <n v="0"/>
    <x v="0"/>
    <s v="NULL"/>
    <s v="NULL"/>
    <s v="NULL"/>
    <s v="NULL"/>
  </r>
  <r>
    <n v="2597217"/>
    <s v="Associate Relationship Manager"/>
    <x v="5"/>
    <s v="In-House Interview"/>
    <d v="2018-10-21T00:00:00"/>
    <s v="Campus Job Board"/>
    <x v="1"/>
    <n v="1"/>
    <x v="0"/>
    <s v="NULL"/>
    <s v="NULL"/>
    <s v="NULL"/>
    <s v="NULL"/>
  </r>
  <r>
    <n v="2601686"/>
    <s v="Associate Relationship Manager"/>
    <x v="5"/>
    <s v="New Application"/>
    <d v="2016-09-07T00:00:00"/>
    <s v="Career Fair"/>
    <x v="2"/>
    <n v="2"/>
    <x v="0"/>
    <s v="NULL"/>
    <s v="NULL"/>
    <s v="NULL"/>
    <s v="NULL"/>
  </r>
  <r>
    <n v="2608397"/>
    <s v="Associate Relationship Manager"/>
    <x v="5"/>
    <s v="New Application"/>
    <d v="2018-02-15T00:00:00"/>
    <s v="Campus Job Board"/>
    <x v="2"/>
    <n v="1"/>
    <x v="0"/>
    <s v="NULL"/>
    <s v="NULL"/>
    <s v="NULL"/>
    <s v="NULL"/>
  </r>
  <r>
    <n v="6073274"/>
    <s v="Finance Manager"/>
    <x v="2"/>
    <s v="Phone Screen"/>
    <d v="2016-09-26T00:00:00"/>
    <s v="Agency"/>
    <x v="2"/>
    <n v="7"/>
    <x v="1"/>
    <s v="NULL"/>
    <s v="NULL"/>
    <s v="NULL"/>
    <s v="NULL"/>
  </r>
  <r>
    <n v="2610636"/>
    <s v="Associate Relationship Manager"/>
    <x v="5"/>
    <s v="New Application"/>
    <d v="2017-10-08T00:00:00"/>
    <s v="Campus Job Board"/>
    <x v="0"/>
    <n v="0"/>
    <x v="0"/>
    <s v="NULL"/>
    <s v="NULL"/>
    <s v="NULL"/>
    <s v="NULL"/>
  </r>
  <r>
    <n v="2612876"/>
    <s v="Associate Relationship Manager"/>
    <x v="5"/>
    <s v="New Application"/>
    <d v="2016-03-07T00:00:00"/>
    <s v="Campus Job Board"/>
    <x v="0"/>
    <n v="0"/>
    <x v="0"/>
    <s v="NULL"/>
    <s v="NULL"/>
    <s v="NULL"/>
    <s v="NULL"/>
  </r>
  <r>
    <n v="2617359"/>
    <s v="Associate Relationship Manager"/>
    <x v="5"/>
    <s v="New Application"/>
    <d v="2016-09-14T00:00:00"/>
    <s v="Campus Job Board"/>
    <x v="0"/>
    <n v="0"/>
    <x v="0"/>
    <s v="NULL"/>
    <s v="NULL"/>
    <s v="NULL"/>
    <s v="NULL"/>
  </r>
  <r>
    <n v="6073332"/>
    <s v="Finance Manager"/>
    <x v="2"/>
    <s v="Phone Screen"/>
    <d v="2017-11-29T00:00:00"/>
    <s v="Agency"/>
    <x v="2"/>
    <n v="4"/>
    <x v="1"/>
    <s v="NULL"/>
    <s v="NULL"/>
    <s v="NULL"/>
    <s v="NULL"/>
  </r>
  <r>
    <n v="2626337"/>
    <s v="Associate Relationship Manager"/>
    <x v="5"/>
    <s v="New Application"/>
    <d v="2018-01-26T00:00:00"/>
    <s v="Advertisement"/>
    <x v="2"/>
    <n v="1"/>
    <x v="0"/>
    <s v="NULL"/>
    <s v="NULL"/>
    <s v="NULL"/>
    <s v="NULL"/>
  </r>
  <r>
    <n v="2628584"/>
    <s v="Associate Relationship Manager"/>
    <x v="5"/>
    <s v="New Application"/>
    <d v="2018-12-24T00:00:00"/>
    <s v="Campus Job Board"/>
    <x v="0"/>
    <n v="0"/>
    <x v="0"/>
    <s v="NULL"/>
    <s v="NULL"/>
    <s v="NULL"/>
    <s v="NULL"/>
  </r>
  <r>
    <n v="2637582"/>
    <s v="Associate Relationship Manager"/>
    <x v="5"/>
    <s v="New Application"/>
    <d v="2018-10-06T00:00:00"/>
    <s v="Campus Job Board"/>
    <x v="2"/>
    <n v="0"/>
    <x v="0"/>
    <s v="NULL"/>
    <s v="NULL"/>
    <s v="NULL"/>
    <s v="NULL"/>
  </r>
  <r>
    <n v="2639834"/>
    <s v="Associate Relationship Manager"/>
    <x v="5"/>
    <s v="New Application"/>
    <d v="2016-11-06T00:00:00"/>
    <s v="Campus Job Board"/>
    <x v="0"/>
    <n v="0"/>
    <x v="0"/>
    <s v="NULL"/>
    <s v="NULL"/>
    <s v="NULL"/>
    <s v="NULL"/>
  </r>
  <r>
    <n v="2651109"/>
    <s v="Associate Relationship Manager"/>
    <x v="5"/>
    <s v="New Application"/>
    <d v="2018-01-27T00:00:00"/>
    <s v="Campus Job Board"/>
    <x v="2"/>
    <n v="0"/>
    <x v="0"/>
    <s v="NULL"/>
    <s v="NULL"/>
    <s v="NULL"/>
    <s v="NULL"/>
  </r>
  <r>
    <n v="2657886"/>
    <s v="Associate Relationship Manager"/>
    <x v="5"/>
    <s v="New Application"/>
    <d v="2018-08-09T00:00:00"/>
    <s v="Campus Job Board"/>
    <x v="0"/>
    <n v="0"/>
    <x v="0"/>
    <s v="NULL"/>
    <s v="NULL"/>
    <s v="NULL"/>
    <s v="NULL"/>
  </r>
  <r>
    <n v="2660147"/>
    <s v="Associate Relationship Manager"/>
    <x v="5"/>
    <s v="New Application"/>
    <d v="2018-10-26T00:00:00"/>
    <s v="Career Fair"/>
    <x v="0"/>
    <n v="0"/>
    <x v="0"/>
    <s v="NULL"/>
    <s v="NULL"/>
    <s v="NULL"/>
    <s v="NULL"/>
  </r>
  <r>
    <n v="2662409"/>
    <s v="Associate Relationship Manager"/>
    <x v="5"/>
    <s v="New Application"/>
    <d v="2017-09-04T00:00:00"/>
    <s v="Advertisement"/>
    <x v="2"/>
    <n v="1"/>
    <x v="0"/>
    <s v="NULL"/>
    <s v="NULL"/>
    <s v="NULL"/>
    <s v="NULL"/>
  </r>
  <r>
    <n v="6073521"/>
    <s v="Sr. Business Analyst"/>
    <x v="3"/>
    <s v="Phone Screen"/>
    <d v="2017-07-05T00:00:00"/>
    <s v="Website"/>
    <x v="0"/>
    <n v="11"/>
    <x v="1"/>
    <s v="NULL"/>
    <s v="NULL"/>
    <s v="NULL"/>
    <s v="NULL"/>
  </r>
  <r>
    <n v="2669201"/>
    <s v="Associate Relationship Manager"/>
    <x v="5"/>
    <s v="New Application"/>
    <d v="2016-10-08T00:00:00"/>
    <s v="Campus Job Board"/>
    <x v="0"/>
    <n v="0"/>
    <x v="0"/>
    <s v="NULL"/>
    <s v="NULL"/>
    <s v="NULL"/>
    <s v="NULL"/>
  </r>
  <r>
    <n v="2673734"/>
    <s v="Associate Relationship Manager"/>
    <x v="5"/>
    <s v="New Application"/>
    <d v="2017-11-14T00:00:00"/>
    <s v="Campus Job Board"/>
    <x v="2"/>
    <n v="1"/>
    <x v="0"/>
    <s v="NULL"/>
    <s v="NULL"/>
    <s v="NULL"/>
    <s v="NULL"/>
  </r>
  <r>
    <n v="2676002"/>
    <s v="Associate Relationship Manager"/>
    <x v="5"/>
    <s v="New Application"/>
    <d v="2018-08-27T00:00:00"/>
    <s v="Campus Event"/>
    <x v="0"/>
    <n v="0"/>
    <x v="0"/>
    <s v="NULL"/>
    <s v="NULL"/>
    <s v="NULL"/>
    <s v="NULL"/>
  </r>
  <r>
    <n v="2678271"/>
    <s v="Associate Relationship Manager"/>
    <x v="5"/>
    <s v="New Application"/>
    <d v="2016-10-10T00:00:00"/>
    <s v="Website"/>
    <x v="0"/>
    <n v="0"/>
    <x v="0"/>
    <s v="NULL"/>
    <s v="NULL"/>
    <s v="NULL"/>
    <s v="NULL"/>
  </r>
  <r>
    <n v="2682812"/>
    <s v="Associate Relationship Manager"/>
    <x v="5"/>
    <s v="New Application"/>
    <d v="2018-08-01T00:00:00"/>
    <s v="Campus Job Board"/>
    <x v="2"/>
    <n v="0"/>
    <x v="0"/>
    <s v="NULL"/>
    <s v="NULL"/>
    <s v="NULL"/>
    <s v="NULL"/>
  </r>
  <r>
    <n v="2685084"/>
    <s v="Associate Relationship Manager"/>
    <x v="5"/>
    <s v="New Application"/>
    <d v="2016-11-28T00:00:00"/>
    <s v="Campus Job Board"/>
    <x v="0"/>
    <n v="0"/>
    <x v="0"/>
    <s v="NULL"/>
    <s v="NULL"/>
    <s v="NULL"/>
    <s v="NULL"/>
  </r>
  <r>
    <n v="2687357"/>
    <s v="Associate Relationship Manager"/>
    <x v="5"/>
    <s v="New Application"/>
    <d v="2018-11-20T00:00:00"/>
    <s v="Campus Job Board"/>
    <x v="0"/>
    <n v="0"/>
    <x v="0"/>
    <s v="NULL"/>
    <s v="NULL"/>
    <s v="NULL"/>
    <s v="NULL"/>
  </r>
  <r>
    <n v="2694182"/>
    <s v="Associate Relationship Manager"/>
    <x v="5"/>
    <s v="New Application"/>
    <d v="2018-02-20T00:00:00"/>
    <s v="Campus Job Board"/>
    <x v="0"/>
    <n v="0"/>
    <x v="0"/>
    <s v="NULL"/>
    <s v="NULL"/>
    <s v="NULL"/>
    <s v="NULL"/>
  </r>
  <r>
    <n v="2696459"/>
    <s v="Associate Relationship Manager"/>
    <x v="5"/>
    <s v="New Application"/>
    <d v="2017-09-17T00:00:00"/>
    <s v="Advertisement"/>
    <x v="0"/>
    <n v="0"/>
    <x v="0"/>
    <s v="NULL"/>
    <s v="NULL"/>
    <s v="NULL"/>
    <s v="NULL"/>
  </r>
  <r>
    <n v="2703296"/>
    <s v="Associate Relationship Manager"/>
    <x v="5"/>
    <s v="New Application"/>
    <d v="2018-12-14T00:00:00"/>
    <s v="Campus Event"/>
    <x v="0"/>
    <n v="0"/>
    <x v="0"/>
    <s v="NULL"/>
    <s v="NULL"/>
    <s v="NULL"/>
    <s v="NULL"/>
  </r>
  <r>
    <n v="6073862"/>
    <s v="Finance Manager"/>
    <x v="2"/>
    <s v="Phone Screen"/>
    <d v="2017-09-14T00:00:00"/>
    <s v="Agency"/>
    <x v="0"/>
    <n v="5"/>
    <x v="1"/>
    <s v="NULL"/>
    <s v="NULL"/>
    <s v="NULL"/>
    <s v="NULL"/>
  </r>
  <r>
    <n v="2707859"/>
    <s v="Associate Relationship Manager"/>
    <x v="5"/>
    <s v="New Application"/>
    <d v="2016-11-24T00:00:00"/>
    <s v="Career Fair"/>
    <x v="0"/>
    <n v="0"/>
    <x v="0"/>
    <s v="NULL"/>
    <s v="NULL"/>
    <s v="NULL"/>
    <s v="NULL"/>
  </r>
  <r>
    <n v="2719284"/>
    <s v="Associate Relationship Manager"/>
    <x v="5"/>
    <s v="New Application"/>
    <d v="2017-10-10T00:00:00"/>
    <s v="Campus Job Board"/>
    <x v="2"/>
    <n v="0"/>
    <x v="0"/>
    <s v="NULL"/>
    <s v="NULL"/>
    <s v="NULL"/>
    <s v="NULL"/>
  </r>
  <r>
    <n v="2721572"/>
    <s v="Associate Relationship Manager"/>
    <x v="5"/>
    <s v="New Application"/>
    <d v="2017-01-31T00:00:00"/>
    <s v="Campus Job Board"/>
    <x v="2"/>
    <n v="0"/>
    <x v="0"/>
    <s v="NULL"/>
    <s v="NULL"/>
    <s v="NULL"/>
    <s v="NULL"/>
  </r>
  <r>
    <n v="2726151"/>
    <s v="Associate Relationship Manager"/>
    <x v="5"/>
    <s v="New Application"/>
    <d v="2018-10-06T00:00:00"/>
    <s v="Campus Event"/>
    <x v="0"/>
    <n v="0"/>
    <x v="0"/>
    <s v="NULL"/>
    <s v="NULL"/>
    <s v="NULL"/>
    <s v="NULL"/>
  </r>
  <r>
    <n v="2730734"/>
    <s v="Associate Relationship Manager"/>
    <x v="5"/>
    <s v="New Application"/>
    <d v="2018-03-17T00:00:00"/>
    <s v="Campus Job Board"/>
    <x v="0"/>
    <n v="0"/>
    <x v="0"/>
    <s v="NULL"/>
    <s v="NULL"/>
    <s v="NULL"/>
    <s v="NULL"/>
  </r>
  <r>
    <n v="2733027"/>
    <s v="Associate Relationship Manager"/>
    <x v="5"/>
    <s v="New Application"/>
    <d v="2018-01-29T00:00:00"/>
    <s v="Campus Job Board"/>
    <x v="0"/>
    <n v="0"/>
    <x v="0"/>
    <s v="NULL"/>
    <s v="NULL"/>
    <s v="NULL"/>
    <s v="NULL"/>
  </r>
  <r>
    <n v="2737616"/>
    <s v="Associate Relationship Manager"/>
    <x v="5"/>
    <s v="New Application"/>
    <d v="2016-01-08T00:00:00"/>
    <s v="Campus Job Board"/>
    <x v="0"/>
    <n v="0"/>
    <x v="0"/>
    <s v="NULL"/>
    <s v="NULL"/>
    <s v="NULL"/>
    <s v="NULL"/>
  </r>
  <r>
    <n v="2742209"/>
    <s v="Associate Relationship Manager"/>
    <x v="5"/>
    <s v="In-House Interview"/>
    <d v="2017-11-13T00:00:00"/>
    <s v="Career Fair"/>
    <x v="0"/>
    <n v="0"/>
    <x v="0"/>
    <s v="NULL"/>
    <s v="NULL"/>
    <s v="NULL"/>
    <s v="NULL"/>
  </r>
  <r>
    <n v="2746806"/>
    <s v="Associate Relationship Manager"/>
    <x v="5"/>
    <s v="In-House Interview"/>
    <d v="2018-09-30T00:00:00"/>
    <s v="Campus Job Board"/>
    <x v="1"/>
    <n v="3"/>
    <x v="0"/>
    <s v="NULL"/>
    <s v="NULL"/>
    <s v="NULL"/>
    <s v="NULL"/>
  </r>
  <r>
    <n v="2751407"/>
    <s v="Associate Relationship Manager"/>
    <x v="5"/>
    <s v="New Application"/>
    <d v="2017-10-19T00:00:00"/>
    <s v="Campus Job Board"/>
    <x v="0"/>
    <n v="0"/>
    <x v="0"/>
    <s v="NULL"/>
    <s v="NULL"/>
    <s v="NULL"/>
    <s v="NULL"/>
  </r>
  <r>
    <n v="6074324"/>
    <s v="Finance Manager"/>
    <x v="2"/>
    <s v="Phone Screen"/>
    <d v="2018-12-20T00:00:00"/>
    <s v="Career Fair"/>
    <x v="0"/>
    <n v="7"/>
    <x v="1"/>
    <s v="NULL"/>
    <s v="NULL"/>
    <s v="NULL"/>
    <s v="NULL"/>
  </r>
  <r>
    <n v="2762927"/>
    <s v="Associate Relationship Manager"/>
    <x v="5"/>
    <s v="In-House Interview"/>
    <d v="2018-10-07T00:00:00"/>
    <s v="Campus Job Board"/>
    <x v="0"/>
    <n v="0"/>
    <x v="0"/>
    <s v="NULL"/>
    <s v="NULL"/>
    <s v="NULL"/>
    <s v="NULL"/>
  </r>
  <r>
    <n v="2767542"/>
    <s v="Associate Relationship Manager"/>
    <x v="5"/>
    <s v="New Application"/>
    <d v="2018-09-14T00:00:00"/>
    <s v="Advertisement"/>
    <x v="0"/>
    <n v="0"/>
    <x v="0"/>
    <s v="NULL"/>
    <s v="NULL"/>
    <s v="NULL"/>
    <s v="NULL"/>
  </r>
  <r>
    <n v="2774472"/>
    <s v="Associate Relationship Manager"/>
    <x v="5"/>
    <s v="New Application"/>
    <d v="2016-01-18T00:00:00"/>
    <s v="Campus Job Board"/>
    <x v="2"/>
    <n v="1"/>
    <x v="0"/>
    <s v="NULL"/>
    <s v="NULL"/>
    <s v="NULL"/>
    <s v="NULL"/>
  </r>
  <r>
    <n v="2781411"/>
    <s v="Associate Relationship Manager"/>
    <x v="5"/>
    <s v="In-House Interview"/>
    <d v="2017-09-23T00:00:00"/>
    <s v="Career Fair"/>
    <x v="0"/>
    <n v="1"/>
    <x v="0"/>
    <s v="NULL"/>
    <s v="NULL"/>
    <s v="NULL"/>
    <s v="NULL"/>
  </r>
  <r>
    <n v="2790677"/>
    <s v="Associate Relationship Manager"/>
    <x v="5"/>
    <s v="New Application"/>
    <d v="2018-01-04T00:00:00"/>
    <s v="Campus Job Board"/>
    <x v="2"/>
    <n v="1"/>
    <x v="0"/>
    <s v="NULL"/>
    <s v="NULL"/>
    <s v="NULL"/>
    <s v="NULL"/>
  </r>
  <r>
    <n v="2813912"/>
    <s v="Associate Relationship Manager"/>
    <x v="5"/>
    <s v="In-House Interview"/>
    <d v="2018-12-27T00:00:00"/>
    <s v="Campus Job Board"/>
    <x v="0"/>
    <n v="0"/>
    <x v="0"/>
    <s v="NULL"/>
    <s v="NULL"/>
    <s v="NULL"/>
    <s v="NULL"/>
  </r>
  <r>
    <n v="2818571"/>
    <s v="Associate Relationship Manager"/>
    <x v="5"/>
    <s v="New Application"/>
    <d v="2018-09-04T00:00:00"/>
    <s v="Website"/>
    <x v="2"/>
    <n v="2"/>
    <x v="0"/>
    <s v="NULL"/>
    <s v="NULL"/>
    <s v="NULL"/>
    <s v="NULL"/>
  </r>
  <r>
    <n v="2820902"/>
    <s v="Associate Relationship Manager"/>
    <x v="5"/>
    <s v="New Application"/>
    <d v="2017-01-08T00:00:00"/>
    <s v="Campus Job Board"/>
    <x v="0"/>
    <n v="0"/>
    <x v="0"/>
    <s v="NULL"/>
    <s v="NULL"/>
    <s v="NULL"/>
    <s v="NULL"/>
  </r>
  <r>
    <n v="2823234"/>
    <s v="Associate Relationship Manager"/>
    <x v="5"/>
    <s v="New Application"/>
    <d v="2016-02-12T00:00:00"/>
    <s v="Campus Job Board"/>
    <x v="2"/>
    <n v="0"/>
    <x v="0"/>
    <s v="NULL"/>
    <s v="NULL"/>
    <s v="NULL"/>
    <s v="NULL"/>
  </r>
  <r>
    <n v="2837247"/>
    <s v="Associate Relationship Manager"/>
    <x v="5"/>
    <s v="New Application"/>
    <d v="2016-10-06T00:00:00"/>
    <s v="Campus Job Board"/>
    <x v="0"/>
    <n v="0"/>
    <x v="0"/>
    <s v="NULL"/>
    <s v="NULL"/>
    <s v="NULL"/>
    <s v="NULL"/>
  </r>
  <r>
    <n v="2839586"/>
    <s v="Associate Relationship Manager"/>
    <x v="5"/>
    <s v="New Application"/>
    <d v="2017-11-18T00:00:00"/>
    <s v="Campus Job Board"/>
    <x v="2"/>
    <n v="0"/>
    <x v="0"/>
    <s v="NULL"/>
    <s v="NULL"/>
    <s v="NULL"/>
    <s v="NULL"/>
  </r>
  <r>
    <n v="2855987"/>
    <s v="Associate Relationship Manager"/>
    <x v="5"/>
    <s v="New Application"/>
    <d v="2018-09-17T00:00:00"/>
    <s v="Campus Event"/>
    <x v="0"/>
    <n v="0"/>
    <x v="0"/>
    <s v="NULL"/>
    <s v="NULL"/>
    <s v="NULL"/>
    <s v="NULL"/>
  </r>
  <r>
    <n v="2870084"/>
    <s v="Associate Relationship Manager"/>
    <x v="5"/>
    <s v="New Application"/>
    <d v="2018-12-06T00:00:00"/>
    <s v="Campus Event"/>
    <x v="2"/>
    <n v="1"/>
    <x v="0"/>
    <s v="NULL"/>
    <s v="NULL"/>
    <s v="NULL"/>
    <s v="NULL"/>
  </r>
  <r>
    <n v="2872437"/>
    <s v="Associate Relationship Manager"/>
    <x v="5"/>
    <s v="In-House Interview"/>
    <d v="2017-11-20T00:00:00"/>
    <s v="Campus Job Board"/>
    <x v="0"/>
    <n v="0"/>
    <x v="0"/>
    <s v="NULL"/>
    <s v="NULL"/>
    <s v="NULL"/>
    <s v="NULL"/>
  </r>
  <r>
    <n v="2879502"/>
    <s v="Associate Relationship Manager"/>
    <x v="5"/>
    <s v="New Application"/>
    <d v="2018-01-20T00:00:00"/>
    <s v="Campus Job Board"/>
    <x v="0"/>
    <n v="0"/>
    <x v="0"/>
    <s v="NULL"/>
    <s v="NULL"/>
    <s v="NULL"/>
    <s v="NULL"/>
  </r>
  <r>
    <n v="2884217"/>
    <s v="Associate Relationship Manager"/>
    <x v="5"/>
    <s v="In-House Interview"/>
    <d v="2018-09-11T00:00:00"/>
    <s v="Career Fair"/>
    <x v="2"/>
    <n v="0"/>
    <x v="0"/>
    <s v="NULL"/>
    <s v="NULL"/>
    <s v="NULL"/>
    <s v="NULL"/>
  </r>
  <r>
    <n v="6075276"/>
    <s v="Business Operations Manager"/>
    <x v="1"/>
    <s v="Phone Screen"/>
    <d v="2018-08-19T00:00:00"/>
    <s v="Career Fair"/>
    <x v="0"/>
    <n v="6"/>
    <x v="1"/>
    <s v="NULL"/>
    <s v="NULL"/>
    <s v="NULL"/>
    <s v="NULL"/>
  </r>
  <r>
    <n v="2886576"/>
    <s v="Associate Relationship Manager"/>
    <x v="5"/>
    <s v="New Application"/>
    <d v="2018-08-16T00:00:00"/>
    <s v="Campus Event"/>
    <x v="2"/>
    <n v="2"/>
    <x v="0"/>
    <s v="NULL"/>
    <s v="NULL"/>
    <s v="NULL"/>
    <s v="NULL"/>
  </r>
  <r>
    <n v="6075407"/>
    <s v="Sr. Product Manager"/>
    <x v="4"/>
    <s v="Phone Screen"/>
    <d v="2018-12-17T00:00:00"/>
    <s v="Website"/>
    <x v="0"/>
    <n v="3"/>
    <x v="1"/>
    <s v="NULL"/>
    <s v="NULL"/>
    <s v="NULL"/>
    <s v="NULL"/>
  </r>
  <r>
    <n v="2896022"/>
    <s v="Associate Relationship Manager"/>
    <x v="5"/>
    <s v="New Application"/>
    <d v="2018-09-04T00:00:00"/>
    <s v="Campus Event"/>
    <x v="0"/>
    <n v="0"/>
    <x v="0"/>
    <s v="NULL"/>
    <s v="NULL"/>
    <s v="NULL"/>
    <s v="NULL"/>
  </r>
  <r>
    <n v="6075542"/>
    <s v="Sr. Product Manager"/>
    <x v="4"/>
    <s v="Phone Screen"/>
    <d v="2017-10-03T00:00:00"/>
    <s v="Agency"/>
    <x v="0"/>
    <n v="8"/>
    <x v="1"/>
    <s v="NULL"/>
    <s v="NULL"/>
    <s v="NULL"/>
    <s v="NULL"/>
  </r>
  <r>
    <n v="2912591"/>
    <s v="Associate Relationship Manager"/>
    <x v="5"/>
    <s v="In-House Interview"/>
    <d v="2017-10-31T00:00:00"/>
    <s v="Career Fair"/>
    <x v="0"/>
    <n v="0"/>
    <x v="0"/>
    <s v="NULL"/>
    <s v="NULL"/>
    <s v="NULL"/>
    <s v="NULL"/>
  </r>
  <r>
    <n v="2914962"/>
    <s v="Associate Relationship Manager"/>
    <x v="5"/>
    <s v="New Application"/>
    <d v="2018-10-04T00:00:00"/>
    <s v="Campus Job Board"/>
    <x v="0"/>
    <n v="0"/>
    <x v="0"/>
    <s v="NULL"/>
    <s v="NULL"/>
    <s v="NULL"/>
    <s v="NULL"/>
  </r>
  <r>
    <n v="2922081"/>
    <s v="Associate Relationship Manager"/>
    <x v="5"/>
    <s v="New Application"/>
    <d v="2018-11-03T00:00:00"/>
    <s v="Campus Event"/>
    <x v="0"/>
    <n v="0"/>
    <x v="0"/>
    <s v="NULL"/>
    <s v="NULL"/>
    <s v="NULL"/>
    <s v="NULL"/>
  </r>
  <r>
    <n v="2924456"/>
    <s v="Associate Relationship Manager"/>
    <x v="5"/>
    <s v="New Application"/>
    <d v="2016-01-01T00:00:00"/>
    <s v="Campus Job Board"/>
    <x v="0"/>
    <n v="0"/>
    <x v="0"/>
    <s v="NULL"/>
    <s v="NULL"/>
    <s v="NULL"/>
    <s v="NULL"/>
  </r>
  <r>
    <n v="2926832"/>
    <s v="Associate Relationship Manager"/>
    <x v="5"/>
    <s v="New Application"/>
    <d v="2017-10-18T00:00:00"/>
    <s v="Career Fair"/>
    <x v="0"/>
    <n v="0"/>
    <x v="0"/>
    <s v="NULL"/>
    <s v="NULL"/>
    <s v="NULL"/>
    <s v="NULL"/>
  </r>
  <r>
    <n v="2933966"/>
    <s v="Associate Relationship Manager"/>
    <x v="5"/>
    <s v="New Application"/>
    <d v="2018-09-22T00:00:00"/>
    <s v="Campus Event"/>
    <x v="2"/>
    <n v="1"/>
    <x v="0"/>
    <s v="NULL"/>
    <s v="NULL"/>
    <s v="NULL"/>
    <s v="NULL"/>
  </r>
  <r>
    <n v="2938727"/>
    <s v="Associate Relationship Manager"/>
    <x v="5"/>
    <s v="New Application"/>
    <d v="2016-03-18T00:00:00"/>
    <s v="Campus Job Board"/>
    <x v="2"/>
    <n v="0"/>
    <x v="0"/>
    <s v="NULL"/>
    <s v="NULL"/>
    <s v="NULL"/>
    <s v="NULL"/>
  </r>
  <r>
    <n v="2941109"/>
    <s v="Associate Relationship Manager"/>
    <x v="5"/>
    <s v="In-House Interview"/>
    <d v="2018-10-17T00:00:00"/>
    <s v="Career Fair"/>
    <x v="2"/>
    <n v="1"/>
    <x v="0"/>
    <s v="NULL"/>
    <s v="NULL"/>
    <s v="NULL"/>
    <s v="NULL"/>
  </r>
  <r>
    <n v="6076199"/>
    <s v="Account Executive"/>
    <x v="5"/>
    <s v="Phone Screen"/>
    <d v="2018-02-28T00:00:00"/>
    <s v="Advertisement"/>
    <x v="2"/>
    <n v="8"/>
    <x v="1"/>
    <s v="NULL"/>
    <s v="NULL"/>
    <s v="NULL"/>
    <s v="NULL"/>
  </r>
  <r>
    <n v="2943492"/>
    <s v="Associate Relationship Manager"/>
    <x v="5"/>
    <s v="New Application"/>
    <d v="2017-09-01T00:00:00"/>
    <s v="Career Fair"/>
    <x v="2"/>
    <n v="2"/>
    <x v="0"/>
    <s v="NULL"/>
    <s v="NULL"/>
    <s v="NULL"/>
    <s v="NULL"/>
  </r>
  <r>
    <n v="2950647"/>
    <s v="Associate Relationship Manager"/>
    <x v="5"/>
    <s v="New Application"/>
    <d v="2018-10-09T00:00:00"/>
    <s v="Advertisement"/>
    <x v="1"/>
    <n v="2"/>
    <x v="0"/>
    <s v="NULL"/>
    <s v="NULL"/>
    <s v="NULL"/>
    <s v="NULL"/>
  </r>
  <r>
    <n v="2953034"/>
    <s v="Associate Relationship Manager"/>
    <x v="5"/>
    <s v="In-House Interview"/>
    <d v="2018-01-22T00:00:00"/>
    <s v="Campus Job Board"/>
    <x v="2"/>
    <n v="0"/>
    <x v="0"/>
    <s v="NULL"/>
    <s v="NULL"/>
    <s v="NULL"/>
    <s v="NULL"/>
  </r>
  <r>
    <n v="2955422"/>
    <s v="Associate Relationship Manager"/>
    <x v="5"/>
    <s v="New Application"/>
    <d v="2017-09-02T00:00:00"/>
    <s v="Campus Job Board"/>
    <x v="2"/>
    <n v="0"/>
    <x v="0"/>
    <s v="NULL"/>
    <s v="NULL"/>
    <s v="NULL"/>
    <s v="NULL"/>
  </r>
  <r>
    <n v="2964984"/>
    <s v="Associate Relationship Manager"/>
    <x v="5"/>
    <s v="In-House Interview"/>
    <d v="2016-12-25T00:00:00"/>
    <s v="Campus Job Board"/>
    <x v="2"/>
    <n v="0"/>
    <x v="0"/>
    <s v="NULL"/>
    <s v="NULL"/>
    <s v="NULL"/>
    <s v="NULL"/>
  </r>
  <r>
    <n v="2967377"/>
    <s v="Associate Relationship Manager"/>
    <x v="5"/>
    <s v="New Application"/>
    <d v="2016-09-11T00:00:00"/>
    <s v="Campus Job Board"/>
    <x v="0"/>
    <n v="0"/>
    <x v="0"/>
    <s v="NULL"/>
    <s v="NULL"/>
    <s v="NULL"/>
    <s v="NULL"/>
  </r>
  <r>
    <n v="2972166"/>
    <s v="Associate Relationship Manager"/>
    <x v="5"/>
    <s v="New Application"/>
    <d v="2016-09-03T00:00:00"/>
    <s v="Campus Job Board"/>
    <x v="2"/>
    <n v="0"/>
    <x v="0"/>
    <s v="NULL"/>
    <s v="NULL"/>
    <s v="NULL"/>
    <s v="NULL"/>
  </r>
  <r>
    <n v="6076851"/>
    <s v="Sr. Business Analyst"/>
    <x v="3"/>
    <s v="Phone Screen"/>
    <d v="2016-06-15T00:00:00"/>
    <s v="Agency"/>
    <x v="2"/>
    <n v="9"/>
    <x v="1"/>
    <s v="NULL"/>
    <s v="NULL"/>
    <s v="NULL"/>
    <s v="NULL"/>
  </r>
  <r>
    <n v="2974562"/>
    <s v="Associate Relationship Manager"/>
    <x v="5"/>
    <s v="In-House Interview"/>
    <d v="2018-12-29T00:00:00"/>
    <s v="Campus Job Board"/>
    <x v="0"/>
    <n v="0"/>
    <x v="0"/>
    <s v="NULL"/>
    <s v="NULL"/>
    <s v="NULL"/>
    <s v="NULL"/>
  </r>
  <r>
    <n v="6077024"/>
    <s v="Sr. Customer Service Operations Associate"/>
    <x v="1"/>
    <s v="Phone Screen"/>
    <d v="2016-10-21T00:00:00"/>
    <s v="Outsourced"/>
    <x v="2"/>
    <n v="12"/>
    <x v="1"/>
    <s v="NULL"/>
    <s v="NULL"/>
    <s v="NULL"/>
    <s v="NULL"/>
  </r>
  <r>
    <n v="2984156"/>
    <s v="Associate Relationship Manager"/>
    <x v="5"/>
    <s v="New Application"/>
    <d v="2018-01-10T00:00:00"/>
    <s v="Campus Job Board"/>
    <x v="0"/>
    <n v="0"/>
    <x v="0"/>
    <s v="NULL"/>
    <s v="NULL"/>
    <s v="NULL"/>
    <s v="NULL"/>
  </r>
  <r>
    <n v="2986557"/>
    <s v="Associate Relationship Manager"/>
    <x v="5"/>
    <s v="New Application"/>
    <d v="2018-02-19T00:00:00"/>
    <s v="Campus Job Board"/>
    <x v="0"/>
    <n v="0"/>
    <x v="0"/>
    <s v="NULL"/>
    <s v="NULL"/>
    <s v="NULL"/>
    <s v="NULL"/>
  </r>
  <r>
    <n v="2988959"/>
    <s v="Associate Relationship Manager"/>
    <x v="5"/>
    <s v="In-House Interview"/>
    <d v="2016-11-28T00:00:00"/>
    <s v="Campus Event"/>
    <x v="0"/>
    <n v="0"/>
    <x v="0"/>
    <s v="NULL"/>
    <s v="NULL"/>
    <s v="NULL"/>
    <s v="NULL"/>
  </r>
  <r>
    <n v="6077382"/>
    <s v="Business Operations Manager"/>
    <x v="1"/>
    <s v="Phone Screen"/>
    <d v="2016-05-01T00:00:00"/>
    <s v="Agency"/>
    <x v="2"/>
    <n v="7"/>
    <x v="1"/>
    <s v="NULL"/>
    <s v="NULL"/>
    <s v="NULL"/>
    <s v="NULL"/>
  </r>
  <r>
    <n v="6077474"/>
    <s v="Business Operations Manager"/>
    <x v="1"/>
    <s v="Phone Screen"/>
    <d v="2018-05-23T00:00:00"/>
    <s v="Agency"/>
    <x v="2"/>
    <n v="8"/>
    <x v="1"/>
    <s v="NULL"/>
    <s v="NULL"/>
    <s v="NULL"/>
    <s v="NULL"/>
  </r>
  <r>
    <n v="3003392"/>
    <s v="Associate Relationship Manager"/>
    <x v="5"/>
    <s v="New Application"/>
    <d v="2017-01-19T00:00:00"/>
    <s v="Career Fair"/>
    <x v="0"/>
    <n v="0"/>
    <x v="0"/>
    <s v="NULL"/>
    <s v="NULL"/>
    <s v="NULL"/>
    <s v="NULL"/>
  </r>
  <r>
    <n v="3008211"/>
    <s v="Associate Relationship Manager"/>
    <x v="5"/>
    <s v="New Application"/>
    <d v="2018-01-29T00:00:00"/>
    <s v="Campus Job Board"/>
    <x v="0"/>
    <n v="0"/>
    <x v="0"/>
    <s v="NULL"/>
    <s v="NULL"/>
    <s v="NULL"/>
    <s v="NULL"/>
  </r>
  <r>
    <n v="3013034"/>
    <s v="Associate Relationship Manager"/>
    <x v="5"/>
    <s v="New Application"/>
    <d v="2018-12-18T00:00:00"/>
    <s v="Advertisement"/>
    <x v="0"/>
    <n v="0"/>
    <x v="0"/>
    <s v="NULL"/>
    <s v="NULL"/>
    <s v="NULL"/>
    <s v="NULL"/>
  </r>
  <r>
    <n v="3015447"/>
    <s v="Associate Relationship Manager"/>
    <x v="5"/>
    <s v="New Application"/>
    <d v="2016-10-05T00:00:00"/>
    <s v="Website"/>
    <x v="0"/>
    <n v="0"/>
    <x v="0"/>
    <s v="NULL"/>
    <s v="NULL"/>
    <s v="NULL"/>
    <s v="NULL"/>
  </r>
  <r>
    <n v="3017861"/>
    <s v="Associate Relationship Manager"/>
    <x v="5"/>
    <s v="In-House Interview"/>
    <d v="2017-10-02T00:00:00"/>
    <s v="Advertisement"/>
    <x v="2"/>
    <n v="3"/>
    <x v="0"/>
    <s v="NULL"/>
    <s v="NULL"/>
    <s v="NULL"/>
    <s v="NULL"/>
  </r>
  <r>
    <n v="3020276"/>
    <s v="Associate Relationship Manager"/>
    <x v="5"/>
    <s v="In-House Interview"/>
    <d v="2017-10-10T00:00:00"/>
    <s v="Website"/>
    <x v="2"/>
    <n v="1"/>
    <x v="0"/>
    <s v="NULL"/>
    <s v="NULL"/>
    <s v="NULL"/>
    <s v="NULL"/>
  </r>
  <r>
    <n v="3022692"/>
    <s v="Associate Relationship Manager"/>
    <x v="5"/>
    <s v="New Application"/>
    <d v="2018-01-01T00:00:00"/>
    <s v="Campus Job Board"/>
    <x v="0"/>
    <n v="0"/>
    <x v="0"/>
    <s v="NULL"/>
    <s v="NULL"/>
    <s v="NULL"/>
    <s v="NULL"/>
  </r>
  <r>
    <n v="3029946"/>
    <s v="Associate Relationship Manager"/>
    <x v="5"/>
    <s v="New Application"/>
    <d v="2018-08-08T00:00:00"/>
    <s v="Career Fair"/>
    <x v="2"/>
    <n v="0"/>
    <x v="0"/>
    <s v="NULL"/>
    <s v="NULL"/>
    <s v="NULL"/>
    <s v="NULL"/>
  </r>
  <r>
    <n v="3037209"/>
    <s v="Associate Relationship Manager"/>
    <x v="5"/>
    <s v="In-House Interview"/>
    <d v="2017-09-24T00:00:00"/>
    <s v="Website"/>
    <x v="2"/>
    <n v="1"/>
    <x v="0"/>
    <s v="NULL"/>
    <s v="NULL"/>
    <s v="NULL"/>
    <s v="NULL"/>
  </r>
  <r>
    <n v="6078449"/>
    <s v="Sr. Business Analyst"/>
    <x v="3"/>
    <s v="Phone Screen"/>
    <d v="2016-02-02T00:00:00"/>
    <s v="Agency"/>
    <x v="1"/>
    <n v="11"/>
    <x v="1"/>
    <s v="NULL"/>
    <s v="NULL"/>
    <s v="NULL"/>
    <s v="NULL"/>
  </r>
  <r>
    <n v="3049334"/>
    <s v="Associate Relationship Manager"/>
    <x v="5"/>
    <s v="In-House Interview"/>
    <d v="2016-11-05T00:00:00"/>
    <s v="Career Fair"/>
    <x v="2"/>
    <n v="0"/>
    <x v="0"/>
    <s v="NULL"/>
    <s v="NULL"/>
    <s v="NULL"/>
    <s v="NULL"/>
  </r>
  <r>
    <n v="3054191"/>
    <s v="Associate Relationship Manager"/>
    <x v="5"/>
    <s v="New Application"/>
    <d v="2018-11-07T00:00:00"/>
    <s v="Campus Event"/>
    <x v="0"/>
    <n v="0"/>
    <x v="0"/>
    <s v="NULL"/>
    <s v="NULL"/>
    <s v="NULL"/>
    <s v="NULL"/>
  </r>
  <r>
    <n v="3056621"/>
    <s v="Associate Relationship Manager"/>
    <x v="5"/>
    <s v="New Application"/>
    <d v="2018-10-12T00:00:00"/>
    <s v="Campus Event"/>
    <x v="0"/>
    <n v="0"/>
    <x v="0"/>
    <s v="NULL"/>
    <s v="NULL"/>
    <s v="NULL"/>
    <s v="NULL"/>
  </r>
  <r>
    <n v="3061484"/>
    <s v="Associate Relationship Manager"/>
    <x v="5"/>
    <s v="New Application"/>
    <d v="2017-10-20T00:00:00"/>
    <s v="Campus Job Board"/>
    <x v="2"/>
    <n v="1"/>
    <x v="0"/>
    <s v="NULL"/>
    <s v="NULL"/>
    <s v="NULL"/>
    <s v="NULL"/>
  </r>
  <r>
    <n v="6078974"/>
    <s v="Business Operations Manager"/>
    <x v="1"/>
    <s v="Phone Screen"/>
    <d v="2018-08-29T00:00:00"/>
    <s v="Website"/>
    <x v="0"/>
    <n v="7"/>
    <x v="1"/>
    <s v="NULL"/>
    <s v="NULL"/>
    <s v="NULL"/>
    <s v="NULL"/>
  </r>
  <r>
    <n v="3068786"/>
    <s v="Associate Relationship Manager"/>
    <x v="5"/>
    <s v="In-House Interview"/>
    <d v="2018-08-04T00:00:00"/>
    <s v="Career Fair"/>
    <x v="0"/>
    <n v="0"/>
    <x v="0"/>
    <s v="NULL"/>
    <s v="NULL"/>
    <s v="NULL"/>
    <s v="NULL"/>
  </r>
  <r>
    <n v="3071222"/>
    <s v="Associate Relationship Manager"/>
    <x v="5"/>
    <s v="New Application"/>
    <d v="2018-02-15T00:00:00"/>
    <s v="Website"/>
    <x v="0"/>
    <n v="0"/>
    <x v="0"/>
    <s v="NULL"/>
    <s v="NULL"/>
    <s v="NULL"/>
    <s v="NULL"/>
  </r>
  <r>
    <n v="3080976"/>
    <s v="Associate Relationship Manager"/>
    <x v="5"/>
    <s v="New Application"/>
    <d v="2017-10-25T00:00:00"/>
    <s v="Website"/>
    <x v="1"/>
    <n v="2"/>
    <x v="0"/>
    <s v="NULL"/>
    <s v="NULL"/>
    <s v="NULL"/>
    <s v="NULL"/>
  </r>
  <r>
    <n v="3088302"/>
    <s v="Associate Relationship Manager"/>
    <x v="5"/>
    <s v="New Application"/>
    <d v="2018-01-20T00:00:00"/>
    <s v="Campus Job Board"/>
    <x v="0"/>
    <n v="0"/>
    <x v="0"/>
    <s v="NULL"/>
    <s v="NULL"/>
    <s v="NULL"/>
    <s v="NULL"/>
  </r>
  <r>
    <n v="3090746"/>
    <s v="Associate Relationship Manager"/>
    <x v="5"/>
    <s v="New Application"/>
    <d v="2018-08-20T00:00:00"/>
    <s v="Advertisement"/>
    <x v="2"/>
    <n v="1"/>
    <x v="0"/>
    <s v="NULL"/>
    <s v="NULL"/>
    <s v="NULL"/>
    <s v="NULL"/>
  </r>
  <r>
    <n v="3093191"/>
    <s v="Associate Relationship Manager"/>
    <x v="5"/>
    <s v="New Application"/>
    <d v="2018-12-25T00:00:00"/>
    <s v="Website"/>
    <x v="2"/>
    <n v="1"/>
    <x v="0"/>
    <s v="NULL"/>
    <s v="NULL"/>
    <s v="NULL"/>
    <s v="NULL"/>
  </r>
  <r>
    <n v="3105431"/>
    <s v="Associate Relationship Manager"/>
    <x v="5"/>
    <s v="New Application"/>
    <d v="2017-10-15T00:00:00"/>
    <s v="Website"/>
    <x v="0"/>
    <n v="0"/>
    <x v="0"/>
    <s v="NULL"/>
    <s v="NULL"/>
    <s v="NULL"/>
    <s v="NULL"/>
  </r>
  <r>
    <n v="3117696"/>
    <s v="Associate Relationship Manager"/>
    <x v="5"/>
    <s v="New Application"/>
    <d v="2016-11-27T00:00:00"/>
    <s v="Campus Job Board"/>
    <x v="0"/>
    <n v="0"/>
    <x v="0"/>
    <s v="NULL"/>
    <s v="NULL"/>
    <s v="NULL"/>
    <s v="NULL"/>
  </r>
  <r>
    <n v="6079982"/>
    <s v="Account Executive"/>
    <x v="5"/>
    <s v="Phone Screen"/>
    <d v="2018-10-26T00:00:00"/>
    <s v="Website"/>
    <x v="0"/>
    <n v="3"/>
    <x v="1"/>
    <s v="NULL"/>
    <s v="NULL"/>
    <s v="NULL"/>
    <s v="NULL"/>
  </r>
  <r>
    <n v="6080099"/>
    <s v="Finance Manager"/>
    <x v="2"/>
    <s v="Phone Screen"/>
    <d v="2017-06-28T00:00:00"/>
    <s v="Website"/>
    <x v="0"/>
    <n v="4"/>
    <x v="1"/>
    <s v="NULL"/>
    <s v="NULL"/>
    <s v="NULL"/>
    <s v="NULL"/>
  </r>
  <r>
    <n v="3122609"/>
    <s v="Associate Relationship Manager"/>
    <x v="5"/>
    <s v="New Application"/>
    <d v="2018-09-01T00:00:00"/>
    <s v="Campus Event"/>
    <x v="0"/>
    <n v="0"/>
    <x v="0"/>
    <s v="NULL"/>
    <s v="NULL"/>
    <s v="NULL"/>
    <s v="NULL"/>
  </r>
  <r>
    <n v="3132447"/>
    <s v="Associate Relationship Manager"/>
    <x v="5"/>
    <s v="New Application"/>
    <d v="2018-12-19T00:00:00"/>
    <s v="Campus Event"/>
    <x v="0"/>
    <n v="0"/>
    <x v="0"/>
    <s v="NULL"/>
    <s v="NULL"/>
    <s v="NULL"/>
    <s v="NULL"/>
  </r>
  <r>
    <n v="3147234"/>
    <s v="Associate Relationship Manager"/>
    <x v="5"/>
    <s v="New Application"/>
    <d v="2017-12-12T00:00:00"/>
    <s v="Campus Job Board"/>
    <x v="2"/>
    <n v="2"/>
    <x v="0"/>
    <s v="NULL"/>
    <s v="NULL"/>
    <s v="NULL"/>
    <s v="NULL"/>
  </r>
  <r>
    <n v="3149702"/>
    <s v="Associate Relationship Manager"/>
    <x v="5"/>
    <s v="New Application"/>
    <d v="2017-02-19T00:00:00"/>
    <s v="Campus Job Board"/>
    <x v="0"/>
    <n v="0"/>
    <x v="0"/>
    <s v="NULL"/>
    <s v="NULL"/>
    <s v="NULL"/>
    <s v="NULL"/>
  </r>
  <r>
    <n v="3164531"/>
    <s v="Associate Relationship Manager"/>
    <x v="5"/>
    <s v="New Application"/>
    <d v="2018-11-09T00:00:00"/>
    <s v="Campus Event"/>
    <x v="0"/>
    <n v="0"/>
    <x v="0"/>
    <s v="NULL"/>
    <s v="NULL"/>
    <s v="NULL"/>
    <s v="NULL"/>
  </r>
  <r>
    <n v="6080822"/>
    <s v="Sr. Customer Service Operations Associate"/>
    <x v="1"/>
    <s v="Phone Screen"/>
    <d v="2016-08-10T00:00:00"/>
    <s v="Outsourced"/>
    <x v="2"/>
    <n v="12"/>
    <x v="1"/>
    <s v="NULL"/>
    <s v="NULL"/>
    <s v="NULL"/>
    <s v="NULL"/>
  </r>
  <r>
    <n v="3167006"/>
    <s v="Associate Relationship Manager"/>
    <x v="5"/>
    <s v="New Application"/>
    <d v="2018-08-30T00:00:00"/>
    <s v="Campus Event"/>
    <x v="0"/>
    <n v="0"/>
    <x v="0"/>
    <s v="NULL"/>
    <s v="NULL"/>
    <s v="NULL"/>
    <s v="NULL"/>
  </r>
  <r>
    <n v="6081071"/>
    <s v="Business Operations Manager"/>
    <x v="1"/>
    <s v="Phone Screen"/>
    <d v="2018-03-09T00:00:00"/>
    <s v="Advertisement"/>
    <x v="0"/>
    <n v="8"/>
    <x v="1"/>
    <s v="NULL"/>
    <s v="NULL"/>
    <s v="NULL"/>
    <s v="NULL"/>
  </r>
  <r>
    <n v="3184359"/>
    <s v="Associate Relationship Manager"/>
    <x v="5"/>
    <s v="New Application"/>
    <d v="2016-09-11T00:00:00"/>
    <s v="Campus Job Board"/>
    <x v="2"/>
    <n v="2"/>
    <x v="0"/>
    <s v="NULL"/>
    <s v="NULL"/>
    <s v="NULL"/>
    <s v="NULL"/>
  </r>
  <r>
    <n v="3186842"/>
    <s v="Associate Relationship Manager"/>
    <x v="5"/>
    <s v="New Application"/>
    <d v="2018-10-23T00:00:00"/>
    <s v="Campus Job Board"/>
    <x v="0"/>
    <n v="0"/>
    <x v="0"/>
    <s v="NULL"/>
    <s v="NULL"/>
    <s v="NULL"/>
    <s v="NULL"/>
  </r>
  <r>
    <n v="6081452"/>
    <s v="Sr. Product Manager"/>
    <x v="4"/>
    <s v="Phone Screen"/>
    <d v="2017-10-15T00:00:00"/>
    <s v="Agency"/>
    <x v="2"/>
    <n v="4"/>
    <x v="1"/>
    <s v="NULL"/>
    <s v="NULL"/>
    <s v="NULL"/>
    <s v="NULL"/>
  </r>
  <r>
    <n v="3196784"/>
    <s v="Associate Relationship Manager"/>
    <x v="5"/>
    <s v="New Application"/>
    <d v="2016-10-25T00:00:00"/>
    <s v="Campus Event"/>
    <x v="2"/>
    <n v="2"/>
    <x v="0"/>
    <s v="NULL"/>
    <s v="NULL"/>
    <s v="NULL"/>
    <s v="NULL"/>
  </r>
  <r>
    <n v="3199272"/>
    <s v="Associate Relationship Manager"/>
    <x v="5"/>
    <s v="New Application"/>
    <d v="2018-03-02T00:00:00"/>
    <s v="Campus Job Board"/>
    <x v="0"/>
    <n v="0"/>
    <x v="0"/>
    <s v="NULL"/>
    <s v="NULL"/>
    <s v="NULL"/>
    <s v="NULL"/>
  </r>
  <r>
    <n v="3201761"/>
    <s v="Associate Relationship Manager"/>
    <x v="5"/>
    <s v="New Application"/>
    <d v="2017-11-02T00:00:00"/>
    <s v="Campus Job Board"/>
    <x v="0"/>
    <n v="0"/>
    <x v="0"/>
    <s v="NULL"/>
    <s v="NULL"/>
    <s v="NULL"/>
    <s v="NULL"/>
  </r>
  <r>
    <n v="3211727"/>
    <s v="Associate Relationship Manager"/>
    <x v="5"/>
    <s v="New Application"/>
    <d v="2017-03-29T00:00:00"/>
    <s v="Website"/>
    <x v="2"/>
    <n v="0"/>
    <x v="0"/>
    <s v="NULL"/>
    <s v="NULL"/>
    <s v="NULL"/>
    <s v="NULL"/>
  </r>
  <r>
    <n v="6082107"/>
    <s v="Account Executive"/>
    <x v="5"/>
    <s v="Phone Screen"/>
    <d v="2018-07-22T00:00:00"/>
    <s v="Agency"/>
    <x v="2"/>
    <n v="8"/>
    <x v="1"/>
    <s v="NULL"/>
    <s v="NULL"/>
    <s v="NULL"/>
    <s v="NULL"/>
  </r>
  <r>
    <n v="3219212"/>
    <s v="Associate Relationship Manager"/>
    <x v="5"/>
    <s v="New Application"/>
    <d v="2018-12-23T00:00:00"/>
    <s v="Campus Job Board"/>
    <x v="2"/>
    <n v="2"/>
    <x v="0"/>
    <s v="NULL"/>
    <s v="NULL"/>
    <s v="NULL"/>
    <s v="NULL"/>
  </r>
  <r>
    <n v="3229206"/>
    <s v="Associate Relationship Manager"/>
    <x v="5"/>
    <s v="New Application"/>
    <d v="2018-10-01T00:00:00"/>
    <s v="Campus Job Board"/>
    <x v="2"/>
    <n v="0"/>
    <x v="0"/>
    <s v="NULL"/>
    <s v="NULL"/>
    <s v="NULL"/>
    <s v="NULL"/>
  </r>
  <r>
    <n v="3231707"/>
    <s v="Associate Relationship Manager"/>
    <x v="5"/>
    <s v="New Application"/>
    <d v="2018-11-16T00:00:00"/>
    <s v="Campus Job Board"/>
    <x v="0"/>
    <n v="0"/>
    <x v="0"/>
    <s v="NULL"/>
    <s v="NULL"/>
    <s v="NULL"/>
    <s v="NULL"/>
  </r>
  <r>
    <n v="6082649"/>
    <s v="Sr. Business Analyst"/>
    <x v="3"/>
    <s v="Phone Screen"/>
    <d v="2016-05-15T00:00:00"/>
    <s v="Career Fair"/>
    <x v="0"/>
    <n v="13"/>
    <x v="1"/>
    <s v="NULL"/>
    <s v="NULL"/>
    <s v="NULL"/>
    <s v="NULL"/>
  </r>
  <r>
    <n v="3244227"/>
    <s v="Associate Relationship Manager"/>
    <x v="5"/>
    <s v="New Application"/>
    <d v="2018-11-16T00:00:00"/>
    <s v="Campus Job Board"/>
    <x v="2"/>
    <n v="1"/>
    <x v="0"/>
    <s v="NULL"/>
    <s v="NULL"/>
    <s v="NULL"/>
    <s v="NULL"/>
  </r>
  <r>
    <n v="3251751"/>
    <s v="Associate Relationship Manager"/>
    <x v="5"/>
    <s v="In-House Interview"/>
    <d v="2017-03-15T00:00:00"/>
    <s v="Campus Job Board"/>
    <x v="2"/>
    <n v="3"/>
    <x v="0"/>
    <s v="NULL"/>
    <s v="NULL"/>
    <s v="NULL"/>
    <s v="NULL"/>
  </r>
  <r>
    <n v="3269342"/>
    <s v="Associate Relationship Manager"/>
    <x v="5"/>
    <s v="New Application"/>
    <d v="2018-10-04T00:00:00"/>
    <s v="Campus Job Board"/>
    <x v="0"/>
    <n v="0"/>
    <x v="0"/>
    <s v="NULL"/>
    <s v="NULL"/>
    <s v="NULL"/>
    <s v="NULL"/>
  </r>
  <r>
    <n v="3276896"/>
    <s v="Associate Relationship Manager"/>
    <x v="5"/>
    <s v="New Application"/>
    <d v="2018-10-16T00:00:00"/>
    <s v="Campus Event"/>
    <x v="0"/>
    <n v="0"/>
    <x v="0"/>
    <s v="NULL"/>
    <s v="NULL"/>
    <s v="NULL"/>
    <s v="NULL"/>
  </r>
  <r>
    <n v="6083349"/>
    <s v="Sr. Product Manager"/>
    <x v="4"/>
    <s v="Phone Screen"/>
    <d v="2017-01-23T00:00:00"/>
    <s v="Agency"/>
    <x v="0"/>
    <n v="6"/>
    <x v="1"/>
    <s v="NULL"/>
    <s v="NULL"/>
    <s v="NULL"/>
    <s v="NULL"/>
  </r>
  <r>
    <n v="3279416"/>
    <s v="Associate Relationship Manager"/>
    <x v="5"/>
    <s v="New Application"/>
    <d v="2017-12-06T00:00:00"/>
    <s v="Campus Job Board"/>
    <x v="2"/>
    <n v="1"/>
    <x v="0"/>
    <s v="NULL"/>
    <s v="NULL"/>
    <s v="NULL"/>
    <s v="NULL"/>
  </r>
  <r>
    <n v="3281937"/>
    <s v="Associate Relationship Manager"/>
    <x v="5"/>
    <s v="New Application"/>
    <d v="2016-01-21T00:00:00"/>
    <s v="Campus Job Board"/>
    <x v="0"/>
    <n v="0"/>
    <x v="0"/>
    <s v="NULL"/>
    <s v="NULL"/>
    <s v="NULL"/>
    <s v="NULL"/>
  </r>
  <r>
    <n v="6083781"/>
    <s v="Sr. Product Manager"/>
    <x v="4"/>
    <s v="Phone Screen"/>
    <d v="2018-05-15T00:00:00"/>
    <s v="Career Fair"/>
    <x v="2"/>
    <n v="7"/>
    <x v="1"/>
    <s v="NULL"/>
    <s v="NULL"/>
    <s v="NULL"/>
    <s v="NULL"/>
  </r>
  <r>
    <n v="3286982"/>
    <s v="Associate Relationship Manager"/>
    <x v="5"/>
    <s v="New Application"/>
    <d v="2017-10-18T00:00:00"/>
    <s v="Advertisement"/>
    <x v="0"/>
    <n v="0"/>
    <x v="0"/>
    <s v="NULL"/>
    <s v="NULL"/>
    <s v="NULL"/>
    <s v="NULL"/>
  </r>
  <r>
    <n v="3299612"/>
    <s v="Associate Relationship Manager"/>
    <x v="5"/>
    <s v="New Application"/>
    <d v="2016-10-16T00:00:00"/>
    <s v="Campus Job Board"/>
    <x v="2"/>
    <n v="1"/>
    <x v="0"/>
    <s v="NULL"/>
    <s v="NULL"/>
    <s v="NULL"/>
    <s v="NULL"/>
  </r>
  <r>
    <n v="3304671"/>
    <s v="Associate Relationship Manager"/>
    <x v="5"/>
    <s v="New Application"/>
    <d v="2017-10-19T00:00:00"/>
    <s v="Campus Job Board"/>
    <x v="0"/>
    <n v="0"/>
    <x v="0"/>
    <s v="NULL"/>
    <s v="NULL"/>
    <s v="NULL"/>
    <s v="NULL"/>
  </r>
  <r>
    <n v="3307202"/>
    <s v="Associate Relationship Manager"/>
    <x v="5"/>
    <s v="New Application"/>
    <d v="2016-01-31T00:00:00"/>
    <s v="Campus Job Board"/>
    <x v="0"/>
    <n v="0"/>
    <x v="0"/>
    <s v="NULL"/>
    <s v="NULL"/>
    <s v="NULL"/>
    <s v="NULL"/>
  </r>
  <r>
    <n v="6084521"/>
    <s v="UX Designer"/>
    <x v="4"/>
    <s v="Phone Screen"/>
    <d v="2017-07-11T00:00:00"/>
    <s v="Website"/>
    <x v="0"/>
    <n v="8"/>
    <x v="1"/>
    <s v="NULL"/>
    <s v="NULL"/>
    <s v="NULL"/>
    <s v="NULL"/>
  </r>
  <r>
    <n v="3317336"/>
    <s v="Associate Relationship Manager"/>
    <x v="5"/>
    <s v="New Application"/>
    <d v="2018-09-10T00:00:00"/>
    <s v="Advertisement"/>
    <x v="1"/>
    <n v="2"/>
    <x v="0"/>
    <s v="NULL"/>
    <s v="NULL"/>
    <s v="NULL"/>
    <s v="NULL"/>
  </r>
  <r>
    <n v="6084824"/>
    <s v="Account Executive"/>
    <x v="5"/>
    <s v="Phone Screen"/>
    <d v="2018-02-11T00:00:00"/>
    <s v="Agency"/>
    <x v="1"/>
    <n v="5"/>
    <x v="1"/>
    <s v="NULL"/>
    <s v="NULL"/>
    <s v="NULL"/>
    <s v="NULL"/>
  </r>
  <r>
    <n v="3319872"/>
    <s v="Associate Relationship Manager"/>
    <x v="5"/>
    <s v="In-House Interview"/>
    <d v="2018-12-14T00:00:00"/>
    <s v="Website"/>
    <x v="0"/>
    <n v="0"/>
    <x v="0"/>
    <s v="NULL"/>
    <s v="NULL"/>
    <s v="NULL"/>
    <s v="NULL"/>
  </r>
  <r>
    <n v="6085131"/>
    <s v="Business Operations Manager"/>
    <x v="1"/>
    <s v="Phone Screen"/>
    <d v="2016-09-28T00:00:00"/>
    <s v="Agency"/>
    <x v="2"/>
    <n v="4"/>
    <x v="1"/>
    <s v="NULL"/>
    <s v="NULL"/>
    <s v="NULL"/>
    <s v="NULL"/>
  </r>
  <r>
    <n v="3322409"/>
    <s v="Associate Relationship Manager"/>
    <x v="5"/>
    <s v="In-House Interview"/>
    <d v="2018-08-14T00:00:00"/>
    <s v="Career Fair"/>
    <x v="2"/>
    <n v="0"/>
    <x v="0"/>
    <s v="NULL"/>
    <s v="NULL"/>
    <s v="NULL"/>
    <s v="NULL"/>
  </r>
  <r>
    <n v="3330026"/>
    <s v="Associate Relationship Manager"/>
    <x v="5"/>
    <s v="New Application"/>
    <d v="2017-09-01T00:00:00"/>
    <s v="Campus Job Board"/>
    <x v="2"/>
    <n v="1"/>
    <x v="0"/>
    <s v="NULL"/>
    <s v="NULL"/>
    <s v="NULL"/>
    <s v="NULL"/>
  </r>
  <r>
    <n v="3345287"/>
    <s v="Associate Relationship Manager"/>
    <x v="5"/>
    <s v="New Application"/>
    <d v="2016-01-04T00:00:00"/>
    <s v="Campus Job Board"/>
    <x v="2"/>
    <n v="0"/>
    <x v="0"/>
    <s v="NULL"/>
    <s v="NULL"/>
    <s v="NULL"/>
    <s v="NULL"/>
  </r>
  <r>
    <n v="6085757"/>
    <s v="Finance Manager"/>
    <x v="2"/>
    <s v="Phone Screen"/>
    <d v="2016-11-19T00:00:00"/>
    <s v="Website"/>
    <x v="0"/>
    <n v="6"/>
    <x v="1"/>
    <s v="NULL"/>
    <s v="NULL"/>
    <s v="NULL"/>
    <s v="NULL"/>
  </r>
  <r>
    <n v="6085916"/>
    <s v="Account Executive"/>
    <x v="5"/>
    <s v="Phone Screen"/>
    <d v="2018-01-07T00:00:00"/>
    <s v="Agency"/>
    <x v="0"/>
    <n v="4"/>
    <x v="1"/>
    <s v="NULL"/>
    <s v="NULL"/>
    <s v="NULL"/>
    <s v="NULL"/>
  </r>
  <r>
    <n v="3347834"/>
    <s v="Associate Relationship Manager"/>
    <x v="5"/>
    <s v="New Application"/>
    <d v="2016-02-27T00:00:00"/>
    <s v="Website"/>
    <x v="0"/>
    <n v="0"/>
    <x v="0"/>
    <s v="NULL"/>
    <s v="NULL"/>
    <s v="NULL"/>
    <s v="NULL"/>
  </r>
  <r>
    <n v="3365691"/>
    <s v="Associate Relationship Manager"/>
    <x v="5"/>
    <s v="New Application"/>
    <d v="2016-10-22T00:00:00"/>
    <s v="Campus Job Board"/>
    <x v="0"/>
    <n v="0"/>
    <x v="0"/>
    <s v="NULL"/>
    <s v="NULL"/>
    <s v="NULL"/>
    <s v="NULL"/>
  </r>
  <r>
    <n v="6086399"/>
    <s v="Finance Manager"/>
    <x v="2"/>
    <s v="Phone Screen"/>
    <d v="2016-04-16T00:00:00"/>
    <s v="Agency"/>
    <x v="2"/>
    <n v="4"/>
    <x v="1"/>
    <s v="NULL"/>
    <s v="NULL"/>
    <s v="NULL"/>
    <s v="NULL"/>
  </r>
  <r>
    <n v="3370802"/>
    <s v="Associate Relationship Manager"/>
    <x v="5"/>
    <s v="New Application"/>
    <d v="2018-09-05T00:00:00"/>
    <s v="Campus Job Board"/>
    <x v="2"/>
    <n v="0"/>
    <x v="0"/>
    <s v="NULL"/>
    <s v="NULL"/>
    <s v="NULL"/>
    <s v="NULL"/>
  </r>
  <r>
    <n v="3373359"/>
    <s v="Associate Relationship Manager"/>
    <x v="5"/>
    <s v="New Application"/>
    <d v="2018-03-30T00:00:00"/>
    <s v="Campus Job Board"/>
    <x v="0"/>
    <n v="0"/>
    <x v="0"/>
    <s v="NULL"/>
    <s v="NULL"/>
    <s v="NULL"/>
    <s v="NULL"/>
  </r>
  <r>
    <n v="3386159"/>
    <s v="Associate Relationship Manager"/>
    <x v="5"/>
    <s v="New Application"/>
    <d v="2018-02-14T00:00:00"/>
    <s v="Campus Job Board"/>
    <x v="2"/>
    <n v="2"/>
    <x v="0"/>
    <s v="NULL"/>
    <s v="NULL"/>
    <s v="NULL"/>
    <s v="NULL"/>
  </r>
  <r>
    <n v="6087057"/>
    <s v="Business Operations Manager"/>
    <x v="1"/>
    <s v="Phone Screen"/>
    <d v="2018-07-28T00:00:00"/>
    <s v="Advertisement"/>
    <x v="0"/>
    <n v="4"/>
    <x v="1"/>
    <s v="NULL"/>
    <s v="NULL"/>
    <s v="NULL"/>
    <s v="NULL"/>
  </r>
  <r>
    <n v="3393851"/>
    <s v="Associate Relationship Manager"/>
    <x v="5"/>
    <s v="New Application"/>
    <d v="2018-08-12T00:00:00"/>
    <s v="Campus Job Board"/>
    <x v="2"/>
    <n v="0"/>
    <x v="0"/>
    <s v="NULL"/>
    <s v="NULL"/>
    <s v="NULL"/>
    <s v="NULL"/>
  </r>
  <r>
    <n v="3401552"/>
    <s v="Associate Relationship Manager"/>
    <x v="5"/>
    <s v="New Application"/>
    <d v="2016-01-15T00:00:00"/>
    <s v="Campus Job Board"/>
    <x v="0"/>
    <n v="0"/>
    <x v="0"/>
    <s v="NULL"/>
    <s v="NULL"/>
    <s v="NULL"/>
    <s v="NULL"/>
  </r>
  <r>
    <n v="3419556"/>
    <s v="Associate Relationship Manager"/>
    <x v="5"/>
    <s v="New Application"/>
    <d v="2018-11-12T00:00:00"/>
    <s v="Campus Job Board"/>
    <x v="0"/>
    <n v="0"/>
    <x v="0"/>
    <s v="NULL"/>
    <s v="NULL"/>
    <s v="NULL"/>
    <s v="NULL"/>
  </r>
  <r>
    <n v="3432446"/>
    <s v="Associate Relationship Manager"/>
    <x v="5"/>
    <s v="New Application"/>
    <d v="2017-09-23T00:00:00"/>
    <s v="Campus Event"/>
    <x v="0"/>
    <n v="0"/>
    <x v="0"/>
    <s v="NULL"/>
    <s v="NULL"/>
    <s v="NULL"/>
    <s v="NULL"/>
  </r>
  <r>
    <n v="3442776"/>
    <s v="Associate Relationship Manager"/>
    <x v="5"/>
    <s v="New Application"/>
    <d v="2018-01-23T00:00:00"/>
    <s v="Campus Job Board"/>
    <x v="0"/>
    <n v="0"/>
    <x v="0"/>
    <s v="NULL"/>
    <s v="NULL"/>
    <s v="NULL"/>
    <s v="NULL"/>
  </r>
  <r>
    <n v="3447947"/>
    <s v="Associate Relationship Manager"/>
    <x v="5"/>
    <s v="New Application"/>
    <d v="2017-12-05T00:00:00"/>
    <s v="Career Fair"/>
    <x v="0"/>
    <n v="0"/>
    <x v="0"/>
    <s v="NULL"/>
    <s v="NULL"/>
    <s v="NULL"/>
    <s v="NULL"/>
  </r>
  <r>
    <n v="3450534"/>
    <s v="Associate Relationship Manager"/>
    <x v="5"/>
    <s v="New Application"/>
    <d v="2018-10-13T00:00:00"/>
    <s v="Campus Job Board"/>
    <x v="0"/>
    <n v="0"/>
    <x v="0"/>
    <s v="NULL"/>
    <s v="NULL"/>
    <s v="NULL"/>
    <s v="NULL"/>
  </r>
  <r>
    <n v="3453122"/>
    <s v="Associate Relationship Manager"/>
    <x v="5"/>
    <s v="New Application"/>
    <d v="2017-11-26T00:00:00"/>
    <s v="Campus Job Board"/>
    <x v="2"/>
    <n v="1"/>
    <x v="0"/>
    <s v="NULL"/>
    <s v="NULL"/>
    <s v="NULL"/>
    <s v="NULL"/>
  </r>
  <r>
    <n v="3458301"/>
    <s v="Associate Relationship Manager"/>
    <x v="5"/>
    <s v="In-House Interview"/>
    <d v="2018-08-22T00:00:00"/>
    <s v="Career Fair"/>
    <x v="0"/>
    <n v="0"/>
    <x v="0"/>
    <s v="NULL"/>
    <s v="NULL"/>
    <s v="NULL"/>
    <s v="NULL"/>
  </r>
  <r>
    <n v="3473862"/>
    <s v="Associate Relationship Manager"/>
    <x v="5"/>
    <s v="New Application"/>
    <d v="2018-08-03T00:00:00"/>
    <s v="Campus Job Board"/>
    <x v="2"/>
    <n v="1"/>
    <x v="0"/>
    <s v="NULL"/>
    <s v="NULL"/>
    <s v="NULL"/>
    <s v="NULL"/>
  </r>
  <r>
    <n v="3479057"/>
    <s v="Associate Relationship Manager"/>
    <x v="5"/>
    <s v="New Application"/>
    <d v="2018-02-05T00:00:00"/>
    <s v="Campus Job Board"/>
    <x v="0"/>
    <n v="0"/>
    <x v="0"/>
    <s v="NULL"/>
    <s v="NULL"/>
    <s v="NULL"/>
    <s v="NULL"/>
  </r>
  <r>
    <n v="6089127"/>
    <s v="Sr. Product Manager"/>
    <x v="4"/>
    <s v="Phone Screen"/>
    <d v="2018-04-03T00:00:00"/>
    <s v="Website"/>
    <x v="0"/>
    <n v="5"/>
    <x v="1"/>
    <s v="NULL"/>
    <s v="NULL"/>
    <s v="NULL"/>
    <s v="NULL"/>
  </r>
  <r>
    <n v="6089306"/>
    <s v="Account Executive"/>
    <x v="5"/>
    <s v="Phone Screen"/>
    <d v="2018-05-09T00:00:00"/>
    <s v="Website"/>
    <x v="1"/>
    <n v="6"/>
    <x v="1"/>
    <s v="NULL"/>
    <s v="NULL"/>
    <s v="NULL"/>
    <s v="NULL"/>
  </r>
  <r>
    <n v="3484256"/>
    <s v="Associate Relationship Manager"/>
    <x v="5"/>
    <s v="New Application"/>
    <d v="2018-10-08T00:00:00"/>
    <s v="Career Fair"/>
    <x v="0"/>
    <n v="0"/>
    <x v="0"/>
    <s v="NULL"/>
    <s v="NULL"/>
    <s v="NULL"/>
    <s v="NULL"/>
  </r>
  <r>
    <n v="3486857"/>
    <s v="Associate Relationship Manager"/>
    <x v="5"/>
    <s v="New Application"/>
    <d v="2017-02-18T00:00:00"/>
    <s v="Campus Job Board"/>
    <x v="2"/>
    <n v="1"/>
    <x v="0"/>
    <s v="NULL"/>
    <s v="NULL"/>
    <s v="NULL"/>
    <s v="NULL"/>
  </r>
  <r>
    <n v="3489459"/>
    <s v="Associate Relationship Manager"/>
    <x v="5"/>
    <s v="New Application"/>
    <d v="2018-10-08T00:00:00"/>
    <s v="Campus Event"/>
    <x v="2"/>
    <n v="1"/>
    <x v="0"/>
    <s v="NULL"/>
    <s v="NULL"/>
    <s v="NULL"/>
    <s v="NULL"/>
  </r>
  <r>
    <n v="3497271"/>
    <s v="Associate Relationship Manager"/>
    <x v="5"/>
    <s v="New Application"/>
    <d v="2017-09-20T00:00:00"/>
    <s v="Campus Job Board"/>
    <x v="2"/>
    <n v="2"/>
    <x v="0"/>
    <s v="NULL"/>
    <s v="NULL"/>
    <s v="NULL"/>
    <s v="NULL"/>
  </r>
  <r>
    <n v="3499877"/>
    <s v="Associate Relationship Manager"/>
    <x v="5"/>
    <s v="New Application"/>
    <d v="2018-10-31T00:00:00"/>
    <s v="Campus Event"/>
    <x v="0"/>
    <n v="0"/>
    <x v="0"/>
    <s v="NULL"/>
    <s v="NULL"/>
    <s v="NULL"/>
    <s v="NULL"/>
  </r>
  <r>
    <n v="3505092"/>
    <s v="Associate Relationship Manager"/>
    <x v="5"/>
    <s v="New Application"/>
    <d v="2018-10-03T00:00:00"/>
    <s v="Campus Job Board"/>
    <x v="2"/>
    <n v="0"/>
    <x v="0"/>
    <s v="NULL"/>
    <s v="NULL"/>
    <s v="NULL"/>
    <s v="NULL"/>
  </r>
  <r>
    <n v="6090587"/>
    <s v="Finance Manager"/>
    <x v="2"/>
    <s v="Phone Screen"/>
    <d v="2018-09-08T00:00:00"/>
    <s v="Career Fair"/>
    <x v="2"/>
    <n v="4"/>
    <x v="1"/>
    <s v="NULL"/>
    <s v="NULL"/>
    <s v="NULL"/>
    <s v="NULL"/>
  </r>
  <r>
    <n v="3507701"/>
    <s v="Associate Relationship Manager"/>
    <x v="5"/>
    <s v="New Application"/>
    <d v="2017-09-20T00:00:00"/>
    <s v="Campus Event"/>
    <x v="2"/>
    <n v="2"/>
    <x v="0"/>
    <s v="NULL"/>
    <s v="NULL"/>
    <s v="NULL"/>
    <s v="NULL"/>
  </r>
  <r>
    <n v="6090962"/>
    <s v="Business Operations Manager"/>
    <x v="1"/>
    <s v="Phone Screen"/>
    <d v="2017-04-24T00:00:00"/>
    <s v="Website"/>
    <x v="2"/>
    <n v="5"/>
    <x v="1"/>
    <s v="NULL"/>
    <s v="NULL"/>
    <s v="NULL"/>
    <s v="NULL"/>
  </r>
  <r>
    <n v="6091151"/>
    <s v="Sr. Business Analyst"/>
    <x v="3"/>
    <s v="Phone Screen"/>
    <d v="2016-06-04T00:00:00"/>
    <s v="Agency"/>
    <x v="2"/>
    <n v="10"/>
    <x v="1"/>
    <s v="NULL"/>
    <s v="NULL"/>
    <s v="NULL"/>
    <s v="NULL"/>
  </r>
  <r>
    <n v="6091341"/>
    <s v="Sr. Business Analyst"/>
    <x v="3"/>
    <s v="Phone Screen"/>
    <d v="2017-06-16T00:00:00"/>
    <s v="Agency"/>
    <x v="2"/>
    <n v="9"/>
    <x v="1"/>
    <s v="NULL"/>
    <s v="NULL"/>
    <s v="NULL"/>
    <s v="NULL"/>
  </r>
  <r>
    <n v="3510311"/>
    <s v="Associate Relationship Manager"/>
    <x v="5"/>
    <s v="In-House Interview"/>
    <d v="2018-10-04T00:00:00"/>
    <s v="Campus Job Board"/>
    <x v="0"/>
    <n v="0"/>
    <x v="0"/>
    <s v="NULL"/>
    <s v="NULL"/>
    <s v="NULL"/>
    <s v="NULL"/>
  </r>
  <r>
    <n v="3515534"/>
    <s v="Associate Relationship Manager"/>
    <x v="5"/>
    <s v="New Application"/>
    <d v="2018-09-27T00:00:00"/>
    <s v="Campus Job Board"/>
    <x v="0"/>
    <n v="0"/>
    <x v="0"/>
    <s v="NULL"/>
    <s v="NULL"/>
    <s v="NULL"/>
    <s v="NULL"/>
  </r>
  <r>
    <n v="3518147"/>
    <s v="Associate Relationship Manager"/>
    <x v="5"/>
    <s v="In-House Interview"/>
    <d v="2016-03-15T00:00:00"/>
    <s v="Campus Job Board"/>
    <x v="2"/>
    <n v="0"/>
    <x v="0"/>
    <s v="NULL"/>
    <s v="NULL"/>
    <s v="NULL"/>
    <s v="NULL"/>
  </r>
  <r>
    <n v="3533846"/>
    <s v="Associate Relationship Manager"/>
    <x v="5"/>
    <s v="New Application"/>
    <d v="2018-10-09T00:00:00"/>
    <s v="Campus Event"/>
    <x v="0"/>
    <n v="0"/>
    <x v="0"/>
    <s v="NULL"/>
    <s v="NULL"/>
    <s v="NULL"/>
    <s v="NULL"/>
  </r>
  <r>
    <n v="3536466"/>
    <s v="Associate Relationship Manager"/>
    <x v="5"/>
    <s v="New Application"/>
    <d v="2017-01-10T00:00:00"/>
    <s v="Campus Job Board"/>
    <x v="0"/>
    <n v="0"/>
    <x v="0"/>
    <s v="NULL"/>
    <s v="NULL"/>
    <s v="NULL"/>
    <s v="NULL"/>
  </r>
  <r>
    <n v="3541709"/>
    <s v="Associate Relationship Manager"/>
    <x v="5"/>
    <s v="In-House Interview"/>
    <d v="2016-09-06T00:00:00"/>
    <s v="Campus Job Board"/>
    <x v="1"/>
    <n v="0"/>
    <x v="0"/>
    <s v="NULL"/>
    <s v="NULL"/>
    <s v="NULL"/>
    <s v="NULL"/>
  </r>
  <r>
    <n v="3552207"/>
    <s v="Associate Relationship Manager"/>
    <x v="5"/>
    <s v="New Application"/>
    <d v="2018-01-18T00:00:00"/>
    <s v="Campus Job Board"/>
    <x v="0"/>
    <n v="0"/>
    <x v="0"/>
    <s v="NULL"/>
    <s v="NULL"/>
    <s v="NULL"/>
    <s v="NULL"/>
  </r>
  <r>
    <n v="3554834"/>
    <s v="Associate Relationship Manager"/>
    <x v="5"/>
    <s v="New Application"/>
    <d v="2018-11-20T00:00:00"/>
    <s v="Campus Job Board"/>
    <x v="2"/>
    <n v="1"/>
    <x v="0"/>
    <s v="NULL"/>
    <s v="NULL"/>
    <s v="NULL"/>
    <s v="NULL"/>
  </r>
  <r>
    <n v="3581159"/>
    <s v="Associate Relationship Manager"/>
    <x v="5"/>
    <s v="New Application"/>
    <d v="2016-02-02T00:00:00"/>
    <s v="Campus Event"/>
    <x v="2"/>
    <n v="2"/>
    <x v="0"/>
    <s v="NULL"/>
    <s v="NULL"/>
    <s v="NULL"/>
    <s v="NULL"/>
  </r>
  <r>
    <n v="3599646"/>
    <s v="Associate Relationship Manager"/>
    <x v="5"/>
    <s v="New Application"/>
    <d v="2017-10-03T00:00:00"/>
    <s v="Campus Job Board"/>
    <x v="1"/>
    <n v="2"/>
    <x v="0"/>
    <s v="NULL"/>
    <s v="NULL"/>
    <s v="NULL"/>
    <s v="NULL"/>
  </r>
  <r>
    <n v="3604937"/>
    <s v="Associate Relationship Manager"/>
    <x v="5"/>
    <s v="New Application"/>
    <d v="2017-11-20T00:00:00"/>
    <s v="Campus Job Board"/>
    <x v="0"/>
    <n v="0"/>
    <x v="0"/>
    <s v="NULL"/>
    <s v="NULL"/>
    <s v="NULL"/>
    <s v="NULL"/>
  </r>
  <r>
    <n v="3612881"/>
    <s v="Associate Relationship Manager"/>
    <x v="5"/>
    <s v="New Application"/>
    <d v="2018-11-21T00:00:00"/>
    <s v="Campus Event"/>
    <x v="2"/>
    <n v="1"/>
    <x v="0"/>
    <s v="NULL"/>
    <s v="NULL"/>
    <s v="NULL"/>
    <s v="NULL"/>
  </r>
  <r>
    <n v="3615531"/>
    <s v="Associate Relationship Manager"/>
    <x v="5"/>
    <s v="New Application"/>
    <d v="2018-02-09T00:00:00"/>
    <s v="Campus Job Board"/>
    <x v="2"/>
    <n v="1"/>
    <x v="0"/>
    <s v="NULL"/>
    <s v="NULL"/>
    <s v="NULL"/>
    <s v="NULL"/>
  </r>
  <r>
    <n v="3623487"/>
    <s v="Associate Relationship Manager"/>
    <x v="5"/>
    <s v="New Application"/>
    <d v="2017-09-03T00:00:00"/>
    <s v="Career Fair"/>
    <x v="0"/>
    <n v="0"/>
    <x v="0"/>
    <s v="NULL"/>
    <s v="NULL"/>
    <s v="NULL"/>
    <s v="NULL"/>
  </r>
  <r>
    <n v="3634109"/>
    <s v="Associate Relationship Manager"/>
    <x v="5"/>
    <s v="New Application"/>
    <d v="2017-01-19T00:00:00"/>
    <s v="Campus Job Board"/>
    <x v="0"/>
    <n v="0"/>
    <x v="0"/>
    <s v="NULL"/>
    <s v="NULL"/>
    <s v="NULL"/>
    <s v="NULL"/>
  </r>
  <r>
    <n v="6094517"/>
    <s v="Sr. Business Analyst"/>
    <x v="3"/>
    <s v="Phone Screen"/>
    <d v="2017-03-16T00:00:00"/>
    <s v="Agency"/>
    <x v="0"/>
    <n v="8"/>
    <x v="1"/>
    <s v="NULL"/>
    <s v="NULL"/>
    <s v="NULL"/>
    <s v="NULL"/>
  </r>
  <r>
    <n v="6094724"/>
    <s v="Account Executive"/>
    <x v="5"/>
    <s v="Phone Screen"/>
    <d v="2018-04-22T00:00:00"/>
    <s v="Internal Referral"/>
    <x v="1"/>
    <n v="4"/>
    <x v="1"/>
    <s v="NULL"/>
    <s v="NULL"/>
    <s v="NULL"/>
    <s v="NULL"/>
  </r>
  <r>
    <n v="3642086"/>
    <s v="Associate Relationship Manager"/>
    <x v="5"/>
    <s v="In-House Interview"/>
    <d v="2016-10-26T00:00:00"/>
    <s v="Campus Job Board"/>
    <x v="2"/>
    <n v="0"/>
    <x v="0"/>
    <s v="NULL"/>
    <s v="NULL"/>
    <s v="NULL"/>
    <s v="NULL"/>
  </r>
  <r>
    <n v="3650072"/>
    <s v="Associate Relationship Manager"/>
    <x v="5"/>
    <s v="In-House Interview"/>
    <d v="2016-09-05T00:00:00"/>
    <s v="Advertisement"/>
    <x v="2"/>
    <n v="0"/>
    <x v="0"/>
    <s v="NULL"/>
    <s v="NULL"/>
    <s v="NULL"/>
    <s v="NULL"/>
  </r>
  <r>
    <n v="6095351"/>
    <s v="Sr. Customer Service Operations Associate"/>
    <x v="1"/>
    <s v="Phone Screen"/>
    <d v="2018-04-14T00:00:00"/>
    <s v="Outsourced"/>
    <x v="0"/>
    <n v="15"/>
    <x v="1"/>
    <s v="NULL"/>
    <s v="NULL"/>
    <s v="NULL"/>
    <s v="NULL"/>
  </r>
  <r>
    <n v="6095562"/>
    <s v="Sr. Customer Service Operations Associate"/>
    <x v="1"/>
    <s v="Phone Screen"/>
    <d v="2017-02-05T00:00:00"/>
    <s v="Outsourced"/>
    <x v="2"/>
    <n v="14"/>
    <x v="1"/>
    <s v="NULL"/>
    <s v="NULL"/>
    <s v="NULL"/>
    <s v="NULL"/>
  </r>
  <r>
    <n v="6095774"/>
    <s v="Sr. Product Manager"/>
    <x v="4"/>
    <s v="Phone Screen"/>
    <d v="2018-12-04T00:00:00"/>
    <s v="Agency"/>
    <x v="0"/>
    <n v="4"/>
    <x v="1"/>
    <s v="NULL"/>
    <s v="NULL"/>
    <s v="NULL"/>
    <s v="NULL"/>
  </r>
  <r>
    <n v="3655401"/>
    <s v="Associate Relationship Manager"/>
    <x v="5"/>
    <s v="New Application"/>
    <d v="2017-12-09T00:00:00"/>
    <s v="Advertisement"/>
    <x v="0"/>
    <n v="0"/>
    <x v="0"/>
    <s v="NULL"/>
    <s v="NULL"/>
    <s v="NULL"/>
    <s v="NULL"/>
  </r>
  <r>
    <n v="3660734"/>
    <s v="Associate Relationship Manager"/>
    <x v="5"/>
    <s v="In-House Interview"/>
    <d v="2016-10-19T00:00:00"/>
    <s v="Campus Event"/>
    <x v="0"/>
    <n v="0"/>
    <x v="0"/>
    <s v="NULL"/>
    <s v="NULL"/>
    <s v="NULL"/>
    <s v="NULL"/>
  </r>
  <r>
    <n v="3663402"/>
    <s v="Associate Relationship Manager"/>
    <x v="5"/>
    <s v="New Application"/>
    <d v="2016-09-27T00:00:00"/>
    <s v="Career Fair"/>
    <x v="2"/>
    <n v="3"/>
    <x v="0"/>
    <s v="NULL"/>
    <s v="NULL"/>
    <s v="NULL"/>
    <s v="NULL"/>
  </r>
  <r>
    <n v="3668741"/>
    <s v="Associate Relationship Manager"/>
    <x v="5"/>
    <s v="New Application"/>
    <d v="2016-11-17T00:00:00"/>
    <s v="Campus Event"/>
    <x v="2"/>
    <n v="0"/>
    <x v="0"/>
    <s v="NULL"/>
    <s v="NULL"/>
    <s v="NULL"/>
    <s v="NULL"/>
  </r>
  <r>
    <n v="3674084"/>
    <s v="Associate Relationship Manager"/>
    <x v="5"/>
    <s v="In-House Interview"/>
    <d v="2017-11-11T00:00:00"/>
    <s v="Campus Event"/>
    <x v="0"/>
    <n v="0"/>
    <x v="0"/>
    <s v="NULL"/>
    <s v="NULL"/>
    <s v="NULL"/>
    <s v="NULL"/>
  </r>
  <r>
    <n v="3682106"/>
    <s v="Associate Relationship Manager"/>
    <x v="5"/>
    <s v="New Application"/>
    <d v="2018-01-03T00:00:00"/>
    <s v="Campus Job Board"/>
    <x v="0"/>
    <n v="0"/>
    <x v="0"/>
    <s v="NULL"/>
    <s v="NULL"/>
    <s v="NULL"/>
    <s v="NULL"/>
  </r>
  <r>
    <n v="3695496"/>
    <s v="Associate Relationship Manager"/>
    <x v="5"/>
    <s v="New Application"/>
    <d v="2018-11-23T00:00:00"/>
    <s v="Campus Job Board"/>
    <x v="0"/>
    <n v="0"/>
    <x v="0"/>
    <s v="NULL"/>
    <s v="NULL"/>
    <s v="NULL"/>
    <s v="NULL"/>
  </r>
  <r>
    <n v="3700859"/>
    <s v="Associate Relationship Manager"/>
    <x v="5"/>
    <s v="New Application"/>
    <d v="2017-09-19T00:00:00"/>
    <s v="Campus Job Board"/>
    <x v="2"/>
    <n v="1"/>
    <x v="0"/>
    <s v="NULL"/>
    <s v="NULL"/>
    <s v="NULL"/>
    <s v="NULL"/>
  </r>
  <r>
    <n v="3703542"/>
    <s v="Associate Relationship Manager"/>
    <x v="5"/>
    <s v="In-House Interview"/>
    <d v="2016-10-03T00:00:00"/>
    <s v="Career Fair"/>
    <x v="2"/>
    <n v="0"/>
    <x v="0"/>
    <s v="NULL"/>
    <s v="NULL"/>
    <s v="NULL"/>
    <s v="NULL"/>
  </r>
  <r>
    <n v="6097949"/>
    <s v="Business Operations Manager"/>
    <x v="1"/>
    <s v="Phone Screen"/>
    <d v="2017-01-30T00:00:00"/>
    <s v="Agency"/>
    <x v="1"/>
    <n v="7"/>
    <x v="1"/>
    <s v="NULL"/>
    <s v="NULL"/>
    <s v="NULL"/>
    <s v="NULL"/>
  </r>
  <r>
    <n v="6098172"/>
    <s v="Sr. Product Manager"/>
    <x v="4"/>
    <s v="Phone Screen"/>
    <d v="2017-10-13T00:00:00"/>
    <s v="Website"/>
    <x v="2"/>
    <n v="5"/>
    <x v="1"/>
    <s v="NULL"/>
    <s v="NULL"/>
    <s v="NULL"/>
    <s v="NULL"/>
  </r>
  <r>
    <n v="3711597"/>
    <s v="Associate Relationship Manager"/>
    <x v="5"/>
    <s v="New Application"/>
    <d v="2016-02-17T00:00:00"/>
    <s v="Website"/>
    <x v="0"/>
    <n v="0"/>
    <x v="0"/>
    <s v="NULL"/>
    <s v="NULL"/>
    <s v="NULL"/>
    <s v="NULL"/>
  </r>
  <r>
    <n v="3722351"/>
    <s v="Associate Relationship Manager"/>
    <x v="5"/>
    <s v="In-House Interview"/>
    <d v="2018-11-25T00:00:00"/>
    <s v="Campus Job Board"/>
    <x v="2"/>
    <n v="1"/>
    <x v="0"/>
    <s v="NULL"/>
    <s v="NULL"/>
    <s v="NULL"/>
    <s v="NULL"/>
  </r>
  <r>
    <n v="3725042"/>
    <s v="Associate Relationship Manager"/>
    <x v="5"/>
    <s v="New Application"/>
    <d v="2017-10-06T00:00:00"/>
    <s v="Campus Job Board"/>
    <x v="0"/>
    <n v="0"/>
    <x v="0"/>
    <s v="NULL"/>
    <s v="NULL"/>
    <s v="NULL"/>
    <s v="NULL"/>
  </r>
  <r>
    <n v="6099074"/>
    <s v="UX Designer"/>
    <x v="4"/>
    <s v="Phone Screen"/>
    <d v="2017-11-25T00:00:00"/>
    <s v="Internal Referral"/>
    <x v="2"/>
    <n v="4"/>
    <x v="1"/>
    <s v="NULL"/>
    <s v="NULL"/>
    <s v="NULL"/>
    <s v="NULL"/>
  </r>
  <r>
    <n v="3727734"/>
    <s v="Associate Relationship Manager"/>
    <x v="5"/>
    <s v="New Application"/>
    <d v="2017-10-22T00:00:00"/>
    <s v="Campus Job Board"/>
    <x v="0"/>
    <n v="0"/>
    <x v="0"/>
    <s v="NULL"/>
    <s v="NULL"/>
    <s v="NULL"/>
    <s v="NULL"/>
  </r>
  <r>
    <n v="6099531"/>
    <s v="Finance Manager"/>
    <x v="2"/>
    <s v="Phone Screen"/>
    <d v="2018-10-04T00:00:00"/>
    <s v="Agency"/>
    <x v="2"/>
    <n v="4"/>
    <x v="1"/>
    <s v="NULL"/>
    <s v="NULL"/>
    <s v="NULL"/>
    <s v="NULL"/>
  </r>
  <r>
    <n v="6099761"/>
    <s v="Business Operations Manager"/>
    <x v="1"/>
    <s v="Phone Screen"/>
    <d v="2016-04-14T00:00:00"/>
    <s v="Website"/>
    <x v="2"/>
    <n v="7"/>
    <x v="1"/>
    <s v="NULL"/>
    <s v="NULL"/>
    <s v="NULL"/>
    <s v="NULL"/>
  </r>
  <r>
    <n v="3735816"/>
    <s v="Associate Relationship Manager"/>
    <x v="5"/>
    <s v="New Application"/>
    <d v="2017-12-15T00:00:00"/>
    <s v="Campus Job Board"/>
    <x v="2"/>
    <n v="3"/>
    <x v="0"/>
    <s v="NULL"/>
    <s v="NULL"/>
    <s v="NULL"/>
    <s v="NULL"/>
  </r>
  <r>
    <n v="3738512"/>
    <s v="Associate Relationship Manager"/>
    <x v="5"/>
    <s v="New Application"/>
    <d v="2018-01-28T00:00:00"/>
    <s v="Campus Job Board"/>
    <x v="1"/>
    <n v="1"/>
    <x v="0"/>
    <s v="NULL"/>
    <s v="NULL"/>
    <s v="NULL"/>
    <s v="NULL"/>
  </r>
  <r>
    <n v="3741209"/>
    <s v="Associate Relationship Manager"/>
    <x v="5"/>
    <s v="New Application"/>
    <d v="2018-09-26T00:00:00"/>
    <s v="Campus Job Board"/>
    <x v="0"/>
    <n v="0"/>
    <x v="0"/>
    <s v="NULL"/>
    <s v="NULL"/>
    <s v="NULL"/>
    <s v="NULL"/>
  </r>
  <r>
    <n v="3752007"/>
    <s v="Associate Relationship Manager"/>
    <x v="5"/>
    <s v="New Application"/>
    <d v="2017-09-11T00:00:00"/>
    <s v="Career Fair"/>
    <x v="2"/>
    <n v="0"/>
    <x v="0"/>
    <s v="NULL"/>
    <s v="NULL"/>
    <s v="NULL"/>
    <s v="NULL"/>
  </r>
  <r>
    <n v="3757412"/>
    <s v="Associate Relationship Manager"/>
    <x v="5"/>
    <s v="New Application"/>
    <d v="2018-08-10T00:00:00"/>
    <s v="Advertisement"/>
    <x v="0"/>
    <n v="0"/>
    <x v="0"/>
    <s v="NULL"/>
    <s v="NULL"/>
    <s v="NULL"/>
    <s v="NULL"/>
  </r>
  <r>
    <n v="3760116"/>
    <s v="Associate Relationship Manager"/>
    <x v="5"/>
    <s v="New Application"/>
    <d v="2016-11-11T00:00:00"/>
    <s v="Campus Event"/>
    <x v="2"/>
    <n v="3"/>
    <x v="0"/>
    <s v="NULL"/>
    <s v="NULL"/>
    <s v="NULL"/>
    <s v="NULL"/>
  </r>
  <r>
    <n v="3798077"/>
    <s v="Associate Relationship Manager"/>
    <x v="5"/>
    <s v="In-House Interview"/>
    <d v="2016-10-10T00:00:00"/>
    <s v="Campus Job Board"/>
    <x v="2"/>
    <n v="0"/>
    <x v="0"/>
    <s v="NULL"/>
    <s v="NULL"/>
    <s v="NULL"/>
    <s v="NULL"/>
  </r>
  <r>
    <n v="3819857"/>
    <s v="Associate Relationship Manager"/>
    <x v="5"/>
    <s v="New Application"/>
    <d v="2016-10-10T00:00:00"/>
    <s v="Campus Job Board"/>
    <x v="2"/>
    <n v="3"/>
    <x v="0"/>
    <s v="NULL"/>
    <s v="NULL"/>
    <s v="NULL"/>
    <s v="NULL"/>
  </r>
  <r>
    <n v="3825312"/>
    <s v="Associate Relationship Manager"/>
    <x v="5"/>
    <s v="New Application"/>
    <d v="2016-02-08T00:00:00"/>
    <s v="Campus Job Board"/>
    <x v="0"/>
    <n v="0"/>
    <x v="0"/>
    <s v="NULL"/>
    <s v="NULL"/>
    <s v="NULL"/>
    <s v="NULL"/>
  </r>
  <r>
    <n v="6102116"/>
    <s v="Sr. Product Manager"/>
    <x v="4"/>
    <s v="Phone Screen"/>
    <d v="2018-08-20T00:00:00"/>
    <s v="Website"/>
    <x v="2"/>
    <n v="6"/>
    <x v="1"/>
    <s v="NULL"/>
    <s v="NULL"/>
    <s v="NULL"/>
    <s v="NULL"/>
  </r>
  <r>
    <n v="3838967"/>
    <s v="Associate Relationship Manager"/>
    <x v="5"/>
    <s v="New Application"/>
    <d v="2017-01-09T00:00:00"/>
    <s v="Campus Job Board"/>
    <x v="0"/>
    <n v="0"/>
    <x v="0"/>
    <s v="NULL"/>
    <s v="NULL"/>
    <s v="NULL"/>
    <s v="NULL"/>
  </r>
  <r>
    <n v="3844436"/>
    <s v="Associate Relationship Manager"/>
    <x v="5"/>
    <s v="New Application"/>
    <d v="2018-01-23T00:00:00"/>
    <s v="Campus Job Board"/>
    <x v="0"/>
    <n v="0"/>
    <x v="0"/>
    <s v="NULL"/>
    <s v="NULL"/>
    <s v="NULL"/>
    <s v="NULL"/>
  </r>
  <r>
    <n v="3847172"/>
    <s v="Associate Relationship Manager"/>
    <x v="5"/>
    <s v="New Application"/>
    <d v="2018-10-13T00:00:00"/>
    <s v="Career Fair"/>
    <x v="0"/>
    <n v="0"/>
    <x v="0"/>
    <s v="NULL"/>
    <s v="NULL"/>
    <s v="NULL"/>
    <s v="NULL"/>
  </r>
  <r>
    <n v="3849909"/>
    <s v="Associate Relationship Manager"/>
    <x v="5"/>
    <s v="New Application"/>
    <d v="2018-12-08T00:00:00"/>
    <s v="Campus Job Board"/>
    <x v="2"/>
    <n v="1"/>
    <x v="0"/>
    <s v="NULL"/>
    <s v="NULL"/>
    <s v="NULL"/>
    <s v="NULL"/>
  </r>
  <r>
    <n v="3852647"/>
    <s v="Associate Relationship Manager"/>
    <x v="5"/>
    <s v="New Application"/>
    <d v="2018-11-21T00:00:00"/>
    <s v="Campus Job Board"/>
    <x v="0"/>
    <n v="0"/>
    <x v="0"/>
    <s v="NULL"/>
    <s v="NULL"/>
    <s v="NULL"/>
    <s v="NULL"/>
  </r>
  <r>
    <n v="3858126"/>
    <s v="Associate Relationship Manager"/>
    <x v="5"/>
    <s v="In-House Interview"/>
    <d v="2017-12-07T00:00:00"/>
    <s v="Campus Job Board"/>
    <x v="2"/>
    <n v="0"/>
    <x v="0"/>
    <s v="NULL"/>
    <s v="NULL"/>
    <s v="NULL"/>
    <s v="NULL"/>
  </r>
  <r>
    <n v="3880082"/>
    <s v="Associate Relationship Manager"/>
    <x v="5"/>
    <s v="New Application"/>
    <d v="2018-02-02T00:00:00"/>
    <s v="Campus Job Board"/>
    <x v="2"/>
    <n v="0"/>
    <x v="0"/>
    <s v="NULL"/>
    <s v="NULL"/>
    <s v="NULL"/>
    <s v="NULL"/>
  </r>
  <r>
    <n v="3885581"/>
    <s v="Associate Relationship Manager"/>
    <x v="5"/>
    <s v="New Application"/>
    <d v="2018-11-30T00:00:00"/>
    <s v="Campus Job Board"/>
    <x v="2"/>
    <n v="1"/>
    <x v="0"/>
    <s v="NULL"/>
    <s v="NULL"/>
    <s v="NULL"/>
    <s v="NULL"/>
  </r>
  <r>
    <n v="3904859"/>
    <s v="Associate Relationship Manager"/>
    <x v="5"/>
    <s v="In-House Interview"/>
    <d v="2016-09-05T00:00:00"/>
    <s v="Campus Job Board"/>
    <x v="2"/>
    <n v="1"/>
    <x v="0"/>
    <s v="NULL"/>
    <s v="NULL"/>
    <s v="NULL"/>
    <s v="NULL"/>
  </r>
  <r>
    <n v="3910376"/>
    <s v="Associate Relationship Manager"/>
    <x v="5"/>
    <s v="In-House Interview"/>
    <d v="2018-09-02T00:00:00"/>
    <s v="Career Fair"/>
    <x v="0"/>
    <n v="1"/>
    <x v="0"/>
    <s v="NULL"/>
    <s v="NULL"/>
    <s v="NULL"/>
    <s v="NULL"/>
  </r>
  <r>
    <n v="6104822"/>
    <s v="Business Operations Manager"/>
    <x v="1"/>
    <s v="Phone Screen"/>
    <d v="2017-02-17T00:00:00"/>
    <s v="Website"/>
    <x v="0"/>
    <n v="7"/>
    <x v="1"/>
    <s v="NULL"/>
    <s v="NULL"/>
    <s v="NULL"/>
    <s v="NULL"/>
  </r>
  <r>
    <n v="3918659"/>
    <s v="Associate Relationship Manager"/>
    <x v="5"/>
    <s v="New Application"/>
    <d v="2017-09-28T00:00:00"/>
    <s v="Campus Event"/>
    <x v="0"/>
    <n v="0"/>
    <x v="0"/>
    <s v="NULL"/>
    <s v="NULL"/>
    <s v="NULL"/>
    <s v="NULL"/>
  </r>
  <r>
    <n v="3932484"/>
    <s v="Associate Relationship Manager"/>
    <x v="5"/>
    <s v="New Application"/>
    <d v="2018-01-28T00:00:00"/>
    <s v="Campus Job Board"/>
    <x v="0"/>
    <n v="0"/>
    <x v="0"/>
    <s v="NULL"/>
    <s v="NULL"/>
    <s v="NULL"/>
    <s v="NULL"/>
  </r>
  <r>
    <n v="6105581"/>
    <s v="Business Operations Manager"/>
    <x v="1"/>
    <s v="Phone Screen"/>
    <d v="2016-08-03T00:00:00"/>
    <s v="Career Fair"/>
    <x v="0"/>
    <n v="4"/>
    <x v="1"/>
    <s v="NULL"/>
    <s v="NULL"/>
    <s v="NULL"/>
    <s v="NULL"/>
  </r>
  <r>
    <n v="6105836"/>
    <s v="UX Designer"/>
    <x v="4"/>
    <s v="Phone Screen"/>
    <d v="2017-01-01T00:00:00"/>
    <s v="Website"/>
    <x v="0"/>
    <n v="6"/>
    <x v="1"/>
    <s v="NULL"/>
    <s v="NULL"/>
    <s v="NULL"/>
    <s v="NULL"/>
  </r>
  <r>
    <n v="6106092"/>
    <s v="Sr. Business Analyst"/>
    <x v="3"/>
    <s v="Phone Screen"/>
    <d v="2016-05-12T00:00:00"/>
    <s v="Internal Referral"/>
    <x v="0"/>
    <n v="8"/>
    <x v="1"/>
    <s v="NULL"/>
    <s v="NULL"/>
    <s v="NULL"/>
    <s v="NULL"/>
  </r>
  <r>
    <n v="3940791"/>
    <s v="Associate Relationship Manager"/>
    <x v="5"/>
    <s v="New Application"/>
    <d v="2018-01-13T00:00:00"/>
    <s v="Campus Job Board"/>
    <x v="2"/>
    <n v="2"/>
    <x v="0"/>
    <s v="NULL"/>
    <s v="NULL"/>
    <s v="NULL"/>
    <s v="NULL"/>
  </r>
  <r>
    <n v="3943562"/>
    <s v="Associate Relationship Manager"/>
    <x v="5"/>
    <s v="New Application"/>
    <d v="2018-12-21T00:00:00"/>
    <s v="Campus Job Board"/>
    <x v="0"/>
    <n v="0"/>
    <x v="0"/>
    <s v="NULL"/>
    <s v="NULL"/>
    <s v="NULL"/>
    <s v="NULL"/>
  </r>
  <r>
    <n v="3946334"/>
    <s v="Associate Relationship Manager"/>
    <x v="5"/>
    <s v="New Application"/>
    <d v="2016-12-25T00:00:00"/>
    <s v="Career Fair"/>
    <x v="2"/>
    <n v="2"/>
    <x v="0"/>
    <s v="NULL"/>
    <s v="NULL"/>
    <s v="NULL"/>
    <s v="NULL"/>
  </r>
  <r>
    <n v="3949107"/>
    <s v="Associate Relationship Manager"/>
    <x v="5"/>
    <s v="New Application"/>
    <d v="2018-10-19T00:00:00"/>
    <s v="Campus Event"/>
    <x v="0"/>
    <n v="0"/>
    <x v="0"/>
    <s v="NULL"/>
    <s v="NULL"/>
    <s v="NULL"/>
    <s v="NULL"/>
  </r>
  <r>
    <n v="3957432"/>
    <s v="Associate Relationship Manager"/>
    <x v="5"/>
    <s v="New Application"/>
    <d v="2018-08-22T00:00:00"/>
    <s v="Campus Event"/>
    <x v="2"/>
    <n v="1"/>
    <x v="0"/>
    <s v="NULL"/>
    <s v="NULL"/>
    <s v="NULL"/>
    <s v="NULL"/>
  </r>
  <r>
    <n v="3960209"/>
    <s v="Associate Relationship Manager"/>
    <x v="5"/>
    <s v="New Application"/>
    <d v="2017-12-21T00:00:00"/>
    <s v="Website"/>
    <x v="2"/>
    <n v="1"/>
    <x v="0"/>
    <s v="NULL"/>
    <s v="NULL"/>
    <s v="NULL"/>
    <s v="NULL"/>
  </r>
  <r>
    <n v="3962987"/>
    <s v="Associate Relationship Manager"/>
    <x v="5"/>
    <s v="New Application"/>
    <d v="2018-01-24T00:00:00"/>
    <s v="Campus Job Board"/>
    <x v="0"/>
    <n v="0"/>
    <x v="0"/>
    <s v="NULL"/>
    <s v="NULL"/>
    <s v="NULL"/>
    <s v="NULL"/>
  </r>
  <r>
    <n v="3985247"/>
    <s v="Associate Relationship Manager"/>
    <x v="5"/>
    <s v="In-House Interview"/>
    <d v="2016-02-07T00:00:00"/>
    <s v="Campus Job Board"/>
    <x v="2"/>
    <n v="3"/>
    <x v="0"/>
    <s v="NULL"/>
    <s v="NULL"/>
    <s v="NULL"/>
    <s v="NULL"/>
  </r>
  <r>
    <n v="6108441"/>
    <s v="UX Designer"/>
    <x v="4"/>
    <s v="Phone Screen"/>
    <d v="2017-06-15T00:00:00"/>
    <s v="Agency"/>
    <x v="0"/>
    <n v="4"/>
    <x v="1"/>
    <s v="NULL"/>
    <s v="NULL"/>
    <s v="NULL"/>
    <s v="NULL"/>
  </r>
  <r>
    <n v="3988034"/>
    <s v="Associate Relationship Manager"/>
    <x v="5"/>
    <s v="New Application"/>
    <d v="2018-11-09T00:00:00"/>
    <s v="Advertisement"/>
    <x v="2"/>
    <n v="1"/>
    <x v="0"/>
    <s v="NULL"/>
    <s v="NULL"/>
    <s v="NULL"/>
    <s v="NULL"/>
  </r>
  <r>
    <n v="3990822"/>
    <s v="Associate Relationship Manager"/>
    <x v="5"/>
    <s v="In-House Interview"/>
    <d v="2018-08-18T00:00:00"/>
    <s v="Campus Event"/>
    <x v="2"/>
    <n v="3"/>
    <x v="0"/>
    <s v="NULL"/>
    <s v="NULL"/>
    <s v="NULL"/>
    <s v="NULL"/>
  </r>
  <r>
    <n v="3993611"/>
    <s v="Associate Relationship Manager"/>
    <x v="5"/>
    <s v="New Application"/>
    <d v="2016-02-02T00:00:00"/>
    <s v="Advertisement"/>
    <x v="0"/>
    <n v="0"/>
    <x v="0"/>
    <s v="NULL"/>
    <s v="NULL"/>
    <s v="NULL"/>
    <s v="NULL"/>
  </r>
  <r>
    <n v="3996401"/>
    <s v="Associate Relationship Manager"/>
    <x v="5"/>
    <s v="In-House Interview"/>
    <d v="2018-12-03T00:00:00"/>
    <s v="Campus Job Board"/>
    <x v="0"/>
    <n v="0"/>
    <x v="0"/>
    <s v="NULL"/>
    <s v="NULL"/>
    <s v="NULL"/>
    <s v="NULL"/>
  </r>
  <r>
    <n v="6109781"/>
    <s v="Finance Manager"/>
    <x v="2"/>
    <s v="Phone Screen"/>
    <d v="2018-04-20T00:00:00"/>
    <s v="Advertisement"/>
    <x v="0"/>
    <n v="7"/>
    <x v="1"/>
    <s v="NULL"/>
    <s v="NULL"/>
    <s v="NULL"/>
    <s v="NULL"/>
  </r>
  <r>
    <n v="3999192"/>
    <s v="Associate Relationship Manager"/>
    <x v="5"/>
    <s v="New Application"/>
    <d v="2018-12-22T00:00:00"/>
    <s v="Advertisement"/>
    <x v="0"/>
    <n v="0"/>
    <x v="0"/>
    <s v="NULL"/>
    <s v="NULL"/>
    <s v="NULL"/>
    <s v="NULL"/>
  </r>
  <r>
    <n v="4007571"/>
    <s v="Associate Relationship Manager"/>
    <x v="5"/>
    <s v="New Application"/>
    <d v="2018-08-01T00:00:00"/>
    <s v="Campus Job Board"/>
    <x v="2"/>
    <n v="0"/>
    <x v="0"/>
    <s v="NULL"/>
    <s v="NULL"/>
    <s v="NULL"/>
    <s v="NULL"/>
  </r>
  <r>
    <n v="4015959"/>
    <s v="Associate Relationship Manager"/>
    <x v="5"/>
    <s v="New Application"/>
    <d v="2018-10-10T00:00:00"/>
    <s v="Campus Job Board"/>
    <x v="2"/>
    <n v="0"/>
    <x v="0"/>
    <s v="NULL"/>
    <s v="NULL"/>
    <s v="NULL"/>
    <s v="NULL"/>
  </r>
  <r>
    <n v="4018757"/>
    <s v="Associate Relationship Manager"/>
    <x v="5"/>
    <s v="In-House Interview"/>
    <d v="2018-10-01T00:00:00"/>
    <s v="Campus Job Board"/>
    <x v="0"/>
    <n v="0"/>
    <x v="0"/>
    <s v="NULL"/>
    <s v="NULL"/>
    <s v="NULL"/>
    <s v="NULL"/>
  </r>
  <r>
    <n v="4024356"/>
    <s v="Associate Relationship Manager"/>
    <x v="5"/>
    <s v="New Application"/>
    <d v="2017-01-14T00:00:00"/>
    <s v="Website"/>
    <x v="0"/>
    <n v="0"/>
    <x v="0"/>
    <s v="NULL"/>
    <s v="NULL"/>
    <s v="NULL"/>
    <s v="NULL"/>
  </r>
  <r>
    <n v="4027157"/>
    <s v="Associate Relationship Manager"/>
    <x v="5"/>
    <s v="New Application"/>
    <d v="2016-10-26T00:00:00"/>
    <s v="Campus Job Board"/>
    <x v="0"/>
    <n v="0"/>
    <x v="0"/>
    <s v="NULL"/>
    <s v="NULL"/>
    <s v="NULL"/>
    <s v="NULL"/>
  </r>
  <r>
    <n v="4029959"/>
    <s v="Associate Relationship Manager"/>
    <x v="5"/>
    <s v="New Application"/>
    <d v="2018-11-02T00:00:00"/>
    <s v="Campus Job Board"/>
    <x v="2"/>
    <n v="0"/>
    <x v="0"/>
    <s v="NULL"/>
    <s v="NULL"/>
    <s v="NULL"/>
    <s v="NULL"/>
  </r>
  <r>
    <n v="4043984"/>
    <s v="Associate Relationship Manager"/>
    <x v="5"/>
    <s v="New Application"/>
    <d v="2016-12-07T00:00:00"/>
    <s v="Campus Job Board"/>
    <x v="2"/>
    <n v="1"/>
    <x v="0"/>
    <s v="NULL"/>
    <s v="NULL"/>
    <s v="NULL"/>
    <s v="NULL"/>
  </r>
  <r>
    <n v="4049601"/>
    <s v="Associate Relationship Manager"/>
    <x v="5"/>
    <s v="New Application"/>
    <d v="2016-01-18T00:00:00"/>
    <s v="Campus Job Board"/>
    <x v="0"/>
    <n v="0"/>
    <x v="0"/>
    <s v="NULL"/>
    <s v="NULL"/>
    <s v="NULL"/>
    <s v="NULL"/>
  </r>
  <r>
    <n v="4055222"/>
    <s v="Associate Relationship Manager"/>
    <x v="5"/>
    <s v="In-House Interview"/>
    <d v="2018-12-27T00:00:00"/>
    <s v="Campus Job Board"/>
    <x v="0"/>
    <n v="0"/>
    <x v="0"/>
    <s v="NULL"/>
    <s v="NULL"/>
    <s v="NULL"/>
    <s v="NULL"/>
  </r>
  <r>
    <n v="4072109"/>
    <s v="Associate Relationship Manager"/>
    <x v="5"/>
    <s v="In-House Interview"/>
    <d v="2018-11-23T00:00:00"/>
    <s v="Advertisement"/>
    <x v="0"/>
    <n v="0"/>
    <x v="0"/>
    <s v="NULL"/>
    <s v="NULL"/>
    <s v="NULL"/>
    <s v="NULL"/>
  </r>
  <r>
    <n v="6113099"/>
    <s v="UX Designer"/>
    <x v="4"/>
    <s v="Phone Screen"/>
    <d v="2018-11-07T00:00:00"/>
    <s v="Career Fair"/>
    <x v="2"/>
    <n v="3"/>
    <x v="1"/>
    <s v="NULL"/>
    <s v="NULL"/>
    <s v="NULL"/>
    <s v="NULL"/>
  </r>
  <r>
    <n v="4074927"/>
    <s v="Associate Relationship Manager"/>
    <x v="5"/>
    <s v="New Application"/>
    <d v="2018-02-14T00:00:00"/>
    <s v="Campus Job Board"/>
    <x v="2"/>
    <n v="0"/>
    <x v="0"/>
    <s v="NULL"/>
    <s v="NULL"/>
    <s v="NULL"/>
    <s v="NULL"/>
  </r>
  <r>
    <n v="4080566"/>
    <s v="Associate Relationship Manager"/>
    <x v="5"/>
    <s v="New Application"/>
    <d v="2016-10-03T00:00:00"/>
    <s v="Website"/>
    <x v="0"/>
    <n v="0"/>
    <x v="0"/>
    <s v="NULL"/>
    <s v="NULL"/>
    <s v="NULL"/>
    <s v="NULL"/>
  </r>
  <r>
    <n v="4083387"/>
    <s v="Associate Relationship Manager"/>
    <x v="5"/>
    <s v="New Application"/>
    <d v="2016-11-17T00:00:00"/>
    <s v="Career Fair"/>
    <x v="0"/>
    <n v="0"/>
    <x v="0"/>
    <s v="NULL"/>
    <s v="NULL"/>
    <s v="NULL"/>
    <s v="NULL"/>
  </r>
  <r>
    <n v="4094681"/>
    <s v="Associate Relationship Manager"/>
    <x v="5"/>
    <s v="New Application"/>
    <d v="2018-03-07T00:00:00"/>
    <s v="Campus Job Board"/>
    <x v="0"/>
    <n v="0"/>
    <x v="0"/>
    <s v="NULL"/>
    <s v="NULL"/>
    <s v="NULL"/>
    <s v="NULL"/>
  </r>
  <r>
    <n v="4100334"/>
    <s v="Associate Relationship Manager"/>
    <x v="5"/>
    <s v="New Application"/>
    <d v="2017-09-20T00:00:00"/>
    <s v="Career Fair"/>
    <x v="2"/>
    <n v="0"/>
    <x v="0"/>
    <s v="NULL"/>
    <s v="NULL"/>
    <s v="NULL"/>
    <s v="NULL"/>
  </r>
  <r>
    <n v="4114484"/>
    <s v="Associate Relationship Manager"/>
    <x v="5"/>
    <s v="New Application"/>
    <d v="2018-08-17T00:00:00"/>
    <s v="Campus Job Board"/>
    <x v="0"/>
    <n v="0"/>
    <x v="0"/>
    <s v="NULL"/>
    <s v="NULL"/>
    <s v="NULL"/>
    <s v="NULL"/>
  </r>
  <r>
    <n v="4122986"/>
    <s v="Associate Relationship Manager"/>
    <x v="5"/>
    <s v="New Application"/>
    <d v="2017-10-04T00:00:00"/>
    <s v="Campus Job Board"/>
    <x v="0"/>
    <n v="0"/>
    <x v="0"/>
    <s v="NULL"/>
    <s v="NULL"/>
    <s v="NULL"/>
    <s v="NULL"/>
  </r>
  <r>
    <n v="4125822"/>
    <s v="Associate Relationship Manager"/>
    <x v="5"/>
    <s v="New Application"/>
    <d v="2018-10-18T00:00:00"/>
    <s v="Career Fair"/>
    <x v="0"/>
    <n v="0"/>
    <x v="0"/>
    <s v="NULL"/>
    <s v="NULL"/>
    <s v="NULL"/>
    <s v="NULL"/>
  </r>
  <r>
    <n v="4134336"/>
    <s v="Associate Relationship Manager"/>
    <x v="5"/>
    <s v="New Application"/>
    <d v="2018-09-15T00:00:00"/>
    <s v="Advertisement"/>
    <x v="0"/>
    <n v="0"/>
    <x v="0"/>
    <s v="NULL"/>
    <s v="NULL"/>
    <s v="NULL"/>
    <s v="NULL"/>
  </r>
  <r>
    <n v="4140017"/>
    <s v="Associate Relationship Manager"/>
    <x v="5"/>
    <s v="New Application"/>
    <d v="2018-08-23T00:00:00"/>
    <s v="Career Fair"/>
    <x v="0"/>
    <n v="0"/>
    <x v="0"/>
    <s v="NULL"/>
    <s v="NULL"/>
    <s v="NULL"/>
    <s v="NULL"/>
  </r>
  <r>
    <n v="6116267"/>
    <s v="Sr. Customer Service Operations Associate"/>
    <x v="1"/>
    <s v="Phone Screen"/>
    <d v="2016-12-20T00:00:00"/>
    <s v="Outsourced"/>
    <x v="0"/>
    <n v="10"/>
    <x v="1"/>
    <s v="NULL"/>
    <s v="NULL"/>
    <s v="NULL"/>
    <s v="NULL"/>
  </r>
  <r>
    <n v="6116561"/>
    <s v="Sr. Customer Service Operations Associate"/>
    <x v="1"/>
    <s v="Phone Screen"/>
    <d v="2017-10-16T00:00:00"/>
    <s v="Outsourced"/>
    <x v="0"/>
    <n v="8"/>
    <x v="1"/>
    <s v="NULL"/>
    <s v="NULL"/>
    <s v="NULL"/>
    <s v="NULL"/>
  </r>
  <r>
    <n v="4142859"/>
    <s v="Associate Relationship Manager"/>
    <x v="5"/>
    <s v="New Application"/>
    <d v="2018-02-21T00:00:00"/>
    <s v="Campus Job Board"/>
    <x v="0"/>
    <n v="0"/>
    <x v="0"/>
    <s v="NULL"/>
    <s v="NULL"/>
    <s v="NULL"/>
    <s v="NULL"/>
  </r>
  <r>
    <n v="4145702"/>
    <s v="Associate Relationship Manager"/>
    <x v="5"/>
    <s v="In-House Interview"/>
    <d v="2017-12-06T00:00:00"/>
    <s v="Advertisement"/>
    <x v="2"/>
    <n v="0"/>
    <x v="0"/>
    <s v="NULL"/>
    <s v="NULL"/>
    <s v="NULL"/>
    <s v="NULL"/>
  </r>
  <r>
    <n v="6117449"/>
    <s v="Business Operations Manager"/>
    <x v="1"/>
    <s v="Phone Screen"/>
    <d v="2016-03-16T00:00:00"/>
    <s v="Internal Referral"/>
    <x v="0"/>
    <n v="4"/>
    <x v="1"/>
    <s v="NULL"/>
    <s v="NULL"/>
    <s v="NULL"/>
    <s v="NULL"/>
  </r>
  <r>
    <n v="6117747"/>
    <s v="Finance Manager"/>
    <x v="2"/>
    <s v="Phone Screen"/>
    <d v="2016-10-23T00:00:00"/>
    <s v="Agency"/>
    <x v="2"/>
    <n v="6"/>
    <x v="1"/>
    <s v="NULL"/>
    <s v="NULL"/>
    <s v="NULL"/>
    <s v="NULL"/>
  </r>
  <r>
    <n v="4148546"/>
    <s v="Associate Relationship Manager"/>
    <x v="5"/>
    <s v="New Application"/>
    <d v="2018-10-12T00:00:00"/>
    <s v="Campus Event"/>
    <x v="0"/>
    <n v="0"/>
    <x v="0"/>
    <s v="NULL"/>
    <s v="NULL"/>
    <s v="NULL"/>
    <s v="NULL"/>
  </r>
  <r>
    <n v="4151391"/>
    <s v="Associate Relationship Manager"/>
    <x v="5"/>
    <s v="New Application"/>
    <d v="2016-03-15T00:00:00"/>
    <s v="Campus Job Board"/>
    <x v="2"/>
    <n v="0"/>
    <x v="0"/>
    <s v="NULL"/>
    <s v="NULL"/>
    <s v="NULL"/>
    <s v="NULL"/>
  </r>
  <r>
    <n v="4154237"/>
    <s v="Associate Relationship Manager"/>
    <x v="5"/>
    <s v="In-House Interview"/>
    <d v="2018-09-05T00:00:00"/>
    <s v="Campus Job Board"/>
    <x v="2"/>
    <n v="0"/>
    <x v="0"/>
    <s v="NULL"/>
    <s v="NULL"/>
    <s v="NULL"/>
    <s v="NULL"/>
  </r>
  <r>
    <n v="4157084"/>
    <s v="Associate Relationship Manager"/>
    <x v="5"/>
    <s v="New Application"/>
    <d v="2018-10-19T00:00:00"/>
    <s v="Campus Job Board"/>
    <x v="2"/>
    <n v="1"/>
    <x v="0"/>
    <s v="NULL"/>
    <s v="NULL"/>
    <s v="NULL"/>
    <s v="NULL"/>
  </r>
  <r>
    <n v="4171334"/>
    <s v="Associate Relationship Manager"/>
    <x v="5"/>
    <s v="New Application"/>
    <d v="2016-09-04T00:00:00"/>
    <s v="Career Fair"/>
    <x v="2"/>
    <n v="0"/>
    <x v="0"/>
    <s v="NULL"/>
    <s v="NULL"/>
    <s v="NULL"/>
    <s v="NULL"/>
  </r>
  <r>
    <n v="4177041"/>
    <s v="Associate Relationship Manager"/>
    <x v="5"/>
    <s v="New Application"/>
    <d v="2018-11-21T00:00:00"/>
    <s v="Advertisement"/>
    <x v="2"/>
    <n v="0"/>
    <x v="0"/>
    <s v="NULL"/>
    <s v="NULL"/>
    <s v="NULL"/>
    <s v="NULL"/>
  </r>
  <r>
    <n v="4179896"/>
    <s v="Associate Relationship Manager"/>
    <x v="5"/>
    <s v="New Application"/>
    <d v="2016-09-29T00:00:00"/>
    <s v="Campus Job Board"/>
    <x v="2"/>
    <n v="1"/>
    <x v="0"/>
    <s v="NULL"/>
    <s v="NULL"/>
    <s v="NULL"/>
    <s v="NULL"/>
  </r>
  <r>
    <n v="4191326"/>
    <s v="Associate Relationship Manager"/>
    <x v="5"/>
    <s v="New Application"/>
    <d v="2017-02-15T00:00:00"/>
    <s v="Campus Job Board"/>
    <x v="2"/>
    <n v="0"/>
    <x v="0"/>
    <s v="NULL"/>
    <s v="NULL"/>
    <s v="NULL"/>
    <s v="NULL"/>
  </r>
  <r>
    <n v="4194186"/>
    <s v="Associate Relationship Manager"/>
    <x v="5"/>
    <s v="New Application"/>
    <d v="2018-09-04T00:00:00"/>
    <s v="Career Fair"/>
    <x v="2"/>
    <n v="0"/>
    <x v="0"/>
    <s v="NULL"/>
    <s v="NULL"/>
    <s v="NULL"/>
    <s v="NULL"/>
  </r>
  <r>
    <n v="4197047"/>
    <s v="Associate Relationship Manager"/>
    <x v="5"/>
    <s v="New Application"/>
    <d v="2018-10-30T00:00:00"/>
    <s v="Campus Event"/>
    <x v="2"/>
    <n v="2"/>
    <x v="0"/>
    <s v="NULL"/>
    <s v="NULL"/>
    <s v="NULL"/>
    <s v="NULL"/>
  </r>
  <r>
    <n v="4199909"/>
    <s v="Associate Relationship Manager"/>
    <x v="5"/>
    <s v="New Application"/>
    <d v="2017-03-06T00:00:00"/>
    <s v="Campus Job Board"/>
    <x v="0"/>
    <n v="0"/>
    <x v="0"/>
    <s v="NULL"/>
    <s v="NULL"/>
    <s v="NULL"/>
    <s v="NULL"/>
  </r>
  <r>
    <n v="4211367"/>
    <s v="Associate Relationship Manager"/>
    <x v="5"/>
    <s v="New Application"/>
    <d v="2017-01-10T00:00:00"/>
    <s v="Website"/>
    <x v="0"/>
    <n v="0"/>
    <x v="0"/>
    <s v="NULL"/>
    <s v="NULL"/>
    <s v="NULL"/>
    <s v="NULL"/>
  </r>
  <r>
    <n v="4219971"/>
    <s v="Associate Relationship Manager"/>
    <x v="5"/>
    <s v="New Application"/>
    <d v="2018-10-18T00:00:00"/>
    <s v="Campus Job Board"/>
    <x v="2"/>
    <n v="0"/>
    <x v="0"/>
    <s v="NULL"/>
    <s v="NULL"/>
    <s v="NULL"/>
    <s v="NULL"/>
  </r>
  <r>
    <n v="4231457"/>
    <s v="Associate Relationship Manager"/>
    <x v="5"/>
    <s v="In-House Interview"/>
    <d v="2016-12-11T00:00:00"/>
    <s v="Website"/>
    <x v="2"/>
    <n v="1"/>
    <x v="0"/>
    <s v="NULL"/>
    <s v="NULL"/>
    <s v="NULL"/>
    <s v="NULL"/>
  </r>
  <r>
    <n v="6122337"/>
    <s v="Finance Manager"/>
    <x v="2"/>
    <s v="Phone Screen"/>
    <d v="2018-01-17T00:00:00"/>
    <s v="Agency"/>
    <x v="0"/>
    <n v="7"/>
    <x v="1"/>
    <s v="NULL"/>
    <s v="NULL"/>
    <s v="NULL"/>
    <s v="NULL"/>
  </r>
  <r>
    <n v="4240082"/>
    <s v="Associate Relationship Manager"/>
    <x v="5"/>
    <s v="New Application"/>
    <d v="2016-11-08T00:00:00"/>
    <s v="Career Fair"/>
    <x v="0"/>
    <n v="0"/>
    <x v="0"/>
    <s v="NULL"/>
    <s v="NULL"/>
    <s v="NULL"/>
    <s v="NULL"/>
  </r>
  <r>
    <n v="6122966"/>
    <s v="Business Operations Manager"/>
    <x v="1"/>
    <s v="Phone Screen"/>
    <d v="2018-02-15T00:00:00"/>
    <s v="Career Fair"/>
    <x v="0"/>
    <n v="6"/>
    <x v="1"/>
    <s v="NULL"/>
    <s v="NULL"/>
    <s v="NULL"/>
    <s v="NULL"/>
  </r>
  <r>
    <n v="4251596"/>
    <s v="Associate Relationship Manager"/>
    <x v="5"/>
    <s v="In-House Interview"/>
    <d v="2018-10-11T00:00:00"/>
    <s v="Campus Job Board"/>
    <x v="2"/>
    <n v="0"/>
    <x v="0"/>
    <s v="NULL"/>
    <s v="NULL"/>
    <s v="NULL"/>
    <s v="NULL"/>
  </r>
  <r>
    <n v="4254477"/>
    <s v="Associate Relationship Manager"/>
    <x v="5"/>
    <s v="New Application"/>
    <d v="2017-11-23T00:00:00"/>
    <s v="Campus Job Board"/>
    <x v="1"/>
    <n v="2"/>
    <x v="0"/>
    <s v="NULL"/>
    <s v="NULL"/>
    <s v="NULL"/>
    <s v="NULL"/>
  </r>
  <r>
    <n v="4260242"/>
    <s v="Associate Relationship Manager"/>
    <x v="5"/>
    <s v="New Application"/>
    <d v="2018-10-25T00:00:00"/>
    <s v="Campus Event"/>
    <x v="0"/>
    <n v="0"/>
    <x v="0"/>
    <s v="NULL"/>
    <s v="NULL"/>
    <s v="NULL"/>
    <s v="NULL"/>
  </r>
  <r>
    <n v="4271784"/>
    <s v="Associate Relationship Manager"/>
    <x v="5"/>
    <s v="New Application"/>
    <d v="2018-03-19T00:00:00"/>
    <s v="Campus Job Board"/>
    <x v="2"/>
    <n v="2"/>
    <x v="0"/>
    <s v="NULL"/>
    <s v="NULL"/>
    <s v="NULL"/>
    <s v="NULL"/>
  </r>
  <r>
    <n v="4280451"/>
    <s v="Associate Relationship Manager"/>
    <x v="5"/>
    <s v="New Application"/>
    <d v="2018-02-15T00:00:00"/>
    <s v="Campus Job Board"/>
    <x v="0"/>
    <n v="0"/>
    <x v="0"/>
    <s v="NULL"/>
    <s v="NULL"/>
    <s v="NULL"/>
    <s v="NULL"/>
  </r>
  <r>
    <n v="4309406"/>
    <s v="Associate Relationship Manager"/>
    <x v="5"/>
    <s v="New Application"/>
    <d v="2017-11-22T00:00:00"/>
    <s v="Campus Job Board"/>
    <x v="0"/>
    <n v="0"/>
    <x v="0"/>
    <s v="NULL"/>
    <s v="NULL"/>
    <s v="NULL"/>
    <s v="NULL"/>
  </r>
  <r>
    <n v="4318112"/>
    <s v="Associate Relationship Manager"/>
    <x v="5"/>
    <s v="New Application"/>
    <d v="2018-11-23T00:00:00"/>
    <s v="Campus Event"/>
    <x v="0"/>
    <n v="0"/>
    <x v="0"/>
    <s v="NULL"/>
    <s v="NULL"/>
    <s v="NULL"/>
    <s v="NULL"/>
  </r>
  <r>
    <n v="4329734"/>
    <s v="Associate Relationship Manager"/>
    <x v="5"/>
    <s v="New Application"/>
    <d v="2018-10-10T00:00:00"/>
    <s v="Campus Event"/>
    <x v="2"/>
    <n v="0"/>
    <x v="0"/>
    <s v="NULL"/>
    <s v="NULL"/>
    <s v="NULL"/>
    <s v="NULL"/>
  </r>
  <r>
    <n v="4332642"/>
    <s v="Associate Relationship Manager"/>
    <x v="5"/>
    <s v="New Application"/>
    <d v="2017-03-24T00:00:00"/>
    <s v="Campus Job Board"/>
    <x v="2"/>
    <n v="1"/>
    <x v="0"/>
    <s v="NULL"/>
    <s v="NULL"/>
    <s v="NULL"/>
    <s v="NULL"/>
  </r>
  <r>
    <n v="4358859"/>
    <s v="Associate Relationship Manager"/>
    <x v="5"/>
    <s v="New Application"/>
    <d v="2018-12-29T00:00:00"/>
    <s v="Advertisement"/>
    <x v="0"/>
    <n v="0"/>
    <x v="0"/>
    <s v="NULL"/>
    <s v="NULL"/>
    <s v="NULL"/>
    <s v="NULL"/>
  </r>
  <r>
    <n v="4370537"/>
    <s v="Associate Relationship Manager"/>
    <x v="5"/>
    <s v="New Application"/>
    <d v="2016-11-15T00:00:00"/>
    <s v="Career Fair"/>
    <x v="2"/>
    <n v="0"/>
    <x v="0"/>
    <s v="NULL"/>
    <s v="NULL"/>
    <s v="NULL"/>
    <s v="NULL"/>
  </r>
  <r>
    <n v="4388084"/>
    <s v="Associate Relationship Manager"/>
    <x v="5"/>
    <s v="New Application"/>
    <d v="2018-01-15T00:00:00"/>
    <s v="Campus Job Board"/>
    <x v="0"/>
    <n v="0"/>
    <x v="0"/>
    <s v="NULL"/>
    <s v="NULL"/>
    <s v="NULL"/>
    <s v="NULL"/>
  </r>
  <r>
    <n v="4402734"/>
    <s v="Associate Relationship Manager"/>
    <x v="5"/>
    <s v="New Application"/>
    <d v="2018-12-18T00:00:00"/>
    <s v="Campus Job Board"/>
    <x v="0"/>
    <n v="0"/>
    <x v="0"/>
    <s v="NULL"/>
    <s v="NULL"/>
    <s v="NULL"/>
    <s v="NULL"/>
  </r>
  <r>
    <n v="4408601"/>
    <s v="Associate Relationship Manager"/>
    <x v="5"/>
    <s v="New Application"/>
    <d v="2018-11-17T00:00:00"/>
    <s v="Campus Event"/>
    <x v="0"/>
    <n v="0"/>
    <x v="0"/>
    <s v="NULL"/>
    <s v="NULL"/>
    <s v="NULL"/>
    <s v="NULL"/>
  </r>
  <r>
    <n v="4440941"/>
    <s v="Associate Relationship Manager"/>
    <x v="5"/>
    <s v="New Application"/>
    <d v="2018-11-15T00:00:00"/>
    <s v="Campus Job Board"/>
    <x v="2"/>
    <n v="0"/>
    <x v="0"/>
    <s v="NULL"/>
    <s v="NULL"/>
    <s v="NULL"/>
    <s v="NULL"/>
  </r>
  <r>
    <n v="6128142"/>
    <s v="Sr. Product Manager"/>
    <x v="4"/>
    <s v="Phone Screen"/>
    <d v="2018-02-25T00:00:00"/>
    <s v="Career Fair"/>
    <x v="0"/>
    <n v="3"/>
    <x v="1"/>
    <s v="NULL"/>
    <s v="NULL"/>
    <s v="NULL"/>
    <s v="NULL"/>
  </r>
  <r>
    <n v="4443887"/>
    <s v="Associate Relationship Manager"/>
    <x v="5"/>
    <s v="New Application"/>
    <d v="2017-09-18T00:00:00"/>
    <s v="Career Fair"/>
    <x v="2"/>
    <n v="0"/>
    <x v="0"/>
    <s v="NULL"/>
    <s v="NULL"/>
    <s v="NULL"/>
    <s v="NULL"/>
  </r>
  <r>
    <n v="4446834"/>
    <s v="Associate Relationship Manager"/>
    <x v="5"/>
    <s v="New Application"/>
    <d v="2018-09-18T00:00:00"/>
    <s v="Campus Event"/>
    <x v="2"/>
    <n v="0"/>
    <x v="0"/>
    <s v="NULL"/>
    <s v="NULL"/>
    <s v="NULL"/>
    <s v="NULL"/>
  </r>
  <r>
    <n v="6129141"/>
    <s v="Account Executive"/>
    <x v="5"/>
    <s v="Phone Screen"/>
    <d v="2018-04-21T00:00:00"/>
    <s v="Agency"/>
    <x v="2"/>
    <n v="8"/>
    <x v="1"/>
    <s v="NULL"/>
    <s v="NULL"/>
    <s v="NULL"/>
    <s v="NULL"/>
  </r>
  <r>
    <n v="6129476"/>
    <s v="Account Executive"/>
    <x v="5"/>
    <s v="Phone Screen"/>
    <d v="2017-06-13T00:00:00"/>
    <s v="Agency"/>
    <x v="0"/>
    <n v="4"/>
    <x v="1"/>
    <s v="NULL"/>
    <s v="NULL"/>
    <s v="NULL"/>
    <s v="NULL"/>
  </r>
  <r>
    <n v="4452731"/>
    <s v="Associate Relationship Manager"/>
    <x v="5"/>
    <s v="New Application"/>
    <d v="2018-09-30T00:00:00"/>
    <s v="Campus Event"/>
    <x v="0"/>
    <n v="0"/>
    <x v="0"/>
    <s v="NULL"/>
    <s v="NULL"/>
    <s v="NULL"/>
    <s v="NULL"/>
  </r>
  <r>
    <n v="4458632"/>
    <s v="Associate Relationship Manager"/>
    <x v="5"/>
    <s v="New Application"/>
    <d v="2018-12-07T00:00:00"/>
    <s v="Campus Job Board"/>
    <x v="2"/>
    <n v="0"/>
    <x v="0"/>
    <s v="NULL"/>
    <s v="NULL"/>
    <s v="NULL"/>
    <s v="NULL"/>
  </r>
  <r>
    <n v="6130487"/>
    <s v="Sr. Business Analyst"/>
    <x v="3"/>
    <s v="Phone Screen"/>
    <d v="2017-08-05T00:00:00"/>
    <s v="Website"/>
    <x v="2"/>
    <n v="11"/>
    <x v="1"/>
    <s v="NULL"/>
    <s v="NULL"/>
    <s v="NULL"/>
    <s v="NULL"/>
  </r>
  <r>
    <n v="4461584"/>
    <s v="Associate Relationship Manager"/>
    <x v="5"/>
    <s v="New Application"/>
    <d v="2018-08-30T00:00:00"/>
    <s v="Campus Event"/>
    <x v="0"/>
    <n v="0"/>
    <x v="0"/>
    <s v="NULL"/>
    <s v="NULL"/>
    <s v="NULL"/>
    <s v="NULL"/>
  </r>
  <r>
    <n v="4464537"/>
    <s v="Associate Relationship Manager"/>
    <x v="5"/>
    <s v="New Application"/>
    <d v="2017-10-22T00:00:00"/>
    <s v="Campus Job Board"/>
    <x v="2"/>
    <n v="1"/>
    <x v="0"/>
    <s v="NULL"/>
    <s v="NULL"/>
    <s v="NULL"/>
    <s v="NULL"/>
  </r>
  <r>
    <n v="4467491"/>
    <s v="Associate Relationship Manager"/>
    <x v="5"/>
    <s v="In-House Interview"/>
    <d v="2018-01-15T00:00:00"/>
    <s v="Campus Job Board"/>
    <x v="2"/>
    <n v="1"/>
    <x v="0"/>
    <s v="NULL"/>
    <s v="NULL"/>
    <s v="NULL"/>
    <s v="NULL"/>
  </r>
  <r>
    <n v="6131849"/>
    <s v="Sr. Product Manager"/>
    <x v="4"/>
    <s v="Phone Screen"/>
    <d v="2018-10-13T00:00:00"/>
    <s v="Internal Referral"/>
    <x v="0"/>
    <n v="8"/>
    <x v="1"/>
    <s v="NULL"/>
    <s v="NULL"/>
    <s v="NULL"/>
    <s v="NULL"/>
  </r>
  <r>
    <n v="4473402"/>
    <s v="Associate Relationship Manager"/>
    <x v="5"/>
    <s v="In-House Interview"/>
    <d v="2016-10-10T00:00:00"/>
    <s v="Campus Job Board"/>
    <x v="0"/>
    <n v="0"/>
    <x v="0"/>
    <s v="NULL"/>
    <s v="NULL"/>
    <s v="NULL"/>
    <s v="NULL"/>
  </r>
  <r>
    <n v="4482276"/>
    <s v="Associate Relationship Manager"/>
    <x v="5"/>
    <s v="In-House Interview"/>
    <d v="2016-11-19T00:00:00"/>
    <s v="Website"/>
    <x v="2"/>
    <n v="3"/>
    <x v="0"/>
    <s v="NULL"/>
    <s v="NULL"/>
    <s v="NULL"/>
    <s v="NULL"/>
  </r>
  <r>
    <n v="4485236"/>
    <s v="Associate Relationship Manager"/>
    <x v="5"/>
    <s v="New Application"/>
    <d v="2018-10-19T00:00:00"/>
    <s v="Campus Event"/>
    <x v="0"/>
    <n v="0"/>
    <x v="0"/>
    <s v="NULL"/>
    <s v="NULL"/>
    <s v="NULL"/>
    <s v="NULL"/>
  </r>
  <r>
    <n v="4497086"/>
    <s v="Associate Relationship Manager"/>
    <x v="5"/>
    <s v="New Application"/>
    <d v="2016-11-15T00:00:00"/>
    <s v="Campus Job Board"/>
    <x v="1"/>
    <n v="2"/>
    <x v="0"/>
    <s v="NULL"/>
    <s v="NULL"/>
    <s v="NULL"/>
    <s v="NULL"/>
  </r>
  <r>
    <n v="4503017"/>
    <s v="Associate Relationship Manager"/>
    <x v="5"/>
    <s v="New Application"/>
    <d v="2018-08-22T00:00:00"/>
    <s v="Campus Job Board"/>
    <x v="0"/>
    <n v="0"/>
    <x v="0"/>
    <s v="NULL"/>
    <s v="NULL"/>
    <s v="NULL"/>
    <s v="NULL"/>
  </r>
  <r>
    <n v="4511921"/>
    <s v="Associate Relationship Manager"/>
    <x v="5"/>
    <s v="In-House Interview"/>
    <d v="2017-11-28T00:00:00"/>
    <s v="Campus Job Board"/>
    <x v="0"/>
    <n v="0"/>
    <x v="0"/>
    <s v="NULL"/>
    <s v="NULL"/>
    <s v="NULL"/>
    <s v="NULL"/>
  </r>
  <r>
    <n v="4514891"/>
    <s v="Associate Relationship Manager"/>
    <x v="5"/>
    <s v="New Application"/>
    <d v="2017-11-05T00:00:00"/>
    <s v="Campus Job Board"/>
    <x v="0"/>
    <n v="0"/>
    <x v="0"/>
    <s v="NULL"/>
    <s v="NULL"/>
    <s v="NULL"/>
    <s v="NULL"/>
  </r>
  <r>
    <n v="4517862"/>
    <s v="Associate Relationship Manager"/>
    <x v="5"/>
    <s v="New Application"/>
    <d v="2018-10-27T00:00:00"/>
    <s v="Campus Event"/>
    <x v="0"/>
    <n v="0"/>
    <x v="0"/>
    <s v="NULL"/>
    <s v="NULL"/>
    <s v="NULL"/>
    <s v="NULL"/>
  </r>
  <r>
    <n v="4523807"/>
    <s v="Associate Relationship Manager"/>
    <x v="5"/>
    <s v="New Application"/>
    <d v="2018-09-22T00:00:00"/>
    <s v="Advertisement"/>
    <x v="2"/>
    <n v="0"/>
    <x v="0"/>
    <s v="NULL"/>
    <s v="NULL"/>
    <s v="NULL"/>
    <s v="NULL"/>
  </r>
  <r>
    <n v="4544646"/>
    <s v="Associate Relationship Manager"/>
    <x v="5"/>
    <s v="New Application"/>
    <d v="2018-12-23T00:00:00"/>
    <s v="Campus Event"/>
    <x v="2"/>
    <n v="2"/>
    <x v="0"/>
    <s v="NULL"/>
    <s v="NULL"/>
    <s v="NULL"/>
    <s v="NULL"/>
  </r>
  <r>
    <n v="4547627"/>
    <s v="Associate Relationship Manager"/>
    <x v="5"/>
    <s v="New Application"/>
    <d v="2016-09-12T00:00:00"/>
    <s v="Campus Job Board"/>
    <x v="2"/>
    <n v="0"/>
    <x v="0"/>
    <s v="NULL"/>
    <s v="NULL"/>
    <s v="NULL"/>
    <s v="NULL"/>
  </r>
  <r>
    <n v="4562547"/>
    <s v="Associate Relationship Manager"/>
    <x v="5"/>
    <s v="New Application"/>
    <d v="2016-11-25T00:00:00"/>
    <s v="Campus Job Board"/>
    <x v="0"/>
    <n v="0"/>
    <x v="0"/>
    <s v="NULL"/>
    <s v="NULL"/>
    <s v="NULL"/>
    <s v="NULL"/>
  </r>
  <r>
    <n v="4577492"/>
    <s v="Associate Relationship Manager"/>
    <x v="5"/>
    <s v="New Application"/>
    <d v="2018-09-09T00:00:00"/>
    <s v="Campus Event"/>
    <x v="0"/>
    <n v="0"/>
    <x v="0"/>
    <s v="NULL"/>
    <s v="NULL"/>
    <s v="NULL"/>
    <s v="NULL"/>
  </r>
  <r>
    <n v="4592462"/>
    <s v="Associate Relationship Manager"/>
    <x v="5"/>
    <s v="New Application"/>
    <d v="2017-01-11T00:00:00"/>
    <s v="Campus Job Board"/>
    <x v="0"/>
    <n v="0"/>
    <x v="0"/>
    <s v="NULL"/>
    <s v="NULL"/>
    <s v="NULL"/>
    <s v="NULL"/>
  </r>
  <r>
    <n v="4598457"/>
    <s v="Associate Relationship Manager"/>
    <x v="5"/>
    <s v="New Application"/>
    <d v="2018-08-20T00:00:00"/>
    <s v="Campus Job Board"/>
    <x v="0"/>
    <n v="0"/>
    <x v="0"/>
    <s v="NULL"/>
    <s v="NULL"/>
    <s v="NULL"/>
    <s v="NULL"/>
  </r>
  <r>
    <n v="4604456"/>
    <s v="Associate Relationship Manager"/>
    <x v="5"/>
    <s v="New Application"/>
    <d v="2018-02-07T00:00:00"/>
    <s v="Campus Job Board"/>
    <x v="2"/>
    <n v="0"/>
    <x v="0"/>
    <s v="NULL"/>
    <s v="NULL"/>
    <s v="NULL"/>
    <s v="NULL"/>
  </r>
  <r>
    <n v="4610459"/>
    <s v="Associate Relationship Manager"/>
    <x v="5"/>
    <s v="In-House Interview"/>
    <d v="2016-11-09T00:00:00"/>
    <s v="Career Fair"/>
    <x v="2"/>
    <n v="0"/>
    <x v="0"/>
    <s v="NULL"/>
    <s v="NULL"/>
    <s v="NULL"/>
    <s v="NULL"/>
  </r>
  <r>
    <n v="4613462"/>
    <s v="Associate Relationship Manager"/>
    <x v="5"/>
    <s v="New Application"/>
    <d v="2017-11-27T00:00:00"/>
    <s v="Advertisement"/>
    <x v="2"/>
    <n v="1"/>
    <x v="0"/>
    <s v="NULL"/>
    <s v="NULL"/>
    <s v="NULL"/>
    <s v="NULL"/>
  </r>
  <r>
    <n v="4622477"/>
    <s v="Associate Relationship Manager"/>
    <x v="5"/>
    <s v="New Application"/>
    <d v="2018-09-03T00:00:00"/>
    <s v="Campus Job Board"/>
    <x v="0"/>
    <n v="0"/>
    <x v="0"/>
    <s v="NULL"/>
    <s v="NULL"/>
    <s v="NULL"/>
    <s v="NULL"/>
  </r>
  <r>
    <n v="4628492"/>
    <s v="Associate Relationship Manager"/>
    <x v="5"/>
    <s v="New Application"/>
    <d v="2018-09-11T00:00:00"/>
    <s v="Campus Job Board"/>
    <x v="0"/>
    <n v="0"/>
    <x v="0"/>
    <s v="NULL"/>
    <s v="NULL"/>
    <s v="NULL"/>
    <s v="NULL"/>
  </r>
  <r>
    <n v="6139262"/>
    <s v="Account Executive"/>
    <x v="5"/>
    <s v="Phone Screen"/>
    <d v="2018-08-07T00:00:00"/>
    <s v="Agency"/>
    <x v="2"/>
    <n v="4"/>
    <x v="1"/>
    <s v="NULL"/>
    <s v="NULL"/>
    <s v="NULL"/>
    <s v="NULL"/>
  </r>
  <r>
    <n v="4631501"/>
    <s v="Associate Relationship Manager"/>
    <x v="5"/>
    <s v="New Application"/>
    <d v="2016-09-07T00:00:00"/>
    <s v="Career Fair"/>
    <x v="0"/>
    <n v="0"/>
    <x v="0"/>
    <s v="NULL"/>
    <s v="NULL"/>
    <s v="NULL"/>
    <s v="NULL"/>
  </r>
  <r>
    <n v="6139991"/>
    <s v="Account Executive"/>
    <x v="5"/>
    <s v="Phone Screen"/>
    <d v="2018-12-20T00:00:00"/>
    <s v="Agency"/>
    <x v="0"/>
    <n v="5"/>
    <x v="1"/>
    <s v="NULL"/>
    <s v="NULL"/>
    <s v="NULL"/>
    <s v="NULL"/>
  </r>
  <r>
    <n v="4649576"/>
    <s v="Associate Relationship Manager"/>
    <x v="5"/>
    <s v="New Application"/>
    <d v="2016-01-30T00:00:00"/>
    <s v="Campus Job Board"/>
    <x v="0"/>
    <n v="0"/>
    <x v="0"/>
    <s v="NULL"/>
    <s v="NULL"/>
    <s v="NULL"/>
    <s v="NULL"/>
  </r>
  <r>
    <n v="4652592"/>
    <s v="Associate Relationship Manager"/>
    <x v="5"/>
    <s v="New Application"/>
    <d v="2018-10-14T00:00:00"/>
    <s v="Campus Job Board"/>
    <x v="0"/>
    <n v="0"/>
    <x v="0"/>
    <s v="NULL"/>
    <s v="NULL"/>
    <s v="NULL"/>
    <s v="NULL"/>
  </r>
  <r>
    <n v="6141092"/>
    <s v="Sr. Business Analyst"/>
    <x v="3"/>
    <s v="Phone Screen"/>
    <d v="2017-07-10T00:00:00"/>
    <s v="Career Fair"/>
    <x v="1"/>
    <n v="14"/>
    <x v="1"/>
    <s v="NULL"/>
    <s v="NULL"/>
    <s v="NULL"/>
    <s v="NULL"/>
  </r>
  <r>
    <n v="4655609"/>
    <s v="Associate Relationship Manager"/>
    <x v="5"/>
    <s v="New Application"/>
    <d v="2018-02-12T00:00:00"/>
    <s v="Campus Job Board"/>
    <x v="0"/>
    <n v="0"/>
    <x v="0"/>
    <s v="NULL"/>
    <s v="NULL"/>
    <s v="NULL"/>
    <s v="NULL"/>
  </r>
  <r>
    <n v="6141831"/>
    <s v="Business Operations Manager"/>
    <x v="1"/>
    <s v="Phone Screen"/>
    <d v="2017-02-27T00:00:00"/>
    <s v="Website"/>
    <x v="0"/>
    <n v="6"/>
    <x v="1"/>
    <s v="NULL"/>
    <s v="NULL"/>
    <s v="NULL"/>
    <s v="NULL"/>
  </r>
  <r>
    <n v="6142202"/>
    <s v="Finance Manager"/>
    <x v="2"/>
    <s v="Phone Screen"/>
    <d v="2016-05-01T00:00:00"/>
    <s v="Internal Referral"/>
    <x v="0"/>
    <n v="7"/>
    <x v="1"/>
    <s v="NULL"/>
    <s v="NULL"/>
    <s v="NULL"/>
    <s v="NULL"/>
  </r>
  <r>
    <n v="4658627"/>
    <s v="Associate Relationship Manager"/>
    <x v="5"/>
    <s v="New Application"/>
    <d v="2018-10-10T00:00:00"/>
    <s v="Campus Event"/>
    <x v="0"/>
    <n v="0"/>
    <x v="0"/>
    <s v="NULL"/>
    <s v="NULL"/>
    <s v="NULL"/>
    <s v="NULL"/>
  </r>
  <r>
    <n v="4664666"/>
    <s v="Associate Relationship Manager"/>
    <x v="5"/>
    <s v="New Application"/>
    <d v="2018-11-02T00:00:00"/>
    <s v="Advertisement"/>
    <x v="0"/>
    <n v="0"/>
    <x v="0"/>
    <s v="NULL"/>
    <s v="NULL"/>
    <s v="NULL"/>
    <s v="NULL"/>
  </r>
  <r>
    <n v="4667687"/>
    <s v="Associate Relationship Manager"/>
    <x v="5"/>
    <s v="New Application"/>
    <d v="2017-09-09T00:00:00"/>
    <s v="Campus Event"/>
    <x v="0"/>
    <n v="0"/>
    <x v="0"/>
    <s v="NULL"/>
    <s v="NULL"/>
    <s v="NULL"/>
    <s v="NULL"/>
  </r>
  <r>
    <n v="4685834"/>
    <s v="Associate Relationship Manager"/>
    <x v="5"/>
    <s v="New Application"/>
    <d v="2018-02-14T00:00:00"/>
    <s v="Advertisement"/>
    <x v="0"/>
    <n v="0"/>
    <x v="0"/>
    <s v="NULL"/>
    <s v="NULL"/>
    <s v="NULL"/>
    <s v="NULL"/>
  </r>
  <r>
    <n v="4691891"/>
    <s v="Associate Relationship Manager"/>
    <x v="5"/>
    <s v="In-House Interview"/>
    <d v="2016-10-29T00:00:00"/>
    <s v="Campus Event"/>
    <x v="2"/>
    <n v="3"/>
    <x v="0"/>
    <s v="NULL"/>
    <s v="NULL"/>
    <s v="NULL"/>
    <s v="NULL"/>
  </r>
  <r>
    <n v="4697952"/>
    <s v="Associate Relationship Manager"/>
    <x v="5"/>
    <s v="New Application"/>
    <d v="2018-02-16T00:00:00"/>
    <s v="Campus Job Board"/>
    <x v="0"/>
    <n v="0"/>
    <x v="0"/>
    <s v="NULL"/>
    <s v="NULL"/>
    <s v="NULL"/>
    <s v="NULL"/>
  </r>
  <r>
    <n v="4713122"/>
    <s v="Associate Relationship Manager"/>
    <x v="5"/>
    <s v="New Application"/>
    <d v="2018-10-22T00:00:00"/>
    <s v="Campus Event"/>
    <x v="0"/>
    <n v="0"/>
    <x v="0"/>
    <s v="NULL"/>
    <s v="NULL"/>
    <s v="NULL"/>
    <s v="NULL"/>
  </r>
  <r>
    <n v="6145206"/>
    <s v="Business Operations Manager"/>
    <x v="1"/>
    <s v="Phone Screen"/>
    <d v="2018-06-12T00:00:00"/>
    <s v="Website"/>
    <x v="2"/>
    <n v="5"/>
    <x v="1"/>
    <s v="NULL"/>
    <s v="NULL"/>
    <s v="NULL"/>
    <s v="NULL"/>
  </r>
  <r>
    <n v="4719197"/>
    <s v="Associate Relationship Manager"/>
    <x v="5"/>
    <s v="New Application"/>
    <d v="2017-10-11T00:00:00"/>
    <s v="Career Fair"/>
    <x v="0"/>
    <n v="0"/>
    <x v="0"/>
    <s v="NULL"/>
    <s v="NULL"/>
    <s v="NULL"/>
    <s v="NULL"/>
  </r>
  <r>
    <n v="4728317"/>
    <s v="Associate Relationship Manager"/>
    <x v="5"/>
    <s v="New Application"/>
    <d v="2018-02-09T00:00:00"/>
    <s v="Campus Job Board"/>
    <x v="0"/>
    <n v="0"/>
    <x v="0"/>
    <s v="NULL"/>
    <s v="NULL"/>
    <s v="NULL"/>
    <s v="NULL"/>
  </r>
  <r>
    <n v="6146349"/>
    <s v="Account Executive"/>
    <x v="5"/>
    <s v="Phone Screen"/>
    <d v="2018-07-13T00:00:00"/>
    <s v="Agency"/>
    <x v="0"/>
    <n v="3"/>
    <x v="1"/>
    <s v="NULL"/>
    <s v="NULL"/>
    <s v="NULL"/>
    <s v="NULL"/>
  </r>
  <r>
    <n v="6146732"/>
    <s v="Business Operations Manager"/>
    <x v="1"/>
    <s v="Phone Screen"/>
    <d v="2018-06-09T00:00:00"/>
    <s v="Agency"/>
    <x v="2"/>
    <n v="8"/>
    <x v="1"/>
    <s v="NULL"/>
    <s v="NULL"/>
    <s v="NULL"/>
    <s v="NULL"/>
  </r>
  <r>
    <n v="4737446"/>
    <s v="Associate Relationship Manager"/>
    <x v="5"/>
    <s v="New Application"/>
    <d v="2016-03-26T00:00:00"/>
    <s v="Campus Job Board"/>
    <x v="0"/>
    <n v="0"/>
    <x v="0"/>
    <s v="NULL"/>
    <s v="NULL"/>
    <s v="NULL"/>
    <s v="NULL"/>
  </r>
  <r>
    <n v="4755731"/>
    <s v="Associate Relationship Manager"/>
    <x v="5"/>
    <s v="New Application"/>
    <d v="2018-10-17T00:00:00"/>
    <s v="Career Fair"/>
    <x v="0"/>
    <n v="0"/>
    <x v="0"/>
    <s v="NULL"/>
    <s v="NULL"/>
    <s v="NULL"/>
    <s v="NULL"/>
  </r>
  <r>
    <n v="4761834"/>
    <s v="Associate Relationship Manager"/>
    <x v="5"/>
    <s v="In-House Interview"/>
    <d v="2016-09-30T00:00:00"/>
    <s v="Career Fair"/>
    <x v="0"/>
    <n v="0"/>
    <x v="0"/>
    <s v="NULL"/>
    <s v="NULL"/>
    <s v="NULL"/>
    <s v="NULL"/>
  </r>
  <r>
    <n v="6148274"/>
    <s v="Sr. Customer Service Operations Associate"/>
    <x v="1"/>
    <s v="Phone Screen"/>
    <d v="2017-12-11T00:00:00"/>
    <s v="Outsourced"/>
    <x v="0"/>
    <n v="15"/>
    <x v="1"/>
    <s v="NULL"/>
    <s v="NULL"/>
    <s v="NULL"/>
    <s v="NULL"/>
  </r>
  <r>
    <n v="4767941"/>
    <s v="Associate Relationship Manager"/>
    <x v="5"/>
    <s v="New Application"/>
    <d v="2017-11-06T00:00:00"/>
    <s v="Advertisement"/>
    <x v="2"/>
    <n v="0"/>
    <x v="0"/>
    <s v="NULL"/>
    <s v="NULL"/>
    <s v="NULL"/>
    <s v="NULL"/>
  </r>
  <r>
    <n v="4777109"/>
    <s v="Associate Relationship Manager"/>
    <x v="5"/>
    <s v="New Application"/>
    <d v="2018-01-04T00:00:00"/>
    <s v="Campus Job Board"/>
    <x v="2"/>
    <n v="0"/>
    <x v="0"/>
    <s v="NULL"/>
    <s v="NULL"/>
    <s v="NULL"/>
    <s v="NULL"/>
  </r>
  <r>
    <n v="4792409"/>
    <s v="Associate Relationship Manager"/>
    <x v="5"/>
    <s v="New Application"/>
    <d v="2017-11-23T00:00:00"/>
    <s v="Campus Job Board"/>
    <x v="0"/>
    <n v="0"/>
    <x v="0"/>
    <s v="NULL"/>
    <s v="NULL"/>
    <s v="NULL"/>
    <s v="NULL"/>
  </r>
  <r>
    <n v="4801601"/>
    <s v="Associate Relationship Manager"/>
    <x v="5"/>
    <s v="New Application"/>
    <d v="2018-09-21T00:00:00"/>
    <s v="Campus Event"/>
    <x v="0"/>
    <n v="0"/>
    <x v="0"/>
    <s v="NULL"/>
    <s v="NULL"/>
    <s v="NULL"/>
    <s v="NULL"/>
  </r>
  <r>
    <n v="4807734"/>
    <s v="Associate Relationship Manager"/>
    <x v="5"/>
    <s v="New Application"/>
    <d v="2018-10-07T00:00:00"/>
    <s v="Campus Event"/>
    <x v="0"/>
    <n v="0"/>
    <x v="0"/>
    <s v="NULL"/>
    <s v="NULL"/>
    <s v="NULL"/>
    <s v="NULL"/>
  </r>
  <r>
    <n v="4823084"/>
    <s v="Associate Relationship Manager"/>
    <x v="5"/>
    <s v="New Application"/>
    <d v="2018-08-13T00:00:00"/>
    <s v="Campus Event"/>
    <x v="2"/>
    <n v="2"/>
    <x v="0"/>
    <s v="NULL"/>
    <s v="NULL"/>
    <s v="NULL"/>
    <s v="NULL"/>
  </r>
  <r>
    <n v="6151011"/>
    <s v="Business Operations Manager"/>
    <x v="1"/>
    <s v="Phone Screen"/>
    <d v="2018-10-20T00:00:00"/>
    <s v="Internal Referral"/>
    <x v="0"/>
    <n v="4"/>
    <x v="1"/>
    <s v="NULL"/>
    <s v="NULL"/>
    <s v="NULL"/>
    <s v="NULL"/>
  </r>
  <r>
    <n v="4844616"/>
    <s v="Associate Relationship Manager"/>
    <x v="5"/>
    <s v="New Application"/>
    <d v="2017-09-04T00:00:00"/>
    <s v="Campus Job Board"/>
    <x v="2"/>
    <n v="0"/>
    <x v="0"/>
    <s v="NULL"/>
    <s v="NULL"/>
    <s v="NULL"/>
    <s v="NULL"/>
  </r>
  <r>
    <n v="6151802"/>
    <s v="Sr. Customer Service Operations Associate"/>
    <x v="1"/>
    <s v="Phone Screen"/>
    <d v="2018-03-11T00:00:00"/>
    <s v="Outsourced"/>
    <x v="0"/>
    <n v="14"/>
    <x v="1"/>
    <s v="NULL"/>
    <s v="NULL"/>
    <s v="NULL"/>
    <s v="NULL"/>
  </r>
  <r>
    <n v="6152199"/>
    <s v="Business Operations Manager"/>
    <x v="1"/>
    <s v="Phone Screen"/>
    <d v="2017-04-17T00:00:00"/>
    <s v="Agency"/>
    <x v="2"/>
    <n v="6"/>
    <x v="1"/>
    <s v="NULL"/>
    <s v="NULL"/>
    <s v="NULL"/>
    <s v="NULL"/>
  </r>
  <r>
    <n v="4853859"/>
    <s v="Associate Relationship Manager"/>
    <x v="5"/>
    <s v="New Application"/>
    <d v="2018-02-13T00:00:00"/>
    <s v="Campus Job Board"/>
    <x v="0"/>
    <n v="0"/>
    <x v="0"/>
    <s v="NULL"/>
    <s v="NULL"/>
    <s v="NULL"/>
    <s v="NULL"/>
  </r>
  <r>
    <n v="4856942"/>
    <s v="Associate Relationship Manager"/>
    <x v="5"/>
    <s v="New Application"/>
    <d v="2017-01-26T00:00:00"/>
    <s v="Campus Job Board"/>
    <x v="2"/>
    <n v="2"/>
    <x v="0"/>
    <s v="NULL"/>
    <s v="NULL"/>
    <s v="NULL"/>
    <s v="NULL"/>
  </r>
  <r>
    <n v="6153396"/>
    <s v="Account Executive"/>
    <x v="5"/>
    <s v="Phone Screen"/>
    <d v="2018-10-15T00:00:00"/>
    <s v="Career Fair"/>
    <x v="0"/>
    <n v="5"/>
    <x v="1"/>
    <s v="NULL"/>
    <s v="NULL"/>
    <s v="NULL"/>
    <s v="NULL"/>
  </r>
  <r>
    <n v="4869284"/>
    <s v="Associate Relationship Manager"/>
    <x v="5"/>
    <s v="New Application"/>
    <d v="2016-10-20T00:00:00"/>
    <s v="Career Fair"/>
    <x v="0"/>
    <n v="0"/>
    <x v="0"/>
    <s v="NULL"/>
    <s v="NULL"/>
    <s v="NULL"/>
    <s v="NULL"/>
  </r>
  <r>
    <n v="4872372"/>
    <s v="Associate Relationship Manager"/>
    <x v="5"/>
    <s v="New Application"/>
    <d v="2017-01-11T00:00:00"/>
    <s v="Campus Job Board"/>
    <x v="0"/>
    <n v="0"/>
    <x v="0"/>
    <s v="NULL"/>
    <s v="NULL"/>
    <s v="NULL"/>
    <s v="NULL"/>
  </r>
  <r>
    <n v="4884734"/>
    <s v="Associate Relationship Manager"/>
    <x v="5"/>
    <s v="In-House Interview"/>
    <d v="2018-12-11T00:00:00"/>
    <s v="Advertisement"/>
    <x v="2"/>
    <n v="1"/>
    <x v="0"/>
    <s v="NULL"/>
    <s v="NULL"/>
    <s v="NULL"/>
    <s v="NULL"/>
  </r>
  <r>
    <n v="4887827"/>
    <s v="Associate Relationship Manager"/>
    <x v="5"/>
    <s v="New Application"/>
    <d v="2016-01-17T00:00:00"/>
    <s v="Career Fair"/>
    <x v="0"/>
    <n v="0"/>
    <x v="0"/>
    <s v="NULL"/>
    <s v="NULL"/>
    <s v="NULL"/>
    <s v="NULL"/>
  </r>
  <r>
    <n v="4894016"/>
    <s v="Associate Relationship Manager"/>
    <x v="5"/>
    <s v="New Application"/>
    <d v="2018-11-26T00:00:00"/>
    <s v="Campus Event"/>
    <x v="0"/>
    <n v="0"/>
    <x v="0"/>
    <s v="NULL"/>
    <s v="NULL"/>
    <s v="NULL"/>
    <s v="NULL"/>
  </r>
  <r>
    <n v="6155817"/>
    <s v="Business Operations Manager"/>
    <x v="1"/>
    <s v="Phone Screen"/>
    <d v="2017-10-06T00:00:00"/>
    <s v="Career Fair"/>
    <x v="0"/>
    <n v="4"/>
    <x v="1"/>
    <s v="NULL"/>
    <s v="NULL"/>
    <s v="NULL"/>
    <s v="NULL"/>
  </r>
  <r>
    <n v="4900209"/>
    <s v="Associate Relationship Manager"/>
    <x v="5"/>
    <s v="In-House Interview"/>
    <d v="2018-11-27T00:00:00"/>
    <s v="Website"/>
    <x v="2"/>
    <n v="0"/>
    <x v="0"/>
    <s v="NULL"/>
    <s v="NULL"/>
    <s v="NULL"/>
    <s v="NULL"/>
  </r>
  <r>
    <n v="4915709"/>
    <s v="Associate Relationship Manager"/>
    <x v="5"/>
    <s v="New Application"/>
    <d v="2018-11-15T00:00:00"/>
    <s v="Campus Job Board"/>
    <x v="2"/>
    <n v="1"/>
    <x v="0"/>
    <s v="NULL"/>
    <s v="NULL"/>
    <s v="NULL"/>
    <s v="NULL"/>
  </r>
  <r>
    <n v="4937451"/>
    <s v="Associate Relationship Manager"/>
    <x v="5"/>
    <s v="In-House Interview"/>
    <d v="2018-10-29T00:00:00"/>
    <s v="Website"/>
    <x v="0"/>
    <n v="0"/>
    <x v="0"/>
    <s v="NULL"/>
    <s v="NULL"/>
    <s v="NULL"/>
    <s v="NULL"/>
  </r>
  <r>
    <n v="4956126"/>
    <s v="Associate Relationship Manager"/>
    <x v="5"/>
    <s v="In-House Interview"/>
    <d v="2017-10-02T00:00:00"/>
    <s v="Website"/>
    <x v="2"/>
    <n v="0"/>
    <x v="0"/>
    <s v="NULL"/>
    <s v="NULL"/>
    <s v="NULL"/>
    <s v="NULL"/>
  </r>
  <r>
    <n v="4965477"/>
    <s v="Associate Relationship Manager"/>
    <x v="5"/>
    <s v="In-House Interview"/>
    <d v="2016-01-14T00:00:00"/>
    <s v="Campus Job Board"/>
    <x v="0"/>
    <n v="0"/>
    <x v="0"/>
    <s v="NULL"/>
    <s v="NULL"/>
    <s v="NULL"/>
    <s v="NULL"/>
  </r>
  <r>
    <n v="4981082"/>
    <s v="Associate Relationship Manager"/>
    <x v="5"/>
    <s v="In-House Interview"/>
    <d v="2016-12-09T00:00:00"/>
    <s v="Campus Job Board"/>
    <x v="0"/>
    <n v="0"/>
    <x v="0"/>
    <s v="NULL"/>
    <s v="NULL"/>
    <s v="NULL"/>
    <s v="NULL"/>
  </r>
  <r>
    <n v="4990457"/>
    <s v="Associate Relationship Manager"/>
    <x v="5"/>
    <s v="New Application"/>
    <d v="2017-10-10T00:00:00"/>
    <s v="Campus Job Board"/>
    <x v="2"/>
    <n v="0"/>
    <x v="0"/>
    <s v="NULL"/>
    <s v="NULL"/>
    <s v="NULL"/>
    <s v="NULL"/>
  </r>
  <r>
    <n v="4999841"/>
    <s v="Associate Relationship Manager"/>
    <x v="5"/>
    <s v="New Application"/>
    <d v="2017-12-30T00:00:00"/>
    <s v="Campus Job Board"/>
    <x v="0"/>
    <n v="0"/>
    <x v="0"/>
    <s v="NULL"/>
    <s v="NULL"/>
    <s v="NULL"/>
    <s v="NULL"/>
  </r>
  <r>
    <n v="5018636"/>
    <s v="Associate Relationship Manager"/>
    <x v="5"/>
    <s v="In-House Interview"/>
    <d v="2018-02-13T00:00:00"/>
    <s v="Campus Job Board"/>
    <x v="0"/>
    <n v="2"/>
    <x v="0"/>
    <s v="NULL"/>
    <s v="NULL"/>
    <s v="NULL"/>
    <s v="NULL"/>
  </r>
  <r>
    <n v="5028047"/>
    <s v="Associate Relationship Manager"/>
    <x v="5"/>
    <s v="New Application"/>
    <d v="2017-09-14T00:00:00"/>
    <s v="Campus Job Board"/>
    <x v="1"/>
    <n v="2"/>
    <x v="0"/>
    <s v="NULL"/>
    <s v="NULL"/>
    <s v="NULL"/>
    <s v="NULL"/>
  </r>
  <r>
    <n v="5037467"/>
    <s v="Associate Relationship Manager"/>
    <x v="5"/>
    <s v="New Application"/>
    <d v="2016-02-27T00:00:00"/>
    <s v="Advertisement"/>
    <x v="0"/>
    <n v="0"/>
    <x v="0"/>
    <s v="NULL"/>
    <s v="NULL"/>
    <s v="NULL"/>
    <s v="NULL"/>
  </r>
  <r>
    <n v="5040609"/>
    <s v="Associate Relationship Manager"/>
    <x v="5"/>
    <s v="New Application"/>
    <d v="2018-08-20T00:00:00"/>
    <s v="Campus Event"/>
    <x v="0"/>
    <n v="0"/>
    <x v="0"/>
    <s v="NULL"/>
    <s v="NULL"/>
    <s v="NULL"/>
    <s v="NULL"/>
  </r>
  <r>
    <n v="5053187"/>
    <s v="Associate Relationship Manager"/>
    <x v="5"/>
    <s v="New Application"/>
    <d v="2018-08-09T00:00:00"/>
    <s v="Campus Event"/>
    <x v="0"/>
    <n v="0"/>
    <x v="0"/>
    <s v="NULL"/>
    <s v="NULL"/>
    <s v="NULL"/>
    <s v="NULL"/>
  </r>
  <r>
    <n v="5056334"/>
    <s v="Associate Relationship Manager"/>
    <x v="5"/>
    <s v="New Application"/>
    <d v="2017-01-01T00:00:00"/>
    <s v="Advertisement"/>
    <x v="2"/>
    <n v="2"/>
    <x v="0"/>
    <s v="NULL"/>
    <s v="NULL"/>
    <s v="NULL"/>
    <s v="NULL"/>
  </r>
  <r>
    <n v="5062631"/>
    <s v="Associate Relationship Manager"/>
    <x v="5"/>
    <s v="New Application"/>
    <d v="2017-02-15T00:00:00"/>
    <s v="Campus Job Board"/>
    <x v="0"/>
    <n v="0"/>
    <x v="0"/>
    <s v="NULL"/>
    <s v="NULL"/>
    <s v="NULL"/>
    <s v="NULL"/>
  </r>
  <r>
    <n v="5081546"/>
    <s v="Associate Relationship Manager"/>
    <x v="5"/>
    <s v="New Application"/>
    <d v="2018-12-03T00:00:00"/>
    <s v="Campus Job Board"/>
    <x v="1"/>
    <n v="0"/>
    <x v="0"/>
    <s v="NULL"/>
    <s v="NULL"/>
    <s v="NULL"/>
    <s v="NULL"/>
  </r>
  <r>
    <n v="5097336"/>
    <s v="Associate Relationship Manager"/>
    <x v="5"/>
    <s v="New Application"/>
    <d v="2016-09-29T00:00:00"/>
    <s v="Campus Event"/>
    <x v="2"/>
    <n v="0"/>
    <x v="0"/>
    <s v="NULL"/>
    <s v="NULL"/>
    <s v="NULL"/>
    <s v="NULL"/>
  </r>
  <r>
    <n v="5106822"/>
    <s v="Associate Relationship Manager"/>
    <x v="5"/>
    <s v="New Application"/>
    <d v="2018-08-07T00:00:00"/>
    <s v="Campus Job Board"/>
    <x v="0"/>
    <n v="0"/>
    <x v="0"/>
    <s v="NULL"/>
    <s v="NULL"/>
    <s v="NULL"/>
    <s v="NULL"/>
  </r>
  <r>
    <n v="6163721"/>
    <s v="Finance Manager"/>
    <x v="2"/>
    <s v="Phone Screen"/>
    <d v="2016-01-17T00:00:00"/>
    <s v="Website"/>
    <x v="0"/>
    <n v="5"/>
    <x v="1"/>
    <s v="NULL"/>
    <s v="NULL"/>
    <s v="NULL"/>
    <s v="NULL"/>
  </r>
  <r>
    <n v="5128991"/>
    <s v="Associate Relationship Manager"/>
    <x v="5"/>
    <s v="New Application"/>
    <d v="2017-09-27T00:00:00"/>
    <s v="Campus Job Board"/>
    <x v="2"/>
    <n v="2"/>
    <x v="0"/>
    <s v="NULL"/>
    <s v="NULL"/>
    <s v="NULL"/>
    <s v="NULL"/>
  </r>
  <r>
    <n v="5132162"/>
    <s v="Associate Relationship Manager"/>
    <x v="5"/>
    <s v="New Application"/>
    <d v="2018-12-14T00:00:00"/>
    <s v="Campus Job Board"/>
    <x v="0"/>
    <n v="0"/>
    <x v="0"/>
    <s v="NULL"/>
    <s v="NULL"/>
    <s v="NULL"/>
    <s v="NULL"/>
  </r>
  <r>
    <n v="5144856"/>
    <s v="Associate Relationship Manager"/>
    <x v="5"/>
    <s v="In-House Interview"/>
    <d v="2018-11-28T00:00:00"/>
    <s v="Campus Job Board"/>
    <x v="2"/>
    <n v="1"/>
    <x v="0"/>
    <s v="NULL"/>
    <s v="NULL"/>
    <s v="NULL"/>
    <s v="NULL"/>
  </r>
  <r>
    <n v="5151209"/>
    <s v="Associate Relationship Manager"/>
    <x v="5"/>
    <s v="New Application"/>
    <d v="2017-01-22T00:00:00"/>
    <s v="Website"/>
    <x v="2"/>
    <n v="1"/>
    <x v="0"/>
    <s v="NULL"/>
    <s v="NULL"/>
    <s v="NULL"/>
    <s v="NULL"/>
  </r>
  <r>
    <n v="5163927"/>
    <s v="Associate Relationship Manager"/>
    <x v="5"/>
    <s v="New Application"/>
    <d v="2017-11-06T00:00:00"/>
    <s v="Campus Job Board"/>
    <x v="2"/>
    <n v="2"/>
    <x v="0"/>
    <s v="NULL"/>
    <s v="NULL"/>
    <s v="NULL"/>
    <s v="NULL"/>
  </r>
  <r>
    <n v="5173476"/>
    <s v="Associate Relationship Manager"/>
    <x v="5"/>
    <s v="New Application"/>
    <d v="2016-10-18T00:00:00"/>
    <s v="Campus Job Board"/>
    <x v="0"/>
    <n v="0"/>
    <x v="0"/>
    <s v="NULL"/>
    <s v="NULL"/>
    <s v="NULL"/>
    <s v="NULL"/>
  </r>
  <r>
    <n v="5179847"/>
    <s v="Associate Relationship Manager"/>
    <x v="5"/>
    <s v="New Application"/>
    <d v="2016-09-11T00:00:00"/>
    <s v="Campus Job Board"/>
    <x v="0"/>
    <n v="0"/>
    <x v="0"/>
    <s v="NULL"/>
    <s v="NULL"/>
    <s v="NULL"/>
    <s v="NULL"/>
  </r>
  <r>
    <n v="5192601"/>
    <s v="Associate Relationship Manager"/>
    <x v="5"/>
    <s v="New Application"/>
    <d v="2018-03-31T00:00:00"/>
    <s v="Advertisement"/>
    <x v="0"/>
    <n v="0"/>
    <x v="0"/>
    <s v="NULL"/>
    <s v="NULL"/>
    <s v="NULL"/>
    <s v="NULL"/>
  </r>
  <r>
    <n v="5195792"/>
    <s v="Associate Relationship Manager"/>
    <x v="5"/>
    <s v="New Application"/>
    <d v="2018-09-11T00:00:00"/>
    <s v="Campus Event"/>
    <x v="0"/>
    <n v="0"/>
    <x v="0"/>
    <s v="NULL"/>
    <s v="NULL"/>
    <s v="NULL"/>
    <s v="NULL"/>
  </r>
  <r>
    <n v="5208566"/>
    <s v="Associate Relationship Manager"/>
    <x v="5"/>
    <s v="New Application"/>
    <d v="2016-12-27T00:00:00"/>
    <s v="Career Fair"/>
    <x v="2"/>
    <n v="0"/>
    <x v="0"/>
    <s v="NULL"/>
    <s v="NULL"/>
    <s v="NULL"/>
    <s v="NULL"/>
  </r>
  <r>
    <n v="5221356"/>
    <s v="Associate Relationship Manager"/>
    <x v="5"/>
    <s v="New Application"/>
    <d v="2018-08-02T00:00:00"/>
    <s v="Campus Event"/>
    <x v="0"/>
    <n v="0"/>
    <x v="0"/>
    <s v="NULL"/>
    <s v="NULL"/>
    <s v="NULL"/>
    <s v="NULL"/>
  </r>
  <r>
    <n v="5224556"/>
    <s v="Associate Relationship Manager"/>
    <x v="5"/>
    <s v="In-House Interview"/>
    <d v="2018-09-13T00:00:00"/>
    <s v="Campus Job Board"/>
    <x v="2"/>
    <n v="0"/>
    <x v="0"/>
    <s v="NULL"/>
    <s v="NULL"/>
    <s v="NULL"/>
    <s v="NULL"/>
  </r>
  <r>
    <n v="5227757"/>
    <s v="Associate Relationship Manager"/>
    <x v="5"/>
    <s v="New Application"/>
    <d v="2018-03-31T00:00:00"/>
    <s v="Advertisement"/>
    <x v="2"/>
    <n v="2"/>
    <x v="0"/>
    <s v="NULL"/>
    <s v="NULL"/>
    <s v="NULL"/>
    <s v="NULL"/>
  </r>
  <r>
    <n v="5240571"/>
    <s v="Associate Relationship Manager"/>
    <x v="5"/>
    <s v="New Application"/>
    <d v="2018-10-20T00:00:00"/>
    <s v="Campus Job Board"/>
    <x v="0"/>
    <n v="0"/>
    <x v="0"/>
    <s v="NULL"/>
    <s v="NULL"/>
    <s v="NULL"/>
    <s v="NULL"/>
  </r>
  <r>
    <n v="5250192"/>
    <s v="Associate Relationship Manager"/>
    <x v="5"/>
    <s v="New Application"/>
    <d v="2016-10-08T00:00:00"/>
    <s v="Campus Job Board"/>
    <x v="0"/>
    <n v="0"/>
    <x v="0"/>
    <s v="NULL"/>
    <s v="NULL"/>
    <s v="NULL"/>
    <s v="NULL"/>
  </r>
  <r>
    <n v="5253401"/>
    <s v="Associate Relationship Manager"/>
    <x v="5"/>
    <s v="New Application"/>
    <d v="2018-09-26T00:00:00"/>
    <s v="Campus Job Board"/>
    <x v="2"/>
    <n v="0"/>
    <x v="0"/>
    <s v="NULL"/>
    <s v="NULL"/>
    <s v="NULL"/>
    <s v="NULL"/>
  </r>
  <r>
    <n v="5256611"/>
    <s v="Associate Relationship Manager"/>
    <x v="5"/>
    <s v="New Application"/>
    <d v="2017-10-05T00:00:00"/>
    <s v="Campus Job Board"/>
    <x v="2"/>
    <n v="2"/>
    <x v="0"/>
    <s v="NULL"/>
    <s v="NULL"/>
    <s v="NULL"/>
    <s v="NULL"/>
  </r>
  <r>
    <n v="5272676"/>
    <s v="Associate Relationship Manager"/>
    <x v="5"/>
    <s v="New Application"/>
    <d v="2018-11-06T00:00:00"/>
    <s v="Campus Job Board"/>
    <x v="2"/>
    <n v="0"/>
    <x v="0"/>
    <s v="NULL"/>
    <s v="NULL"/>
    <s v="NULL"/>
    <s v="NULL"/>
  </r>
  <r>
    <n v="5291987"/>
    <s v="Associate Relationship Manager"/>
    <x v="5"/>
    <s v="New Application"/>
    <d v="2017-03-29T00:00:00"/>
    <s v="Campus Job Board"/>
    <x v="0"/>
    <n v="0"/>
    <x v="0"/>
    <s v="NULL"/>
    <s v="NULL"/>
    <s v="NULL"/>
    <s v="NULL"/>
  </r>
  <r>
    <n v="5343659"/>
    <s v="Associate Relationship Manager"/>
    <x v="5"/>
    <s v="New Application"/>
    <d v="2018-09-27T00:00:00"/>
    <s v="Advertisement"/>
    <x v="0"/>
    <n v="0"/>
    <x v="0"/>
    <s v="NULL"/>
    <s v="NULL"/>
    <s v="NULL"/>
    <s v="NULL"/>
  </r>
  <r>
    <n v="6172877"/>
    <s v="Business Operations Manager"/>
    <x v="1"/>
    <s v="Phone Screen"/>
    <d v="2016-01-22T00:00:00"/>
    <s v="Career Fair"/>
    <x v="2"/>
    <n v="6"/>
    <x v="1"/>
    <s v="NULL"/>
    <s v="NULL"/>
    <s v="NULL"/>
    <s v="NULL"/>
  </r>
  <r>
    <n v="5346897"/>
    <s v="Associate Relationship Manager"/>
    <x v="5"/>
    <s v="New Application"/>
    <d v="2018-08-13T00:00:00"/>
    <s v="Campus Job Board"/>
    <x v="2"/>
    <n v="0"/>
    <x v="0"/>
    <s v="NULL"/>
    <s v="NULL"/>
    <s v="NULL"/>
    <s v="NULL"/>
  </r>
  <r>
    <n v="6173772"/>
    <s v="Sr. Product Manager"/>
    <x v="4"/>
    <s v="Phone Screen"/>
    <d v="2017-03-05T00:00:00"/>
    <s v="Agency"/>
    <x v="2"/>
    <n v="4"/>
    <x v="1"/>
    <s v="NULL"/>
    <s v="NULL"/>
    <s v="NULL"/>
    <s v="NULL"/>
  </r>
  <r>
    <n v="5350136"/>
    <s v="Associate Relationship Manager"/>
    <x v="5"/>
    <s v="New Application"/>
    <d v="2018-12-29T00:00:00"/>
    <s v="Campus Job Board"/>
    <x v="2"/>
    <n v="1"/>
    <x v="0"/>
    <s v="NULL"/>
    <s v="NULL"/>
    <s v="NULL"/>
    <s v="NULL"/>
  </r>
  <r>
    <n v="6174671"/>
    <s v="Business Operations Manager"/>
    <x v="1"/>
    <s v="Phone Screen"/>
    <d v="2016-12-26T00:00:00"/>
    <s v="Website"/>
    <x v="0"/>
    <n v="7"/>
    <x v="1"/>
    <s v="NULL"/>
    <s v="NULL"/>
    <s v="NULL"/>
    <s v="NULL"/>
  </r>
  <r>
    <n v="5363102"/>
    <s v="Associate Relationship Manager"/>
    <x v="5"/>
    <s v="In-House Interview"/>
    <d v="2017-12-18T00:00:00"/>
    <s v="Campus Job Board"/>
    <x v="0"/>
    <n v="0"/>
    <x v="0"/>
    <s v="NULL"/>
    <s v="NULL"/>
    <s v="NULL"/>
    <s v="NULL"/>
  </r>
  <r>
    <n v="5376084"/>
    <s v="Associate Relationship Manager"/>
    <x v="5"/>
    <s v="New Application"/>
    <d v="2018-10-17T00:00:00"/>
    <s v="Campus Job Board"/>
    <x v="0"/>
    <n v="0"/>
    <x v="0"/>
    <s v="NULL"/>
    <s v="NULL"/>
    <s v="NULL"/>
    <s v="NULL"/>
  </r>
  <r>
    <n v="5382581"/>
    <s v="Associate Relationship Manager"/>
    <x v="5"/>
    <s v="New Application"/>
    <d v="2016-11-11T00:00:00"/>
    <s v="Campus Job Board"/>
    <x v="0"/>
    <n v="0"/>
    <x v="0"/>
    <s v="NULL"/>
    <s v="NULL"/>
    <s v="NULL"/>
    <s v="NULL"/>
  </r>
  <r>
    <n v="6176481"/>
    <s v="Sr. Business Analyst"/>
    <x v="3"/>
    <s v="Phone Screen"/>
    <d v="2017-09-22T00:00:00"/>
    <s v="Agency"/>
    <x v="0"/>
    <n v="13"/>
    <x v="1"/>
    <s v="NULL"/>
    <s v="NULL"/>
    <s v="NULL"/>
    <s v="NULL"/>
  </r>
  <r>
    <n v="5385831"/>
    <s v="Associate Relationship Manager"/>
    <x v="5"/>
    <s v="New Application"/>
    <d v="2018-08-01T00:00:00"/>
    <s v="Campus Event"/>
    <x v="2"/>
    <n v="0"/>
    <x v="0"/>
    <s v="NULL"/>
    <s v="NULL"/>
    <s v="NULL"/>
    <s v="NULL"/>
  </r>
  <r>
    <n v="5392334"/>
    <s v="Associate Relationship Manager"/>
    <x v="5"/>
    <s v="New Application"/>
    <d v="2017-02-01T00:00:00"/>
    <s v="Campus Job Board"/>
    <x v="2"/>
    <n v="0"/>
    <x v="0"/>
    <s v="NULL"/>
    <s v="NULL"/>
    <s v="NULL"/>
    <s v="NULL"/>
  </r>
  <r>
    <n v="5398841"/>
    <s v="Associate Relationship Manager"/>
    <x v="5"/>
    <s v="New Application"/>
    <d v="2016-10-18T00:00:00"/>
    <s v="Campus Job Board"/>
    <x v="2"/>
    <n v="1"/>
    <x v="0"/>
    <s v="NULL"/>
    <s v="NULL"/>
    <s v="NULL"/>
    <s v="NULL"/>
  </r>
  <r>
    <n v="5402096"/>
    <s v="Associate Relationship Manager"/>
    <x v="5"/>
    <s v="New Application"/>
    <d v="2018-10-06T00:00:00"/>
    <s v="Campus Job Board"/>
    <x v="2"/>
    <n v="2"/>
    <x v="0"/>
    <s v="NULL"/>
    <s v="NULL"/>
    <s v="NULL"/>
    <s v="NULL"/>
  </r>
  <r>
    <n v="5405352"/>
    <s v="Associate Relationship Manager"/>
    <x v="5"/>
    <s v="New Application"/>
    <d v="2016-11-02T00:00:00"/>
    <s v="Campus Job Board"/>
    <x v="0"/>
    <n v="0"/>
    <x v="0"/>
    <s v="NULL"/>
    <s v="NULL"/>
    <s v="NULL"/>
    <s v="NULL"/>
  </r>
  <r>
    <n v="5421647"/>
    <s v="Associate Relationship Manager"/>
    <x v="5"/>
    <s v="New Application"/>
    <d v="2018-01-26T00:00:00"/>
    <s v="Campus Job Board"/>
    <x v="2"/>
    <n v="1"/>
    <x v="0"/>
    <s v="NULL"/>
    <s v="NULL"/>
    <s v="NULL"/>
    <s v="NULL"/>
  </r>
  <r>
    <n v="5431436"/>
    <s v="Associate Relationship Manager"/>
    <x v="5"/>
    <s v="New Application"/>
    <d v="2017-01-28T00:00:00"/>
    <s v="Campus Job Board"/>
    <x v="0"/>
    <n v="0"/>
    <x v="0"/>
    <s v="NULL"/>
    <s v="NULL"/>
    <s v="NULL"/>
    <s v="NULL"/>
  </r>
  <r>
    <n v="6180149"/>
    <s v="Account Executive"/>
    <x v="5"/>
    <s v="Phone Screen"/>
    <d v="2018-10-02T00:00:00"/>
    <s v="Agency"/>
    <x v="0"/>
    <n v="4"/>
    <x v="1"/>
    <s v="NULL"/>
    <s v="NULL"/>
    <s v="NULL"/>
    <s v="NULL"/>
  </r>
  <r>
    <n v="6180612"/>
    <s v="Account Executive"/>
    <x v="5"/>
    <s v="Phone Screen"/>
    <d v="2017-07-16T00:00:00"/>
    <s v="Agency"/>
    <x v="0"/>
    <n v="7"/>
    <x v="1"/>
    <s v="NULL"/>
    <s v="NULL"/>
    <s v="NULL"/>
    <s v="NULL"/>
  </r>
  <r>
    <n v="5437967"/>
    <s v="Associate Relationship Manager"/>
    <x v="5"/>
    <s v="New Application"/>
    <d v="2018-12-04T00:00:00"/>
    <s v="Campus Event"/>
    <x v="0"/>
    <n v="0"/>
    <x v="0"/>
    <s v="NULL"/>
    <s v="NULL"/>
    <s v="NULL"/>
    <s v="NULL"/>
  </r>
  <r>
    <n v="5457584"/>
    <s v="Associate Relationship Manager"/>
    <x v="5"/>
    <s v="New Application"/>
    <d v="2018-11-20T00:00:00"/>
    <s v="Career Fair"/>
    <x v="0"/>
    <n v="0"/>
    <x v="0"/>
    <s v="NULL"/>
    <s v="NULL"/>
    <s v="NULL"/>
    <s v="NULL"/>
  </r>
  <r>
    <n v="5460857"/>
    <s v="Associate Relationship Manager"/>
    <x v="5"/>
    <s v="New Application"/>
    <d v="2018-09-02T00:00:00"/>
    <s v="Advertisement"/>
    <x v="2"/>
    <n v="0"/>
    <x v="0"/>
    <s v="NULL"/>
    <s v="NULL"/>
    <s v="NULL"/>
    <s v="NULL"/>
  </r>
  <r>
    <n v="5470682"/>
    <s v="Associate Relationship Manager"/>
    <x v="5"/>
    <s v="In-House Interview"/>
    <d v="2018-01-10T00:00:00"/>
    <s v="Campus Job Board"/>
    <x v="2"/>
    <n v="0"/>
    <x v="0"/>
    <s v="NULL"/>
    <s v="NULL"/>
    <s v="NULL"/>
    <s v="NULL"/>
  </r>
  <r>
    <n v="5477237"/>
    <s v="Associate Relationship Manager"/>
    <x v="5"/>
    <s v="New Application"/>
    <d v="2018-02-06T00:00:00"/>
    <s v="Campus Job Board"/>
    <x v="2"/>
    <n v="0"/>
    <x v="0"/>
    <s v="NULL"/>
    <s v="NULL"/>
    <s v="NULL"/>
    <s v="NULL"/>
  </r>
  <r>
    <n v="5480516"/>
    <s v="Associate Relationship Manager"/>
    <x v="5"/>
    <s v="New Application"/>
    <d v="2017-01-07T00:00:00"/>
    <s v="Campus Job Board"/>
    <x v="2"/>
    <n v="1"/>
    <x v="0"/>
    <s v="NULL"/>
    <s v="NULL"/>
    <s v="NULL"/>
    <s v="NULL"/>
  </r>
  <r>
    <n v="5496926"/>
    <s v="Associate Relationship Manager"/>
    <x v="5"/>
    <s v="In-House Interview"/>
    <d v="2018-11-26T00:00:00"/>
    <s v="Campus Job Board"/>
    <x v="1"/>
    <n v="2"/>
    <x v="0"/>
    <s v="NULL"/>
    <s v="NULL"/>
    <s v="NULL"/>
    <s v="NULL"/>
  </r>
  <r>
    <n v="5510072"/>
    <s v="Associate Relationship Manager"/>
    <x v="5"/>
    <s v="New Application"/>
    <d v="2018-11-13T00:00:00"/>
    <s v="Advertisement"/>
    <x v="0"/>
    <n v="0"/>
    <x v="0"/>
    <s v="NULL"/>
    <s v="NULL"/>
    <s v="NULL"/>
    <s v="NULL"/>
  </r>
  <r>
    <n v="5513361"/>
    <s v="Associate Relationship Manager"/>
    <x v="5"/>
    <s v="New Application"/>
    <d v="2018-08-16T00:00:00"/>
    <s v="Campus Job Board"/>
    <x v="0"/>
    <n v="0"/>
    <x v="0"/>
    <s v="NULL"/>
    <s v="NULL"/>
    <s v="NULL"/>
    <s v="NULL"/>
  </r>
  <r>
    <n v="5539709"/>
    <s v="Associate Relationship Manager"/>
    <x v="5"/>
    <s v="New Application"/>
    <d v="2017-01-18T00:00:00"/>
    <s v="Campus Job Board"/>
    <x v="0"/>
    <n v="0"/>
    <x v="0"/>
    <s v="NULL"/>
    <s v="NULL"/>
    <s v="NULL"/>
    <s v="NULL"/>
  </r>
  <r>
    <n v="5543007"/>
    <s v="Associate Relationship Manager"/>
    <x v="5"/>
    <s v="New Application"/>
    <d v="2016-12-13T00:00:00"/>
    <s v="Career Fair"/>
    <x v="2"/>
    <n v="0"/>
    <x v="0"/>
    <s v="NULL"/>
    <s v="NULL"/>
    <s v="NULL"/>
    <s v="NULL"/>
  </r>
  <r>
    <n v="5549606"/>
    <s v="Associate Relationship Manager"/>
    <x v="5"/>
    <s v="New Application"/>
    <d v="2017-09-18T00:00:00"/>
    <s v="Campus Job Board"/>
    <x v="0"/>
    <n v="0"/>
    <x v="0"/>
    <s v="NULL"/>
    <s v="NULL"/>
    <s v="NULL"/>
    <s v="NULL"/>
  </r>
  <r>
    <n v="5556209"/>
    <s v="Associate Relationship Manager"/>
    <x v="5"/>
    <s v="New Application"/>
    <d v="2017-02-05T00:00:00"/>
    <s v="Advertisement"/>
    <x v="2"/>
    <n v="0"/>
    <x v="0"/>
    <s v="NULL"/>
    <s v="NULL"/>
    <s v="NULL"/>
    <s v="NULL"/>
  </r>
  <r>
    <n v="5592597"/>
    <s v="Associate Relationship Manager"/>
    <x v="5"/>
    <s v="New Application"/>
    <d v="2016-01-07T00:00:00"/>
    <s v="Campus Job Board"/>
    <x v="0"/>
    <n v="0"/>
    <x v="0"/>
    <s v="NULL"/>
    <s v="NULL"/>
    <s v="NULL"/>
    <s v="NULL"/>
  </r>
  <r>
    <n v="5595911"/>
    <s v="Associate Relationship Manager"/>
    <x v="5"/>
    <s v="New Application"/>
    <d v="2018-01-22T00:00:00"/>
    <s v="Campus Job Board"/>
    <x v="2"/>
    <n v="2"/>
    <x v="0"/>
    <s v="NULL"/>
    <s v="NULL"/>
    <s v="NULL"/>
    <s v="NULL"/>
  </r>
  <r>
    <n v="5602542"/>
    <s v="Associate Relationship Manager"/>
    <x v="5"/>
    <s v="New Application"/>
    <d v="2018-10-05T00:00:00"/>
    <s v="Campus Event"/>
    <x v="2"/>
    <n v="0"/>
    <x v="0"/>
    <s v="NULL"/>
    <s v="NULL"/>
    <s v="NULL"/>
    <s v="NULL"/>
  </r>
  <r>
    <n v="5609177"/>
    <s v="Associate Relationship Manager"/>
    <x v="5"/>
    <s v="New Application"/>
    <d v="2017-02-09T00:00:00"/>
    <s v="Advertisement"/>
    <x v="0"/>
    <n v="0"/>
    <x v="0"/>
    <s v="NULL"/>
    <s v="NULL"/>
    <s v="NULL"/>
    <s v="NULL"/>
  </r>
  <r>
    <n v="5615816"/>
    <s v="Associate Relationship Manager"/>
    <x v="5"/>
    <s v="New Application"/>
    <d v="2018-08-30T00:00:00"/>
    <s v="Campus Job Board"/>
    <x v="0"/>
    <n v="0"/>
    <x v="0"/>
    <s v="NULL"/>
    <s v="NULL"/>
    <s v="NULL"/>
    <s v="NULL"/>
  </r>
  <r>
    <n v="5622459"/>
    <s v="Associate Relationship Manager"/>
    <x v="5"/>
    <s v="New Application"/>
    <d v="2018-09-18T00:00:00"/>
    <s v="Campus Job Board"/>
    <x v="0"/>
    <n v="0"/>
    <x v="0"/>
    <s v="NULL"/>
    <s v="NULL"/>
    <s v="NULL"/>
    <s v="NULL"/>
  </r>
  <r>
    <n v="6190082"/>
    <s v="Business Operations Manager"/>
    <x v="1"/>
    <s v="Phone Screen"/>
    <d v="2016-12-13T00:00:00"/>
    <s v="Advertisement"/>
    <x v="0"/>
    <n v="7"/>
    <x v="1"/>
    <s v="NULL"/>
    <s v="NULL"/>
    <s v="NULL"/>
    <s v="NULL"/>
  </r>
  <r>
    <n v="5629106"/>
    <s v="Associate Relationship Manager"/>
    <x v="5"/>
    <s v="New Application"/>
    <d v="2017-01-15T00:00:00"/>
    <s v="Advertisement"/>
    <x v="1"/>
    <n v="0"/>
    <x v="0"/>
    <s v="NULL"/>
    <s v="NULL"/>
    <s v="NULL"/>
    <s v="NULL"/>
  </r>
  <r>
    <n v="5632431"/>
    <s v="Associate Relationship Manager"/>
    <x v="5"/>
    <s v="New Application"/>
    <d v="2018-01-03T00:00:00"/>
    <s v="Campus Job Board"/>
    <x v="2"/>
    <n v="1"/>
    <x v="0"/>
    <s v="NULL"/>
    <s v="NULL"/>
    <s v="NULL"/>
    <s v="NULL"/>
  </r>
  <r>
    <n v="5635757"/>
    <s v="Associate Relationship Manager"/>
    <x v="5"/>
    <s v="New Application"/>
    <d v="2017-09-07T00:00:00"/>
    <s v="Career Fair"/>
    <x v="0"/>
    <n v="0"/>
    <x v="0"/>
    <s v="NULL"/>
    <s v="NULL"/>
    <s v="NULL"/>
    <s v="NULL"/>
  </r>
  <r>
    <n v="5642412"/>
    <s v="Associate Relationship Manager"/>
    <x v="5"/>
    <s v="New Application"/>
    <d v="2018-11-06T00:00:00"/>
    <s v="Career Fair"/>
    <x v="0"/>
    <n v="0"/>
    <x v="0"/>
    <s v="NULL"/>
    <s v="NULL"/>
    <s v="NULL"/>
    <s v="NULL"/>
  </r>
  <r>
    <n v="5645741"/>
    <s v="Associate Relationship Manager"/>
    <x v="5"/>
    <s v="New Application"/>
    <d v="2016-10-27T00:00:00"/>
    <s v="Campus Event"/>
    <x v="0"/>
    <n v="0"/>
    <x v="0"/>
    <s v="NULL"/>
    <s v="NULL"/>
    <s v="NULL"/>
    <s v="NULL"/>
  </r>
  <r>
    <n v="6193001"/>
    <s v="Sr. Customer Service Operations Associate"/>
    <x v="1"/>
    <s v="Phone Screen"/>
    <d v="2018-11-24T00:00:00"/>
    <s v="Outsourced"/>
    <x v="0"/>
    <n v="9"/>
    <x v="1"/>
    <s v="NULL"/>
    <s v="NULL"/>
    <s v="NULL"/>
    <s v="NULL"/>
  </r>
  <r>
    <n v="5662401"/>
    <s v="Associate Relationship Manager"/>
    <x v="5"/>
    <s v="New Application"/>
    <d v="2017-03-27T00:00:00"/>
    <s v="Campus Job Board"/>
    <x v="0"/>
    <n v="0"/>
    <x v="0"/>
    <s v="NULL"/>
    <s v="NULL"/>
    <s v="NULL"/>
    <s v="NULL"/>
  </r>
  <r>
    <n v="6193982"/>
    <s v="Account Executive"/>
    <x v="5"/>
    <s v="Phone Screen"/>
    <d v="2017-11-22T00:00:00"/>
    <s v="Advertisement"/>
    <x v="0"/>
    <n v="5"/>
    <x v="1"/>
    <s v="NULL"/>
    <s v="NULL"/>
    <s v="NULL"/>
    <s v="NULL"/>
  </r>
  <r>
    <n v="5665736"/>
    <s v="Associate Relationship Manager"/>
    <x v="5"/>
    <s v="New Application"/>
    <d v="2017-10-31T00:00:00"/>
    <s v="Campus Job Board"/>
    <x v="0"/>
    <n v="0"/>
    <x v="0"/>
    <s v="NULL"/>
    <s v="NULL"/>
    <s v="NULL"/>
    <s v="NULL"/>
  </r>
  <r>
    <n v="5672409"/>
    <s v="Associate Relationship Manager"/>
    <x v="5"/>
    <s v="New Application"/>
    <d v="2018-10-20T00:00:00"/>
    <s v="Website"/>
    <x v="0"/>
    <n v="0"/>
    <x v="0"/>
    <s v="NULL"/>
    <s v="NULL"/>
    <s v="NULL"/>
    <s v="NULL"/>
  </r>
  <r>
    <n v="5675747"/>
    <s v="Associate Relationship Manager"/>
    <x v="5"/>
    <s v="In-House Interview"/>
    <d v="2017-09-25T00:00:00"/>
    <s v="Campus Job Board"/>
    <x v="2"/>
    <n v="0"/>
    <x v="0"/>
    <s v="NULL"/>
    <s v="NULL"/>
    <s v="NULL"/>
    <s v="NULL"/>
  </r>
  <r>
    <n v="5689109"/>
    <s v="Associate Relationship Manager"/>
    <x v="5"/>
    <s v="New Application"/>
    <d v="2018-10-14T00:00:00"/>
    <s v="Career Fair"/>
    <x v="0"/>
    <n v="0"/>
    <x v="0"/>
    <s v="NULL"/>
    <s v="NULL"/>
    <s v="NULL"/>
    <s v="NULL"/>
  </r>
  <r>
    <n v="5692452"/>
    <s v="Associate Relationship Manager"/>
    <x v="5"/>
    <s v="New Application"/>
    <d v="2016-09-11T00:00:00"/>
    <s v="Website"/>
    <x v="2"/>
    <n v="0"/>
    <x v="0"/>
    <s v="NULL"/>
    <s v="NULL"/>
    <s v="NULL"/>
    <s v="NULL"/>
  </r>
  <r>
    <n v="5709182"/>
    <s v="Associate Relationship Manager"/>
    <x v="5"/>
    <s v="In-House Interview"/>
    <d v="2018-02-26T00:00:00"/>
    <s v="Campus Job Board"/>
    <x v="0"/>
    <n v="5"/>
    <x v="0"/>
    <s v="NULL"/>
    <s v="NULL"/>
    <s v="NULL"/>
    <s v="NULL"/>
  </r>
  <r>
    <n v="5732646"/>
    <s v="Associate Relationship Manager"/>
    <x v="5"/>
    <s v="New Application"/>
    <d v="2016-12-23T00:00:00"/>
    <s v="Campus Event"/>
    <x v="2"/>
    <n v="0"/>
    <x v="0"/>
    <s v="NULL"/>
    <s v="NULL"/>
    <s v="NULL"/>
    <s v="NULL"/>
  </r>
  <r>
    <n v="5749436"/>
    <s v="Associate Relationship Manager"/>
    <x v="5"/>
    <s v="In-House Interview"/>
    <d v="2018-11-08T00:00:00"/>
    <s v="Website"/>
    <x v="2"/>
    <n v="1"/>
    <x v="0"/>
    <s v="NULL"/>
    <s v="NULL"/>
    <s v="NULL"/>
    <s v="NULL"/>
  </r>
  <r>
    <n v="5766251"/>
    <s v="Associate Relationship Manager"/>
    <x v="5"/>
    <s v="New Application"/>
    <d v="2016-09-12T00:00:00"/>
    <s v="Campus Job Board"/>
    <x v="0"/>
    <n v="0"/>
    <x v="0"/>
    <s v="NULL"/>
    <s v="NULL"/>
    <s v="NULL"/>
    <s v="NULL"/>
  </r>
  <r>
    <n v="6198947"/>
    <s v="Account Executive"/>
    <x v="5"/>
    <s v="Phone Screen"/>
    <d v="2018-01-04T00:00:00"/>
    <s v="Website"/>
    <x v="1"/>
    <n v="8"/>
    <x v="1"/>
    <s v="NULL"/>
    <s v="NULL"/>
    <s v="NULL"/>
    <s v="NULL"/>
  </r>
  <r>
    <n v="5783091"/>
    <s v="Associate Relationship Manager"/>
    <x v="5"/>
    <s v="New Application"/>
    <d v="2018-10-06T00:00:00"/>
    <s v="Campus Event"/>
    <x v="0"/>
    <n v="0"/>
    <x v="0"/>
    <s v="NULL"/>
    <s v="NULL"/>
    <s v="NULL"/>
    <s v="NULL"/>
  </r>
  <r>
    <n v="5786462"/>
    <s v="Associate Relationship Manager"/>
    <x v="5"/>
    <s v="In-House Interview"/>
    <d v="2018-11-26T00:00:00"/>
    <s v="Campus Job Board"/>
    <x v="0"/>
    <n v="0"/>
    <x v="0"/>
    <s v="NULL"/>
    <s v="NULL"/>
    <s v="NULL"/>
    <s v="NULL"/>
  </r>
  <r>
    <n v="5793207"/>
    <s v="Associate Relationship Manager"/>
    <x v="5"/>
    <s v="In-House Interview"/>
    <d v="2018-10-15T00:00:00"/>
    <s v="Campus Job Board"/>
    <x v="2"/>
    <n v="3"/>
    <x v="0"/>
    <s v="NULL"/>
    <s v="NULL"/>
    <s v="NULL"/>
    <s v="NULL"/>
  </r>
  <r>
    <n v="5810087"/>
    <s v="Associate Relationship Manager"/>
    <x v="5"/>
    <s v="New Application"/>
    <d v="2018-08-30T00:00:00"/>
    <s v="Campus Event"/>
    <x v="0"/>
    <n v="0"/>
    <x v="0"/>
    <s v="NULL"/>
    <s v="NULL"/>
    <s v="NULL"/>
    <s v="NULL"/>
  </r>
  <r>
    <n v="6201467"/>
    <s v="Business Operations Manager"/>
    <x v="1"/>
    <s v="Phone Screen"/>
    <d v="2018-01-15T00:00:00"/>
    <s v="Internal Referral"/>
    <x v="2"/>
    <n v="7"/>
    <x v="1"/>
    <s v="NULL"/>
    <s v="NULL"/>
    <s v="NULL"/>
    <s v="NULL"/>
  </r>
  <r>
    <n v="5816846"/>
    <s v="Associate Relationship Manager"/>
    <x v="5"/>
    <s v="New Application"/>
    <d v="2017-10-02T00:00:00"/>
    <s v="Campus Job Board"/>
    <x v="0"/>
    <n v="0"/>
    <x v="0"/>
    <s v="NULL"/>
    <s v="NULL"/>
    <s v="NULL"/>
    <s v="NULL"/>
  </r>
  <r>
    <n v="5820227"/>
    <s v="Associate Relationship Manager"/>
    <x v="5"/>
    <s v="New Application"/>
    <d v="2018-01-28T00:00:00"/>
    <s v="Campus Job Board"/>
    <x v="0"/>
    <n v="0"/>
    <x v="0"/>
    <s v="NULL"/>
    <s v="NULL"/>
    <s v="NULL"/>
    <s v="NULL"/>
  </r>
  <r>
    <n v="5823609"/>
    <s v="Associate Relationship Manager"/>
    <x v="5"/>
    <s v="New Application"/>
    <d v="2017-02-11T00:00:00"/>
    <s v="Campus Job Board"/>
    <x v="2"/>
    <n v="0"/>
    <x v="0"/>
    <s v="NULL"/>
    <s v="NULL"/>
    <s v="NULL"/>
    <s v="NULL"/>
  </r>
  <r>
    <n v="5830376"/>
    <s v="Associate Relationship Manager"/>
    <x v="5"/>
    <s v="New Application"/>
    <d v="2017-09-04T00:00:00"/>
    <s v="Campus Job Board"/>
    <x v="0"/>
    <n v="0"/>
    <x v="0"/>
    <s v="NULL"/>
    <s v="NULL"/>
    <s v="NULL"/>
    <s v="NULL"/>
  </r>
  <r>
    <n v="6204012"/>
    <s v="Business Operations Manager"/>
    <x v="1"/>
    <s v="Phone Screen"/>
    <d v="2017-08-26T00:00:00"/>
    <s v="Website"/>
    <x v="0"/>
    <n v="5"/>
    <x v="1"/>
    <s v="NULL"/>
    <s v="NULL"/>
    <s v="NULL"/>
    <s v="NULL"/>
  </r>
  <r>
    <n v="6204524"/>
    <s v="Account Executive"/>
    <x v="5"/>
    <s v="Phone Screen"/>
    <d v="2018-10-11T00:00:00"/>
    <s v="Career Fair"/>
    <x v="0"/>
    <n v="4"/>
    <x v="1"/>
    <s v="NULL"/>
    <s v="NULL"/>
    <s v="NULL"/>
    <s v="NULL"/>
  </r>
  <r>
    <n v="6205037"/>
    <s v="Finance Manager"/>
    <x v="2"/>
    <s v="Phone Screen"/>
    <d v="2017-12-03T00:00:00"/>
    <s v="Agency"/>
    <x v="0"/>
    <n v="4"/>
    <x v="1"/>
    <s v="NULL"/>
    <s v="NULL"/>
    <s v="NULL"/>
    <s v="NULL"/>
  </r>
  <r>
    <n v="5840534"/>
    <s v="Associate Relationship Manager"/>
    <x v="5"/>
    <s v="New Application"/>
    <d v="2018-10-13T00:00:00"/>
    <s v="Campus Job Board"/>
    <x v="2"/>
    <n v="0"/>
    <x v="0"/>
    <s v="NULL"/>
    <s v="NULL"/>
    <s v="NULL"/>
    <s v="NULL"/>
  </r>
  <r>
    <n v="5860877"/>
    <s v="Associate Relationship Manager"/>
    <x v="5"/>
    <s v="New Application"/>
    <d v="2016-10-05T00:00:00"/>
    <s v="Career Fair"/>
    <x v="0"/>
    <n v="0"/>
    <x v="0"/>
    <s v="NULL"/>
    <s v="NULL"/>
    <s v="NULL"/>
    <s v="NULL"/>
  </r>
  <r>
    <n v="5881256"/>
    <s v="Associate Relationship Manager"/>
    <x v="5"/>
    <s v="New Application"/>
    <d v="2016-10-11T00:00:00"/>
    <s v="Career Fair"/>
    <x v="0"/>
    <n v="0"/>
    <x v="0"/>
    <s v="NULL"/>
    <s v="NULL"/>
    <s v="NULL"/>
    <s v="NULL"/>
  </r>
  <r>
    <n v="6207099"/>
    <s v="Account Executive"/>
    <x v="5"/>
    <s v="Phone Screen"/>
    <d v="2018-08-13T00:00:00"/>
    <s v="Agency"/>
    <x v="0"/>
    <n v="6"/>
    <x v="1"/>
    <s v="NULL"/>
    <s v="NULL"/>
    <s v="NULL"/>
    <s v="NULL"/>
  </r>
  <r>
    <n v="5928947"/>
    <s v="Associate Relationship Manager"/>
    <x v="5"/>
    <s v="New Application"/>
    <d v="2016-12-02T00:00:00"/>
    <s v="Campus Job Board"/>
    <x v="0"/>
    <n v="0"/>
    <x v="0"/>
    <s v="NULL"/>
    <s v="NULL"/>
    <s v="NULL"/>
    <s v="NULL"/>
  </r>
  <r>
    <n v="5932361"/>
    <s v="Associate Relationship Manager"/>
    <x v="5"/>
    <s v="In-House Interview"/>
    <d v="2018-09-22T00:00:00"/>
    <s v="Campus Event"/>
    <x v="0"/>
    <n v="0"/>
    <x v="0"/>
    <s v="NULL"/>
    <s v="NULL"/>
    <s v="NULL"/>
    <s v="NULL"/>
  </r>
  <r>
    <n v="6208656"/>
    <s v="Sr. Business Analyst"/>
    <x v="3"/>
    <s v="Phone Screen"/>
    <d v="2016-05-28T00:00:00"/>
    <s v="Internal Referral"/>
    <x v="2"/>
    <n v="12"/>
    <x v="1"/>
    <s v="NULL"/>
    <s v="NULL"/>
    <s v="NULL"/>
    <s v="NULL"/>
  </r>
  <r>
    <n v="5949446"/>
    <s v="Associate Relationship Manager"/>
    <x v="5"/>
    <s v="New Application"/>
    <d v="2018-11-30T00:00:00"/>
    <s v="Campus Job Board"/>
    <x v="0"/>
    <n v="0"/>
    <x v="0"/>
    <s v="NULL"/>
    <s v="NULL"/>
    <s v="NULL"/>
    <s v="NULL"/>
  </r>
  <r>
    <n v="5959709"/>
    <s v="Associate Relationship Manager"/>
    <x v="5"/>
    <s v="New Application"/>
    <d v="2017-01-30T00:00:00"/>
    <s v="Website"/>
    <x v="2"/>
    <n v="1"/>
    <x v="0"/>
    <s v="NULL"/>
    <s v="NULL"/>
    <s v="NULL"/>
    <s v="NULL"/>
  </r>
  <r>
    <n v="5963132"/>
    <s v="Associate Relationship Manager"/>
    <x v="5"/>
    <s v="New Application"/>
    <d v="2018-01-26T00:00:00"/>
    <s v="Advertisement"/>
    <x v="2"/>
    <n v="0"/>
    <x v="0"/>
    <s v="NULL"/>
    <s v="NULL"/>
    <s v="NULL"/>
    <s v="NULL"/>
  </r>
  <r>
    <n v="5966556"/>
    <s v="Associate Relationship Manager"/>
    <x v="5"/>
    <s v="New Application"/>
    <d v="2017-01-13T00:00:00"/>
    <s v="Campus Event"/>
    <x v="2"/>
    <n v="0"/>
    <x v="0"/>
    <s v="NULL"/>
    <s v="NULL"/>
    <s v="NULL"/>
    <s v="NULL"/>
  </r>
  <r>
    <n v="5973407"/>
    <s v="Associate Relationship Manager"/>
    <x v="5"/>
    <s v="New Application"/>
    <d v="2017-10-04T00:00:00"/>
    <s v="Campus Job Board"/>
    <x v="2"/>
    <n v="0"/>
    <x v="0"/>
    <s v="NULL"/>
    <s v="NULL"/>
    <s v="NULL"/>
    <s v="NULL"/>
  </r>
  <r>
    <n v="5976834"/>
    <s v="Associate Relationship Manager"/>
    <x v="5"/>
    <s v="New Application"/>
    <d v="2018-11-13T00:00:00"/>
    <s v="Campus Job Board"/>
    <x v="0"/>
    <n v="0"/>
    <x v="0"/>
    <s v="NULL"/>
    <s v="NULL"/>
    <s v="NULL"/>
    <s v="NULL"/>
  </r>
  <r>
    <n v="5993984"/>
    <s v="Associate Relationship Manager"/>
    <x v="5"/>
    <s v="New Application"/>
    <d v="2016-11-26T00:00:00"/>
    <s v="Campus Event"/>
    <x v="2"/>
    <n v="1"/>
    <x v="0"/>
    <s v="NULL"/>
    <s v="NULL"/>
    <s v="NULL"/>
    <s v="NULL"/>
  </r>
  <r>
    <n v="5997417"/>
    <s v="Associate Relationship Manager"/>
    <x v="5"/>
    <s v="In-House Interview"/>
    <d v="2017-11-14T00:00:00"/>
    <s v="Campus Job Board"/>
    <x v="2"/>
    <n v="1"/>
    <x v="0"/>
    <s v="NULL"/>
    <s v="NULL"/>
    <s v="NULL"/>
    <s v="NULL"/>
  </r>
  <r>
    <n v="6014597"/>
    <s v="Associate Relationship Manager"/>
    <x v="5"/>
    <s v="New Application"/>
    <d v="2018-01-03T00:00:00"/>
    <s v="Campus Job Board"/>
    <x v="0"/>
    <n v="0"/>
    <x v="0"/>
    <s v="NULL"/>
    <s v="NULL"/>
    <s v="NULL"/>
    <s v="NULL"/>
  </r>
  <r>
    <n v="6018036"/>
    <s v="Associate Relationship Manager"/>
    <x v="5"/>
    <s v="New Application"/>
    <d v="2017-01-01T00:00:00"/>
    <s v="Website"/>
    <x v="2"/>
    <n v="0"/>
    <x v="0"/>
    <s v="NULL"/>
    <s v="NULL"/>
    <s v="NULL"/>
    <s v="NULL"/>
  </r>
  <r>
    <n v="6024917"/>
    <s v="Associate Relationship Manager"/>
    <x v="5"/>
    <s v="New Application"/>
    <d v="2017-10-15T00:00:00"/>
    <s v="Website"/>
    <x v="0"/>
    <n v="0"/>
    <x v="0"/>
    <s v="NULL"/>
    <s v="NULL"/>
    <s v="NULL"/>
    <s v="NULL"/>
  </r>
  <r>
    <n v="6214974"/>
    <s v="Business Operations Manager"/>
    <x v="1"/>
    <s v="Phone Screen"/>
    <d v="2017-11-04T00:00:00"/>
    <s v="Agency"/>
    <x v="0"/>
    <n v="8"/>
    <x v="1"/>
    <s v="NULL"/>
    <s v="NULL"/>
    <s v="NULL"/>
    <s v="NULL"/>
  </r>
  <r>
    <n v="6038691"/>
    <s v="Associate Relationship Manager"/>
    <x v="5"/>
    <s v="New Application"/>
    <d v="2018-02-11T00:00:00"/>
    <s v="Campus Job Board"/>
    <x v="0"/>
    <n v="0"/>
    <x v="0"/>
    <s v="NULL"/>
    <s v="NULL"/>
    <s v="NULL"/>
    <s v="NULL"/>
  </r>
  <r>
    <n v="6045584"/>
    <s v="Associate Relationship Manager"/>
    <x v="5"/>
    <s v="New Application"/>
    <d v="2018-12-31T00:00:00"/>
    <s v="Campus Event"/>
    <x v="2"/>
    <n v="2"/>
    <x v="0"/>
    <s v="NULL"/>
    <s v="NULL"/>
    <s v="NULL"/>
    <s v="NULL"/>
  </r>
  <r>
    <n v="6052481"/>
    <s v="Associate Relationship Manager"/>
    <x v="5"/>
    <s v="New Application"/>
    <d v="2016-10-05T00:00:00"/>
    <s v="Campus Event"/>
    <x v="2"/>
    <n v="0"/>
    <x v="0"/>
    <s v="NULL"/>
    <s v="NULL"/>
    <s v="NULL"/>
    <s v="NULL"/>
  </r>
  <r>
    <n v="6055931"/>
    <s v="Associate Relationship Manager"/>
    <x v="5"/>
    <s v="New Application"/>
    <d v="2017-10-24T00:00:00"/>
    <s v="Campus Job Board"/>
    <x v="2"/>
    <n v="0"/>
    <x v="0"/>
    <s v="NULL"/>
    <s v="NULL"/>
    <s v="NULL"/>
    <s v="NULL"/>
  </r>
  <r>
    <n v="6069741"/>
    <s v="Associate Relationship Manager"/>
    <x v="5"/>
    <s v="In-House Interview"/>
    <d v="2018-10-12T00:00:00"/>
    <s v="Advertisement"/>
    <x v="0"/>
    <n v="4"/>
    <x v="0"/>
    <s v="NULL"/>
    <s v="NULL"/>
    <s v="NULL"/>
    <s v="NULL"/>
  </r>
  <r>
    <n v="6073199"/>
    <s v="Associate Relationship Manager"/>
    <x v="5"/>
    <s v="Phone Screen"/>
    <d v="2018-12-19T00:00:00"/>
    <s v="Advertisement"/>
    <x v="2"/>
    <n v="0"/>
    <x v="0"/>
    <s v="NULL"/>
    <s v="NULL"/>
    <s v="NULL"/>
    <s v="NULL"/>
  </r>
  <r>
    <n v="6073251"/>
    <s v="Associate Relationship Manager"/>
    <x v="5"/>
    <s v="Phone Screen"/>
    <d v="2018-12-13T00:00:00"/>
    <s v="Career Fair"/>
    <x v="2"/>
    <n v="0"/>
    <x v="0"/>
    <s v="NULL"/>
    <s v="NULL"/>
    <s v="NULL"/>
    <s v="NULL"/>
  </r>
  <r>
    <n v="6073262"/>
    <s v="Associate Relationship Manager"/>
    <x v="5"/>
    <s v="Phone Screen"/>
    <d v="2017-10-02T00:00:00"/>
    <s v="Career Fair"/>
    <x v="0"/>
    <n v="0"/>
    <x v="0"/>
    <s v="NULL"/>
    <s v="NULL"/>
    <s v="NULL"/>
    <s v="NULL"/>
  </r>
  <r>
    <n v="6073287"/>
    <s v="Associate Relationship Manager"/>
    <x v="5"/>
    <s v="Phone Screen"/>
    <d v="2017-09-10T00:00:00"/>
    <s v="Campus Event"/>
    <x v="2"/>
    <n v="0"/>
    <x v="0"/>
    <s v="NULL"/>
    <s v="NULL"/>
    <s v="NULL"/>
    <s v="NULL"/>
  </r>
  <r>
    <n v="6073301"/>
    <s v="Associate Relationship Manager"/>
    <x v="5"/>
    <s v="Phone Screen"/>
    <d v="2017-12-19T00:00:00"/>
    <s v="Campus Job Board"/>
    <x v="2"/>
    <n v="2"/>
    <x v="0"/>
    <s v="NULL"/>
    <s v="NULL"/>
    <s v="NULL"/>
    <s v="NULL"/>
  </r>
  <r>
    <n v="6073316"/>
    <s v="Associate Relationship Manager"/>
    <x v="5"/>
    <s v="Phone Screen"/>
    <d v="2016-10-06T00:00:00"/>
    <s v="Career Fair"/>
    <x v="0"/>
    <n v="0"/>
    <x v="0"/>
    <s v="NULL"/>
    <s v="NULL"/>
    <s v="NULL"/>
    <s v="NULL"/>
  </r>
  <r>
    <n v="6073367"/>
    <s v="Associate Relationship Manager"/>
    <x v="5"/>
    <s v="Phone Screen"/>
    <d v="2018-09-02T00:00:00"/>
    <s v="Career Fair"/>
    <x v="0"/>
    <n v="0"/>
    <x v="0"/>
    <s v="NULL"/>
    <s v="NULL"/>
    <s v="NULL"/>
    <s v="NULL"/>
  </r>
  <r>
    <n v="6221981"/>
    <s v="Finance Manager"/>
    <x v="2"/>
    <s v="Phone Screen"/>
    <d v="2017-04-05T00:00:00"/>
    <s v="Internal Referral"/>
    <x v="0"/>
    <n v="4"/>
    <x v="1"/>
    <s v="NULL"/>
    <s v="NULL"/>
    <s v="NULL"/>
    <s v="NULL"/>
  </r>
  <r>
    <n v="6222527"/>
    <s v="Finance Manager"/>
    <x v="2"/>
    <s v="Phone Screen"/>
    <d v="2017-08-06T00:00:00"/>
    <s v="Website"/>
    <x v="1"/>
    <n v="7"/>
    <x v="1"/>
    <s v="NULL"/>
    <s v="NULL"/>
    <s v="NULL"/>
    <s v="NULL"/>
  </r>
  <r>
    <n v="6073386"/>
    <s v="Associate Relationship Manager"/>
    <x v="5"/>
    <s v="Phone Screen"/>
    <d v="2016-10-08T00:00:00"/>
    <s v="Campus Job Board"/>
    <x v="0"/>
    <n v="0"/>
    <x v="0"/>
    <s v="NULL"/>
    <s v="NULL"/>
    <s v="NULL"/>
    <s v="NULL"/>
  </r>
  <r>
    <n v="6223622"/>
    <s v="UX Designer"/>
    <x v="4"/>
    <s v="Phone Screen"/>
    <d v="2017-12-21T00:00:00"/>
    <s v="Career Fair"/>
    <x v="0"/>
    <n v="5"/>
    <x v="1"/>
    <s v="NULL"/>
    <s v="NULL"/>
    <s v="NULL"/>
    <s v="NULL"/>
  </r>
  <r>
    <n v="6073472"/>
    <s v="Associate Relationship Manager"/>
    <x v="5"/>
    <s v="Phone Screen"/>
    <d v="2016-11-19T00:00:00"/>
    <s v="Career Fair"/>
    <x v="2"/>
    <n v="0"/>
    <x v="0"/>
    <s v="NULL"/>
    <s v="NULL"/>
    <s v="NULL"/>
    <s v="NULL"/>
  </r>
  <r>
    <n v="6073547"/>
    <s v="Associate Relationship Manager"/>
    <x v="5"/>
    <s v="Phone Screen"/>
    <d v="2017-10-14T00:00:00"/>
    <s v="Career Fair"/>
    <x v="0"/>
    <n v="0"/>
    <x v="0"/>
    <s v="NULL"/>
    <s v="NULL"/>
    <s v="NULL"/>
    <s v="NULL"/>
  </r>
  <r>
    <n v="6073724"/>
    <s v="Associate Relationship Manager"/>
    <x v="5"/>
    <s v="Phone Screen"/>
    <d v="2018-11-05T00:00:00"/>
    <s v="Website"/>
    <x v="3"/>
    <n v="1"/>
    <x v="0"/>
    <s v="NULL"/>
    <s v="NULL"/>
    <s v="NULL"/>
    <s v="NULL"/>
  </r>
  <r>
    <n v="6073791"/>
    <s v="Associate Relationship Manager"/>
    <x v="5"/>
    <s v="Phone Screen"/>
    <d v="2018-01-30T00:00:00"/>
    <s v="Website"/>
    <x v="2"/>
    <n v="1"/>
    <x v="0"/>
    <s v="NULL"/>
    <s v="NULL"/>
    <s v="NULL"/>
    <s v="NULL"/>
  </r>
  <r>
    <n v="6073937"/>
    <s v="Associate Relationship Manager"/>
    <x v="5"/>
    <s v="Phone Screen"/>
    <d v="2017-01-25T00:00:00"/>
    <s v="Campus Job Board"/>
    <x v="2"/>
    <n v="0"/>
    <x v="0"/>
    <s v="NULL"/>
    <s v="NULL"/>
    <s v="NULL"/>
    <s v="NULL"/>
  </r>
  <r>
    <n v="6074142"/>
    <s v="Associate Relationship Manager"/>
    <x v="5"/>
    <s v="Phone Screen"/>
    <d v="2018-09-25T00:00:00"/>
    <s v="Career Fair"/>
    <x v="0"/>
    <n v="0"/>
    <x v="0"/>
    <s v="NULL"/>
    <s v="NULL"/>
    <s v="NULL"/>
    <s v="NULL"/>
  </r>
  <r>
    <n v="6074277"/>
    <s v="Associate Relationship Manager"/>
    <x v="5"/>
    <s v="Phone Screen"/>
    <d v="2016-12-02T00:00:00"/>
    <s v="Campus Job Board"/>
    <x v="0"/>
    <n v="0"/>
    <x v="0"/>
    <s v="NULL"/>
    <s v="NULL"/>
    <s v="NULL"/>
    <s v="NULL"/>
  </r>
  <r>
    <n v="6228042"/>
    <s v="Sr. Product Manager"/>
    <x v="4"/>
    <s v="Phone Screen"/>
    <d v="2017-09-28T00:00:00"/>
    <s v="Advertisement"/>
    <x v="0"/>
    <n v="3"/>
    <x v="1"/>
    <s v="NULL"/>
    <s v="NULL"/>
    <s v="NULL"/>
    <s v="NULL"/>
  </r>
  <r>
    <n v="6074372"/>
    <s v="Associate Relationship Manager"/>
    <x v="5"/>
    <s v="Phone Screen"/>
    <d v="2017-10-20T00:00:00"/>
    <s v="Campus Job Board"/>
    <x v="2"/>
    <n v="2"/>
    <x v="0"/>
    <s v="NULL"/>
    <s v="NULL"/>
    <s v="NULL"/>
    <s v="NULL"/>
  </r>
  <r>
    <n v="6074627"/>
    <s v="Associate Relationship Manager"/>
    <x v="5"/>
    <s v="Phone Screen"/>
    <d v="2016-12-04T00:00:00"/>
    <s v="Website"/>
    <x v="0"/>
    <n v="0"/>
    <x v="0"/>
    <s v="NULL"/>
    <s v="NULL"/>
    <s v="NULL"/>
    <s v="NULL"/>
  </r>
  <r>
    <n v="6074681"/>
    <s v="Associate Relationship Manager"/>
    <x v="5"/>
    <s v="Phone Screen"/>
    <d v="2016-12-08T00:00:00"/>
    <s v="Campus Job Board"/>
    <x v="2"/>
    <n v="0"/>
    <x v="0"/>
    <s v="NULL"/>
    <s v="NULL"/>
    <s v="NULL"/>
    <s v="NULL"/>
  </r>
  <r>
    <n v="6074849"/>
    <s v="Associate Relationship Manager"/>
    <x v="5"/>
    <s v="Phone Screen"/>
    <d v="2017-12-21T00:00:00"/>
    <s v="Campus Event"/>
    <x v="2"/>
    <n v="1"/>
    <x v="0"/>
    <s v="NULL"/>
    <s v="NULL"/>
    <s v="NULL"/>
    <s v="NULL"/>
  </r>
  <r>
    <n v="6074907"/>
    <s v="Associate Relationship Manager"/>
    <x v="5"/>
    <s v="Phone Screen"/>
    <d v="2017-10-26T00:00:00"/>
    <s v="Campus Job Board"/>
    <x v="2"/>
    <n v="2"/>
    <x v="0"/>
    <s v="NULL"/>
    <s v="NULL"/>
    <s v="NULL"/>
    <s v="NULL"/>
  </r>
  <r>
    <n v="6075341"/>
    <s v="Associate Relationship Manager"/>
    <x v="5"/>
    <s v="Phone Screen"/>
    <d v="2018-03-31T00:00:00"/>
    <s v="Campus Job Board"/>
    <x v="0"/>
    <n v="0"/>
    <x v="0"/>
    <s v="NULL"/>
    <s v="NULL"/>
    <s v="NULL"/>
    <s v="NULL"/>
  </r>
  <r>
    <n v="6231962"/>
    <s v="UX Designer"/>
    <x v="4"/>
    <s v="Phone Screen"/>
    <d v="2018-10-07T00:00:00"/>
    <s v="Website"/>
    <x v="0"/>
    <n v="6"/>
    <x v="1"/>
    <s v="NULL"/>
    <s v="NULL"/>
    <s v="NULL"/>
    <s v="NULL"/>
  </r>
  <r>
    <n v="6075474"/>
    <s v="Associate Relationship Manager"/>
    <x v="5"/>
    <s v="Phone Screen"/>
    <d v="2016-01-05T00:00:00"/>
    <s v="Career Fair"/>
    <x v="3"/>
    <n v="2"/>
    <x v="0"/>
    <s v="NULL"/>
    <s v="NULL"/>
    <s v="NULL"/>
    <s v="NULL"/>
  </r>
  <r>
    <n v="6075611"/>
    <s v="Associate Relationship Manager"/>
    <x v="5"/>
    <s v="Phone Screen"/>
    <d v="2017-01-03T00:00:00"/>
    <s v="Campus Job Board"/>
    <x v="0"/>
    <n v="0"/>
    <x v="0"/>
    <s v="NULL"/>
    <s v="NULL"/>
    <s v="NULL"/>
    <s v="NULL"/>
  </r>
  <r>
    <n v="6076436"/>
    <s v="Associate Relationship Manager"/>
    <x v="5"/>
    <s v="Phone Screen"/>
    <d v="2018-08-13T00:00:00"/>
    <s v="Advertisement"/>
    <x v="2"/>
    <n v="0"/>
    <x v="0"/>
    <s v="NULL"/>
    <s v="NULL"/>
    <s v="NULL"/>
    <s v="NULL"/>
  </r>
  <r>
    <n v="6076517"/>
    <s v="Associate Relationship Manager"/>
    <x v="5"/>
    <s v="Phone Screen"/>
    <d v="2018-02-06T00:00:00"/>
    <s v="Campus Job Board"/>
    <x v="0"/>
    <n v="0"/>
    <x v="0"/>
    <s v="NULL"/>
    <s v="NULL"/>
    <s v="NULL"/>
    <s v="NULL"/>
  </r>
  <r>
    <n v="6077201"/>
    <s v="Associate Relationship Manager"/>
    <x v="5"/>
    <s v="Phone Screen"/>
    <d v="2018-09-06T00:00:00"/>
    <s v="Career Fair"/>
    <x v="2"/>
    <n v="0"/>
    <x v="0"/>
    <s v="NULL"/>
    <s v="NULL"/>
    <s v="NULL"/>
    <s v="NULL"/>
  </r>
  <r>
    <n v="6077567"/>
    <s v="Associate Relationship Manager"/>
    <x v="5"/>
    <s v="Phone Screen"/>
    <d v="2018-01-19T00:00:00"/>
    <s v="Career Fair"/>
    <x v="2"/>
    <n v="1"/>
    <x v="0"/>
    <s v="NULL"/>
    <s v="NULL"/>
    <s v="NULL"/>
    <s v="NULL"/>
  </r>
  <r>
    <n v="6235931"/>
    <s v="Business Operations Manager"/>
    <x v="1"/>
    <s v="Phone Screen"/>
    <d v="2017-01-05T00:00:00"/>
    <s v="Agency"/>
    <x v="2"/>
    <n v="5"/>
    <x v="1"/>
    <s v="NULL"/>
    <s v="NULL"/>
    <s v="NULL"/>
    <s v="NULL"/>
  </r>
  <r>
    <n v="6077852"/>
    <s v="Associate Relationship Manager"/>
    <x v="5"/>
    <s v="Phone Screen"/>
    <d v="2018-12-17T00:00:00"/>
    <s v="Website"/>
    <x v="0"/>
    <n v="0"/>
    <x v="0"/>
    <s v="NULL"/>
    <s v="NULL"/>
    <s v="NULL"/>
    <s v="NULL"/>
  </r>
  <r>
    <n v="6077949"/>
    <s v="Associate Relationship Manager"/>
    <x v="5"/>
    <s v="Phone Screen"/>
    <d v="2016-09-30T00:00:00"/>
    <s v="Campus Job Board"/>
    <x v="2"/>
    <n v="1"/>
    <x v="0"/>
    <s v="NULL"/>
    <s v="NULL"/>
    <s v="NULL"/>
    <s v="NULL"/>
  </r>
  <r>
    <n v="6078347"/>
    <s v="Associate Relationship Manager"/>
    <x v="5"/>
    <s v="Phone Screen"/>
    <d v="2016-10-30T00:00:00"/>
    <s v="Campus Job Board"/>
    <x v="1"/>
    <n v="1"/>
    <x v="0"/>
    <s v="NULL"/>
    <s v="NULL"/>
    <s v="NULL"/>
    <s v="NULL"/>
  </r>
  <r>
    <n v="6078552"/>
    <s v="Associate Relationship Manager"/>
    <x v="5"/>
    <s v="Phone Screen"/>
    <d v="2018-08-15T00:00:00"/>
    <s v="Career Fair"/>
    <x v="2"/>
    <n v="2"/>
    <x v="0"/>
    <s v="NULL"/>
    <s v="NULL"/>
    <s v="NULL"/>
    <s v="NULL"/>
  </r>
  <r>
    <n v="6079301"/>
    <s v="Associate Relationship Manager"/>
    <x v="5"/>
    <s v="Phone Screen"/>
    <d v="2018-09-17T00:00:00"/>
    <s v="Campus Job Board"/>
    <x v="2"/>
    <n v="1"/>
    <x v="0"/>
    <s v="NULL"/>
    <s v="NULL"/>
    <s v="NULL"/>
    <s v="NULL"/>
  </r>
  <r>
    <n v="6080456"/>
    <s v="Associate Relationship Manager"/>
    <x v="5"/>
    <s v="Phone Screen"/>
    <d v="2018-03-06T00:00:00"/>
    <s v="Website"/>
    <x v="2"/>
    <n v="2"/>
    <x v="0"/>
    <s v="NULL"/>
    <s v="NULL"/>
    <s v="NULL"/>
    <s v="NULL"/>
  </r>
  <r>
    <n v="6080699"/>
    <s v="Associate Relationship Manager"/>
    <x v="5"/>
    <s v="Phone Screen"/>
    <d v="2017-10-18T00:00:00"/>
    <s v="Campus Event"/>
    <x v="2"/>
    <n v="0"/>
    <x v="0"/>
    <s v="NULL"/>
    <s v="NULL"/>
    <s v="NULL"/>
    <s v="NULL"/>
  </r>
  <r>
    <n v="6080946"/>
    <s v="Associate Relationship Manager"/>
    <x v="5"/>
    <s v="Phone Screen"/>
    <d v="2018-09-10T00:00:00"/>
    <s v="Campus Job Board"/>
    <x v="2"/>
    <n v="0"/>
    <x v="0"/>
    <s v="NULL"/>
    <s v="NULL"/>
    <s v="NULL"/>
    <s v="NULL"/>
  </r>
  <r>
    <n v="6241106"/>
    <s v="Business Operations Manager"/>
    <x v="1"/>
    <s v="Phone Screen"/>
    <d v="2016-02-27T00:00:00"/>
    <s v="Advertisement"/>
    <x v="0"/>
    <n v="8"/>
    <x v="1"/>
    <s v="NULL"/>
    <s v="NULL"/>
    <s v="NULL"/>
    <s v="NULL"/>
  </r>
  <r>
    <n v="6081324"/>
    <s v="Associate Relationship Manager"/>
    <x v="5"/>
    <s v="Phone Screen"/>
    <d v="2018-12-22T00:00:00"/>
    <s v="Campus Job Board"/>
    <x v="0"/>
    <n v="0"/>
    <x v="0"/>
    <s v="NULL"/>
    <s v="NULL"/>
    <s v="NULL"/>
    <s v="NULL"/>
  </r>
  <r>
    <n v="6082787"/>
    <s v="Associate Relationship Manager"/>
    <x v="5"/>
    <s v="Phone Screen"/>
    <d v="2016-10-02T00:00:00"/>
    <s v="Campus Event"/>
    <x v="2"/>
    <n v="2"/>
    <x v="0"/>
    <s v="NULL"/>
    <s v="NULL"/>
    <s v="NULL"/>
    <s v="NULL"/>
  </r>
  <r>
    <n v="6083066"/>
    <s v="Associate Relationship Manager"/>
    <x v="5"/>
    <s v="Phone Screen"/>
    <d v="2018-10-06T00:00:00"/>
    <s v="Career Fair"/>
    <x v="0"/>
    <n v="0"/>
    <x v="0"/>
    <s v="NULL"/>
    <s v="NULL"/>
    <s v="NULL"/>
    <s v="NULL"/>
  </r>
  <r>
    <n v="6083636"/>
    <s v="Associate Relationship Manager"/>
    <x v="5"/>
    <s v="Phone Screen"/>
    <d v="2017-12-17T00:00:00"/>
    <s v="Campus Job Board"/>
    <x v="2"/>
    <n v="2"/>
    <x v="0"/>
    <s v="NULL"/>
    <s v="NULL"/>
    <s v="NULL"/>
    <s v="NULL"/>
  </r>
  <r>
    <n v="6083927"/>
    <s v="Associate Relationship Manager"/>
    <x v="5"/>
    <s v="Phone Screen"/>
    <d v="2017-11-23T00:00:00"/>
    <s v="Career Fair"/>
    <x v="2"/>
    <n v="2"/>
    <x v="0"/>
    <s v="NULL"/>
    <s v="NULL"/>
    <s v="NULL"/>
    <s v="NULL"/>
  </r>
  <r>
    <n v="6244601"/>
    <s v="Business Operations Manager"/>
    <x v="1"/>
    <s v="Phone Screen"/>
    <d v="2016-09-28T00:00:00"/>
    <s v="Agency"/>
    <x v="2"/>
    <n v="4"/>
    <x v="1"/>
    <s v="NULL"/>
    <s v="NULL"/>
    <s v="NULL"/>
    <s v="NULL"/>
  </r>
  <r>
    <n v="6245187"/>
    <s v="Sr. Business Analyst"/>
    <x v="3"/>
    <s v="Phone Screen"/>
    <d v="2016-01-31T00:00:00"/>
    <s v="Career Fair"/>
    <x v="0"/>
    <n v="11"/>
    <x v="1"/>
    <s v="NULL"/>
    <s v="NULL"/>
    <s v="NULL"/>
    <s v="NULL"/>
  </r>
  <r>
    <n v="6245774"/>
    <s v="Business Operations Manager"/>
    <x v="1"/>
    <s v="Phone Screen"/>
    <d v="2018-06-26T00:00:00"/>
    <s v="Advertisement"/>
    <x v="0"/>
    <n v="5"/>
    <x v="1"/>
    <s v="NULL"/>
    <s v="NULL"/>
    <s v="NULL"/>
    <s v="NULL"/>
  </r>
  <r>
    <n v="6085286"/>
    <s v="Associate Relationship Manager"/>
    <x v="5"/>
    <s v="Phone Screen"/>
    <d v="2018-09-05T00:00:00"/>
    <s v="Campus Job Board"/>
    <x v="2"/>
    <n v="0"/>
    <x v="0"/>
    <s v="NULL"/>
    <s v="NULL"/>
    <s v="NULL"/>
    <s v="NULL"/>
  </r>
  <r>
    <n v="6085442"/>
    <s v="Associate Relationship Manager"/>
    <x v="5"/>
    <s v="Phone Screen"/>
    <d v="2016-11-19T00:00:00"/>
    <s v="Campus Job Board"/>
    <x v="0"/>
    <n v="0"/>
    <x v="0"/>
    <s v="NULL"/>
    <s v="NULL"/>
    <s v="NULL"/>
    <s v="NULL"/>
  </r>
  <r>
    <n v="6247541"/>
    <s v="Account Executive"/>
    <x v="5"/>
    <s v="Phone Screen"/>
    <d v="2018-03-26T00:00:00"/>
    <s v="Career Fair"/>
    <x v="2"/>
    <n v="5"/>
    <x v="1"/>
    <s v="NULL"/>
    <s v="NULL"/>
    <s v="NULL"/>
    <s v="NULL"/>
  </r>
  <r>
    <n v="6248132"/>
    <s v="Account Executive"/>
    <x v="5"/>
    <s v="Phone Screen"/>
    <d v="2018-10-24T00:00:00"/>
    <s v="Agency"/>
    <x v="1"/>
    <n v="4"/>
    <x v="1"/>
    <s v="NULL"/>
    <s v="NULL"/>
    <s v="NULL"/>
    <s v="NULL"/>
  </r>
  <r>
    <n v="6086891"/>
    <s v="Associate Relationship Manager"/>
    <x v="5"/>
    <s v="Phone Screen"/>
    <d v="2018-08-30T00:00:00"/>
    <s v="Career Fair"/>
    <x v="2"/>
    <n v="1"/>
    <x v="0"/>
    <s v="NULL"/>
    <s v="NULL"/>
    <s v="NULL"/>
    <s v="NULL"/>
  </r>
  <r>
    <n v="6088074"/>
    <s v="Associate Relationship Manager"/>
    <x v="5"/>
    <s v="Phone Screen"/>
    <d v="2017-11-07T00:00:00"/>
    <s v="Campus Event"/>
    <x v="2"/>
    <n v="0"/>
    <x v="0"/>
    <s v="NULL"/>
    <s v="NULL"/>
    <s v="NULL"/>
    <s v="NULL"/>
  </r>
  <r>
    <n v="6089849"/>
    <s v="Associate Relationship Manager"/>
    <x v="5"/>
    <s v="Phone Screen"/>
    <d v="2018-12-19T00:00:00"/>
    <s v="Advertisement"/>
    <x v="2"/>
    <n v="2"/>
    <x v="0"/>
    <s v="NULL"/>
    <s v="NULL"/>
    <s v="NULL"/>
    <s v="NULL"/>
  </r>
  <r>
    <n v="6090032"/>
    <s v="Associate Relationship Manager"/>
    <x v="5"/>
    <s v="Phone Screen"/>
    <d v="2016-02-13T00:00:00"/>
    <s v="Campus Job Board"/>
    <x v="2"/>
    <n v="1"/>
    <x v="0"/>
    <s v="NULL"/>
    <s v="NULL"/>
    <s v="NULL"/>
    <s v="NULL"/>
  </r>
  <r>
    <n v="6090401"/>
    <s v="Associate Relationship Manager"/>
    <x v="5"/>
    <s v="Phone Screen"/>
    <d v="2018-08-30T00:00:00"/>
    <s v="Website"/>
    <x v="0"/>
    <n v="0"/>
    <x v="0"/>
    <s v="NULL"/>
    <s v="NULL"/>
    <s v="NULL"/>
    <s v="NULL"/>
  </r>
  <r>
    <n v="6092111"/>
    <s v="Associate Relationship Manager"/>
    <x v="5"/>
    <s v="Phone Screen"/>
    <d v="2018-11-29T00:00:00"/>
    <s v="Campus Job Board"/>
    <x v="2"/>
    <n v="0"/>
    <x v="0"/>
    <s v="NULL"/>
    <s v="NULL"/>
    <s v="NULL"/>
    <s v="NULL"/>
  </r>
  <r>
    <n v="6092699"/>
    <s v="Associate Relationship Manager"/>
    <x v="5"/>
    <s v="Phone Screen"/>
    <d v="2016-11-27T00:00:00"/>
    <s v="Advertisement"/>
    <x v="2"/>
    <n v="1"/>
    <x v="0"/>
    <s v="NULL"/>
    <s v="NULL"/>
    <s v="NULL"/>
    <s v="NULL"/>
  </r>
  <r>
    <n v="6092897"/>
    <s v="Associate Relationship Manager"/>
    <x v="5"/>
    <s v="Phone Screen"/>
    <d v="2018-10-26T00:00:00"/>
    <s v="Website"/>
    <x v="0"/>
    <n v="0"/>
    <x v="0"/>
    <s v="NULL"/>
    <s v="NULL"/>
    <s v="NULL"/>
    <s v="NULL"/>
  </r>
  <r>
    <n v="6093497"/>
    <s v="Associate Relationship Manager"/>
    <x v="5"/>
    <s v="Phone Screen"/>
    <d v="2016-12-27T00:00:00"/>
    <s v="Website"/>
    <x v="0"/>
    <n v="0"/>
    <x v="0"/>
    <s v="NULL"/>
    <s v="NULL"/>
    <s v="NULL"/>
    <s v="NULL"/>
  </r>
  <r>
    <n v="6094311"/>
    <s v="Associate Relationship Manager"/>
    <x v="5"/>
    <s v="Phone Screen"/>
    <d v="2016-10-07T00:00:00"/>
    <s v="Campus Job Board"/>
    <x v="2"/>
    <n v="1"/>
    <x v="0"/>
    <s v="NULL"/>
    <s v="NULL"/>
    <s v="NULL"/>
    <s v="NULL"/>
  </r>
  <r>
    <n v="6094932"/>
    <s v="Associate Relationship Manager"/>
    <x v="5"/>
    <s v="Phone Screen"/>
    <d v="2018-02-15T00:00:00"/>
    <s v="Website"/>
    <x v="0"/>
    <n v="0"/>
    <x v="0"/>
    <s v="NULL"/>
    <s v="NULL"/>
    <s v="NULL"/>
    <s v="NULL"/>
  </r>
  <r>
    <n v="6095141"/>
    <s v="Associate Relationship Manager"/>
    <x v="5"/>
    <s v="Phone Screen"/>
    <d v="2016-01-29T00:00:00"/>
    <s v="Campus Job Board"/>
    <x v="0"/>
    <n v="0"/>
    <x v="0"/>
    <s v="NULL"/>
    <s v="NULL"/>
    <s v="NULL"/>
    <s v="NULL"/>
  </r>
  <r>
    <n v="6096632"/>
    <s v="Associate Relationship Manager"/>
    <x v="5"/>
    <s v="Phone Screen"/>
    <d v="2018-08-14T00:00:00"/>
    <s v="Website"/>
    <x v="2"/>
    <n v="0"/>
    <x v="0"/>
    <s v="NULL"/>
    <s v="NULL"/>
    <s v="NULL"/>
    <s v="NULL"/>
  </r>
  <r>
    <n v="6097067"/>
    <s v="Associate Relationship Manager"/>
    <x v="5"/>
    <s v="Phone Screen"/>
    <d v="2018-10-21T00:00:00"/>
    <s v="Campus Job Board"/>
    <x v="2"/>
    <n v="0"/>
    <x v="0"/>
    <s v="NULL"/>
    <s v="NULL"/>
    <s v="NULL"/>
    <s v="NULL"/>
  </r>
  <r>
    <n v="6097506"/>
    <s v="Associate Relationship Manager"/>
    <x v="5"/>
    <s v="Phone Screen"/>
    <d v="2018-11-16T00:00:00"/>
    <s v="Career Fair"/>
    <x v="2"/>
    <n v="0"/>
    <x v="0"/>
    <s v="NULL"/>
    <s v="NULL"/>
    <s v="NULL"/>
    <s v="NULL"/>
  </r>
  <r>
    <n v="6098396"/>
    <s v="Associate Relationship Manager"/>
    <x v="5"/>
    <s v="Phone Screen"/>
    <d v="2016-12-13T00:00:00"/>
    <s v="Campus Job Board"/>
    <x v="0"/>
    <n v="0"/>
    <x v="0"/>
    <s v="NULL"/>
    <s v="NULL"/>
    <s v="NULL"/>
    <s v="NULL"/>
  </r>
  <r>
    <n v="6099992"/>
    <s v="Associate Relationship Manager"/>
    <x v="5"/>
    <s v="Phone Screen"/>
    <d v="2016-12-24T00:00:00"/>
    <s v="Campus Job Board"/>
    <x v="0"/>
    <n v="0"/>
    <x v="0"/>
    <s v="NULL"/>
    <s v="NULL"/>
    <s v="NULL"/>
    <s v="NULL"/>
  </r>
  <r>
    <n v="6258941"/>
    <s v="Account Executive"/>
    <x v="5"/>
    <s v="Phone Screen"/>
    <d v="2018-09-04T00:00:00"/>
    <s v="Website"/>
    <x v="1"/>
    <n v="6"/>
    <x v="1"/>
    <s v="NULL"/>
    <s v="NULL"/>
    <s v="NULL"/>
    <s v="NULL"/>
  </r>
  <r>
    <n v="6100457"/>
    <s v="Associate Relationship Manager"/>
    <x v="5"/>
    <s v="Phone Screen"/>
    <d v="2018-10-18T00:00:00"/>
    <s v="Campus Job Board"/>
    <x v="0"/>
    <n v="0"/>
    <x v="0"/>
    <s v="NULL"/>
    <s v="NULL"/>
    <s v="NULL"/>
    <s v="NULL"/>
  </r>
  <r>
    <n v="6100926"/>
    <s v="Associate Relationship Manager"/>
    <x v="5"/>
    <s v="Phone Screen"/>
    <d v="2018-08-28T00:00:00"/>
    <s v="Career Fair"/>
    <x v="0"/>
    <n v="0"/>
    <x v="0"/>
    <s v="NULL"/>
    <s v="NULL"/>
    <s v="NULL"/>
    <s v="NULL"/>
  </r>
  <r>
    <n v="6102599"/>
    <s v="Associate Relationship Manager"/>
    <x v="5"/>
    <s v="Phone Screen"/>
    <d v="2018-08-20T00:00:00"/>
    <s v="Campus Job Board"/>
    <x v="2"/>
    <n v="2"/>
    <x v="0"/>
    <s v="NULL"/>
    <s v="NULL"/>
    <s v="NULL"/>
    <s v="NULL"/>
  </r>
  <r>
    <n v="6102842"/>
    <s v="Associate Relationship Manager"/>
    <x v="5"/>
    <s v="Phone Screen"/>
    <d v="2017-09-28T00:00:00"/>
    <s v="Website"/>
    <x v="0"/>
    <n v="0"/>
    <x v="0"/>
    <s v="NULL"/>
    <s v="NULL"/>
    <s v="NULL"/>
    <s v="NULL"/>
  </r>
  <r>
    <n v="6103577"/>
    <s v="Associate Relationship Manager"/>
    <x v="5"/>
    <s v="Phone Screen"/>
    <d v="2018-09-19T00:00:00"/>
    <s v="Campus Job Board"/>
    <x v="0"/>
    <n v="0"/>
    <x v="0"/>
    <s v="NULL"/>
    <s v="NULL"/>
    <s v="NULL"/>
    <s v="NULL"/>
  </r>
  <r>
    <n v="6104571"/>
    <s v="Associate Relationship Manager"/>
    <x v="5"/>
    <s v="Phone Screen"/>
    <d v="2017-11-10T00:00:00"/>
    <s v="Campus Job Board"/>
    <x v="0"/>
    <n v="0"/>
    <x v="0"/>
    <s v="NULL"/>
    <s v="NULL"/>
    <s v="NULL"/>
    <s v="NULL"/>
  </r>
  <r>
    <n v="6108176"/>
    <s v="Associate Relationship Manager"/>
    <x v="5"/>
    <s v="Phone Screen"/>
    <d v="2018-12-19T00:00:00"/>
    <s v="Website"/>
    <x v="2"/>
    <n v="0"/>
    <x v="0"/>
    <s v="NULL"/>
    <s v="NULL"/>
    <s v="NULL"/>
    <s v="NULL"/>
  </r>
  <r>
    <n v="6108707"/>
    <s v="Associate Relationship Manager"/>
    <x v="5"/>
    <s v="Phone Screen"/>
    <d v="2016-10-16T00:00:00"/>
    <s v="Career Fair"/>
    <x v="2"/>
    <n v="1"/>
    <x v="0"/>
    <s v="NULL"/>
    <s v="NULL"/>
    <s v="NULL"/>
    <s v="NULL"/>
  </r>
  <r>
    <n v="6264467"/>
    <s v="Business Operations Manager"/>
    <x v="1"/>
    <s v="Phone Screen"/>
    <d v="2016-08-01T00:00:00"/>
    <s v="Agency"/>
    <x v="2"/>
    <n v="5"/>
    <x v="1"/>
    <s v="NULL"/>
    <s v="NULL"/>
    <s v="NULL"/>
    <s v="NULL"/>
  </r>
  <r>
    <n v="6265086"/>
    <s v="Sr. Product Manager"/>
    <x v="4"/>
    <s v="Phone Screen"/>
    <d v="2017-01-19T00:00:00"/>
    <s v="Internal Referral"/>
    <x v="2"/>
    <n v="5"/>
    <x v="1"/>
    <s v="NULL"/>
    <s v="NULL"/>
    <s v="NULL"/>
    <s v="NULL"/>
  </r>
  <r>
    <n v="6110324"/>
    <s v="Associate Relationship Manager"/>
    <x v="5"/>
    <s v="Phone Screen"/>
    <d v="2016-03-14T00:00:00"/>
    <s v="Campus Job Board"/>
    <x v="0"/>
    <n v="0"/>
    <x v="0"/>
    <s v="NULL"/>
    <s v="NULL"/>
    <s v="NULL"/>
    <s v="NULL"/>
  </r>
  <r>
    <n v="6111422"/>
    <s v="Associate Relationship Manager"/>
    <x v="5"/>
    <s v="Phone Screen"/>
    <d v="2016-12-21T00:00:00"/>
    <s v="Campus Job Board"/>
    <x v="0"/>
    <n v="0"/>
    <x v="0"/>
    <s v="NULL"/>
    <s v="NULL"/>
    <s v="NULL"/>
    <s v="NULL"/>
  </r>
  <r>
    <n v="6111699"/>
    <s v="Associate Relationship Manager"/>
    <x v="5"/>
    <s v="Phone Screen"/>
    <d v="2016-09-19T00:00:00"/>
    <s v="Campus Job Board"/>
    <x v="1"/>
    <n v="4"/>
    <x v="0"/>
    <s v="NULL"/>
    <s v="NULL"/>
    <s v="NULL"/>
    <s v="NULL"/>
  </r>
  <r>
    <n v="6112256"/>
    <s v="Associate Relationship Manager"/>
    <x v="5"/>
    <s v="Phone Screen"/>
    <d v="2018-10-08T00:00:00"/>
    <s v="Campus Job Board"/>
    <x v="0"/>
    <n v="0"/>
    <x v="0"/>
    <s v="NULL"/>
    <s v="NULL"/>
    <s v="NULL"/>
    <s v="NULL"/>
  </r>
  <r>
    <n v="6112817"/>
    <s v="Associate Relationship Manager"/>
    <x v="5"/>
    <s v="Phone Screen"/>
    <d v="2017-10-21T00:00:00"/>
    <s v="Campus Event"/>
    <x v="0"/>
    <n v="0"/>
    <x v="0"/>
    <s v="NULL"/>
    <s v="NULL"/>
    <s v="NULL"/>
    <s v="NULL"/>
  </r>
  <r>
    <n v="6114237"/>
    <s v="Associate Relationship Manager"/>
    <x v="5"/>
    <s v="Phone Screen"/>
    <d v="2016-09-26T00:00:00"/>
    <s v="Campus Event"/>
    <x v="0"/>
    <n v="0"/>
    <x v="0"/>
    <s v="NULL"/>
    <s v="NULL"/>
    <s v="NULL"/>
    <s v="NULL"/>
  </r>
  <r>
    <n v="6119556"/>
    <s v="Associate Relationship Manager"/>
    <x v="5"/>
    <s v="Phone Screen"/>
    <d v="2018-02-03T00:00:00"/>
    <s v="Website"/>
    <x v="0"/>
    <n v="0"/>
    <x v="0"/>
    <s v="NULL"/>
    <s v="NULL"/>
    <s v="NULL"/>
    <s v="NULL"/>
  </r>
  <r>
    <n v="6119861"/>
    <s v="Associate Relationship Manager"/>
    <x v="5"/>
    <s v="Phone Screen"/>
    <d v="2018-11-04T00:00:00"/>
    <s v="Campus Job Board"/>
    <x v="0"/>
    <n v="0"/>
    <x v="0"/>
    <s v="NULL"/>
    <s v="NULL"/>
    <s v="NULL"/>
    <s v="NULL"/>
  </r>
  <r>
    <n v="6120167"/>
    <s v="Associate Relationship Manager"/>
    <x v="5"/>
    <s v="Phone Screen"/>
    <d v="2018-09-17T00:00:00"/>
    <s v="Career Fair"/>
    <x v="0"/>
    <n v="0"/>
    <x v="0"/>
    <s v="NULL"/>
    <s v="NULL"/>
    <s v="NULL"/>
    <s v="NULL"/>
  </r>
  <r>
    <n v="6121091"/>
    <s v="Associate Relationship Manager"/>
    <x v="5"/>
    <s v="Phone Screen"/>
    <d v="2016-10-15T00:00:00"/>
    <s v="Campus Event"/>
    <x v="2"/>
    <n v="0"/>
    <x v="0"/>
    <s v="NULL"/>
    <s v="NULL"/>
    <s v="NULL"/>
    <s v="NULL"/>
  </r>
  <r>
    <n v="6121401"/>
    <s v="Associate Relationship Manager"/>
    <x v="5"/>
    <s v="Phone Screen"/>
    <d v="2018-10-12T00:00:00"/>
    <s v="Campus Job Board"/>
    <x v="0"/>
    <n v="0"/>
    <x v="0"/>
    <s v="NULL"/>
    <s v="NULL"/>
    <s v="NULL"/>
    <s v="NULL"/>
  </r>
  <r>
    <n v="6121712"/>
    <s v="Associate Relationship Manager"/>
    <x v="5"/>
    <s v="Phone Screen"/>
    <d v="2016-10-20T00:00:00"/>
    <s v="Campus Job Board"/>
    <x v="2"/>
    <n v="2"/>
    <x v="0"/>
    <s v="NULL"/>
    <s v="NULL"/>
    <s v="NULL"/>
    <s v="NULL"/>
  </r>
  <r>
    <n v="6123282"/>
    <s v="Associate Relationship Manager"/>
    <x v="5"/>
    <s v="Phone Screen"/>
    <d v="2016-12-30T00:00:00"/>
    <s v="Campus Job Board"/>
    <x v="0"/>
    <n v="0"/>
    <x v="0"/>
    <s v="NULL"/>
    <s v="NULL"/>
    <s v="NULL"/>
    <s v="NULL"/>
  </r>
  <r>
    <n v="6125199"/>
    <s v="Associate Relationship Manager"/>
    <x v="5"/>
    <s v="Phone Screen"/>
    <d v="2016-11-29T00:00:00"/>
    <s v="Career Fair"/>
    <x v="2"/>
    <n v="2"/>
    <x v="0"/>
    <s v="NULL"/>
    <s v="NULL"/>
    <s v="NULL"/>
    <s v="NULL"/>
  </r>
  <r>
    <n v="6125846"/>
    <s v="Associate Relationship Manager"/>
    <x v="5"/>
    <s v="Phone Screen"/>
    <d v="2018-11-30T00:00:00"/>
    <s v="Career Fair"/>
    <x v="1"/>
    <n v="1"/>
    <x v="0"/>
    <s v="NULL"/>
    <s v="NULL"/>
    <s v="NULL"/>
    <s v="NULL"/>
  </r>
  <r>
    <n v="6127152"/>
    <s v="Associate Relationship Manager"/>
    <x v="5"/>
    <s v="Phone Screen"/>
    <d v="2018-10-03T00:00:00"/>
    <s v="Advertisement"/>
    <x v="0"/>
    <n v="0"/>
    <x v="0"/>
    <s v="NULL"/>
    <s v="NULL"/>
    <s v="NULL"/>
    <s v="NULL"/>
  </r>
  <r>
    <n v="6127481"/>
    <s v="Associate Relationship Manager"/>
    <x v="5"/>
    <s v="Phone Screen"/>
    <d v="2018-10-06T00:00:00"/>
    <s v="Website"/>
    <x v="2"/>
    <n v="0"/>
    <x v="0"/>
    <s v="NULL"/>
    <s v="NULL"/>
    <s v="NULL"/>
    <s v="NULL"/>
  </r>
  <r>
    <n v="6127811"/>
    <s v="Associate Relationship Manager"/>
    <x v="5"/>
    <s v="Phone Screen"/>
    <d v="2018-09-01T00:00:00"/>
    <s v="Career Fair"/>
    <x v="2"/>
    <n v="2"/>
    <x v="0"/>
    <s v="NULL"/>
    <s v="NULL"/>
    <s v="NULL"/>
    <s v="NULL"/>
  </r>
  <r>
    <n v="6277037"/>
    <s v="Sr. Customer Service Operations Associate"/>
    <x v="1"/>
    <s v="Phone Screen"/>
    <d v="2018-05-23T00:00:00"/>
    <s v="Outsourced"/>
    <x v="0"/>
    <n v="14"/>
    <x v="1"/>
    <s v="NULL"/>
    <s v="NULL"/>
    <s v="NULL"/>
    <s v="NULL"/>
  </r>
  <r>
    <n v="6132881"/>
    <s v="Associate Relationship Manager"/>
    <x v="5"/>
    <s v="Phone Screen"/>
    <d v="2018-11-04T00:00:00"/>
    <s v="Advertisement"/>
    <x v="2"/>
    <n v="0"/>
    <x v="0"/>
    <s v="NULL"/>
    <s v="NULL"/>
    <s v="NULL"/>
    <s v="NULL"/>
  </r>
  <r>
    <n v="6133922"/>
    <s v="Associate Relationship Manager"/>
    <x v="5"/>
    <s v="Phone Screen"/>
    <d v="2016-10-05T00:00:00"/>
    <s v="Campus Event"/>
    <x v="2"/>
    <n v="1"/>
    <x v="0"/>
    <s v="NULL"/>
    <s v="NULL"/>
    <s v="NULL"/>
    <s v="NULL"/>
  </r>
  <r>
    <n v="6135324"/>
    <s v="Associate Relationship Manager"/>
    <x v="5"/>
    <s v="Phone Screen"/>
    <d v="2016-02-20T00:00:00"/>
    <s v="Campus Job Board"/>
    <x v="2"/>
    <n v="0"/>
    <x v="0"/>
    <s v="NULL"/>
    <s v="NULL"/>
    <s v="NULL"/>
    <s v="NULL"/>
  </r>
  <r>
    <n v="6135677"/>
    <s v="Associate Relationship Manager"/>
    <x v="5"/>
    <s v="Phone Screen"/>
    <d v="2018-01-28T00:00:00"/>
    <s v="Campus Job Board"/>
    <x v="0"/>
    <n v="0"/>
    <x v="0"/>
    <s v="NULL"/>
    <s v="NULL"/>
    <s v="NULL"/>
    <s v="NULL"/>
  </r>
  <r>
    <n v="6136031"/>
    <s v="Associate Relationship Manager"/>
    <x v="5"/>
    <s v="Phone Screen"/>
    <d v="2016-10-26T00:00:00"/>
    <s v="Campus Event"/>
    <x v="1"/>
    <n v="1"/>
    <x v="0"/>
    <s v="NULL"/>
    <s v="NULL"/>
    <s v="NULL"/>
    <s v="NULL"/>
  </r>
  <r>
    <n v="6137457"/>
    <s v="Associate Relationship Manager"/>
    <x v="5"/>
    <s v="Phone Screen"/>
    <d v="2018-12-10T00:00:00"/>
    <s v="Campus Job Board"/>
    <x v="2"/>
    <n v="1"/>
    <x v="0"/>
    <s v="NULL"/>
    <s v="NULL"/>
    <s v="NULL"/>
    <s v="NULL"/>
  </r>
  <r>
    <n v="6138899"/>
    <s v="Associate Relationship Manager"/>
    <x v="5"/>
    <s v="Phone Screen"/>
    <d v="2018-08-03T00:00:00"/>
    <s v="Career Fair"/>
    <x v="0"/>
    <n v="0"/>
    <x v="0"/>
    <s v="NULL"/>
    <s v="NULL"/>
    <s v="NULL"/>
    <s v="NULL"/>
  </r>
  <r>
    <n v="6140357"/>
    <s v="Associate Relationship Manager"/>
    <x v="5"/>
    <s v="Phone Screen"/>
    <d v="2018-10-15T00:00:00"/>
    <s v="Campus Job Board"/>
    <x v="2"/>
    <n v="0"/>
    <x v="0"/>
    <s v="NULL"/>
    <s v="NULL"/>
    <s v="NULL"/>
    <s v="NULL"/>
  </r>
  <r>
    <n v="6282824"/>
    <s v="Finance Manager"/>
    <x v="2"/>
    <s v="Phone Screen"/>
    <d v="2018-03-08T00:00:00"/>
    <s v="Career Fair"/>
    <x v="0"/>
    <n v="4"/>
    <x v="1"/>
    <s v="NULL"/>
    <s v="NULL"/>
    <s v="NULL"/>
    <s v="NULL"/>
  </r>
  <r>
    <n v="6142574"/>
    <s v="Associate Relationship Manager"/>
    <x v="5"/>
    <s v="Phone Screen"/>
    <d v="2016-03-05T00:00:00"/>
    <s v="Campus Job Board"/>
    <x v="2"/>
    <n v="0"/>
    <x v="0"/>
    <s v="NULL"/>
    <s v="NULL"/>
    <s v="NULL"/>
    <s v="NULL"/>
  </r>
  <r>
    <n v="6142947"/>
    <s v="Associate Relationship Manager"/>
    <x v="5"/>
    <s v="Phone Screen"/>
    <d v="2018-08-27T00:00:00"/>
    <s v="Campus Job Board"/>
    <x v="2"/>
    <n v="0"/>
    <x v="0"/>
    <s v="NULL"/>
    <s v="NULL"/>
    <s v="NULL"/>
    <s v="NULL"/>
  </r>
  <r>
    <n v="6144827"/>
    <s v="Associate Relationship Manager"/>
    <x v="5"/>
    <s v="Phone Screen"/>
    <d v="2018-01-10T00:00:00"/>
    <s v="Campus Job Board"/>
    <x v="2"/>
    <n v="0"/>
    <x v="0"/>
    <s v="NULL"/>
    <s v="NULL"/>
    <s v="NULL"/>
    <s v="NULL"/>
  </r>
  <r>
    <n v="6147501"/>
    <s v="Associate Relationship Manager"/>
    <x v="5"/>
    <s v="Phone Screen"/>
    <d v="2016-01-13T00:00:00"/>
    <s v="Campus Job Board"/>
    <x v="2"/>
    <n v="0"/>
    <x v="0"/>
    <s v="NULL"/>
    <s v="NULL"/>
    <s v="NULL"/>
    <s v="NULL"/>
  </r>
  <r>
    <n v="6148662"/>
    <s v="Associate Relationship Manager"/>
    <x v="5"/>
    <s v="Phone Screen"/>
    <d v="2016-09-03T00:00:00"/>
    <s v="Career Fair"/>
    <x v="0"/>
    <n v="0"/>
    <x v="0"/>
    <s v="NULL"/>
    <s v="NULL"/>
    <s v="NULL"/>
    <s v="NULL"/>
  </r>
  <r>
    <n v="6150617"/>
    <s v="Associate Relationship Manager"/>
    <x v="5"/>
    <s v="Phone Screen"/>
    <d v="2017-11-16T00:00:00"/>
    <s v="Career Fair"/>
    <x v="2"/>
    <n v="0"/>
    <x v="0"/>
    <s v="NULL"/>
    <s v="NULL"/>
    <s v="NULL"/>
    <s v="NULL"/>
  </r>
  <r>
    <n v="6151406"/>
    <s v="Associate Relationship Manager"/>
    <x v="5"/>
    <s v="Phone Screen"/>
    <d v="2018-10-04T00:00:00"/>
    <s v="Campus Job Board"/>
    <x v="0"/>
    <n v="0"/>
    <x v="0"/>
    <s v="NULL"/>
    <s v="NULL"/>
    <s v="NULL"/>
    <s v="NULL"/>
  </r>
  <r>
    <n v="6152996"/>
    <s v="Associate Relationship Manager"/>
    <x v="5"/>
    <s v="Phone Screen"/>
    <d v="2018-12-03T00:00:00"/>
    <s v="Campus Job Board"/>
    <x v="2"/>
    <n v="0"/>
    <x v="0"/>
    <s v="NULL"/>
    <s v="NULL"/>
    <s v="NULL"/>
    <s v="NULL"/>
  </r>
  <r>
    <n v="6288692"/>
    <s v="Finance Manager"/>
    <x v="2"/>
    <s v="Phone Screen"/>
    <d v="2016-09-05T00:00:00"/>
    <s v="Career Fair"/>
    <x v="0"/>
    <n v="5"/>
    <x v="1"/>
    <s v="NULL"/>
    <s v="NULL"/>
    <s v="NULL"/>
    <s v="NULL"/>
  </r>
  <r>
    <n v="6154199"/>
    <s v="Associate Relationship Manager"/>
    <x v="5"/>
    <s v="Phone Screen"/>
    <d v="2018-09-13T00:00:00"/>
    <s v="Campus Job Board"/>
    <x v="2"/>
    <n v="0"/>
    <x v="0"/>
    <s v="NULL"/>
    <s v="NULL"/>
    <s v="NULL"/>
    <s v="NULL"/>
  </r>
  <r>
    <n v="6154602"/>
    <s v="Associate Relationship Manager"/>
    <x v="5"/>
    <s v="Phone Screen"/>
    <d v="2016-02-07T00:00:00"/>
    <s v="Campus Job Board"/>
    <x v="2"/>
    <n v="1"/>
    <x v="0"/>
    <s v="NULL"/>
    <s v="NULL"/>
    <s v="NULL"/>
    <s v="NULL"/>
  </r>
  <r>
    <n v="6156224"/>
    <s v="Associate Relationship Manager"/>
    <x v="5"/>
    <s v="Phone Screen"/>
    <d v="2018-08-14T00:00:00"/>
    <s v="Campus Job Board"/>
    <x v="0"/>
    <n v="0"/>
    <x v="0"/>
    <s v="NULL"/>
    <s v="NULL"/>
    <s v="NULL"/>
    <s v="NULL"/>
  </r>
  <r>
    <n v="6158687"/>
    <s v="Associate Relationship Manager"/>
    <x v="5"/>
    <s v="Phone Screen"/>
    <d v="2016-11-18T00:00:00"/>
    <s v="Campus Job Board"/>
    <x v="0"/>
    <n v="0"/>
    <x v="0"/>
    <s v="NULL"/>
    <s v="NULL"/>
    <s v="NULL"/>
    <s v="NULL"/>
  </r>
  <r>
    <n v="6159101"/>
    <s v="Associate Relationship Manager"/>
    <x v="5"/>
    <s v="Phone Screen"/>
    <d v="2017-02-14T00:00:00"/>
    <s v="Website"/>
    <x v="0"/>
    <n v="0"/>
    <x v="0"/>
    <s v="NULL"/>
    <s v="NULL"/>
    <s v="NULL"/>
    <s v="NULL"/>
  </r>
  <r>
    <n v="6161186"/>
    <s v="Associate Relationship Manager"/>
    <x v="5"/>
    <s v="Phone Screen"/>
    <d v="2016-03-12T00:00:00"/>
    <s v="Campus Job Board"/>
    <x v="2"/>
    <n v="0"/>
    <x v="0"/>
    <s v="NULL"/>
    <s v="NULL"/>
    <s v="NULL"/>
    <s v="NULL"/>
  </r>
  <r>
    <n v="6162872"/>
    <s v="Associate Relationship Manager"/>
    <x v="5"/>
    <s v="Phone Screen"/>
    <d v="2017-02-07T00:00:00"/>
    <s v="Campus Job Board"/>
    <x v="0"/>
    <n v="0"/>
    <x v="0"/>
    <s v="NULL"/>
    <s v="NULL"/>
    <s v="NULL"/>
    <s v="NULL"/>
  </r>
  <r>
    <n v="6165002"/>
    <s v="Associate Relationship Manager"/>
    <x v="5"/>
    <s v="Phone Screen"/>
    <d v="2016-01-14T00:00:00"/>
    <s v="Website"/>
    <x v="0"/>
    <n v="0"/>
    <x v="0"/>
    <s v="NULL"/>
    <s v="NULL"/>
    <s v="NULL"/>
    <s v="NULL"/>
  </r>
  <r>
    <n v="6165431"/>
    <s v="Associate Relationship Manager"/>
    <x v="5"/>
    <s v="Phone Screen"/>
    <d v="2018-11-23T00:00:00"/>
    <s v="Campus Job Board"/>
    <x v="2"/>
    <n v="0"/>
    <x v="0"/>
    <s v="NULL"/>
    <s v="NULL"/>
    <s v="NULL"/>
    <s v="NULL"/>
  </r>
  <r>
    <n v="6170657"/>
    <s v="Associate Relationship Manager"/>
    <x v="5"/>
    <s v="Phone Screen"/>
    <d v="2018-01-14T00:00:00"/>
    <s v="Campus Job Board"/>
    <x v="0"/>
    <n v="0"/>
    <x v="0"/>
    <s v="NULL"/>
    <s v="NULL"/>
    <s v="NULL"/>
    <s v="NULL"/>
  </r>
  <r>
    <n v="6171542"/>
    <s v="Associate Relationship Manager"/>
    <x v="5"/>
    <s v="Phone Screen"/>
    <d v="2016-11-03T00:00:00"/>
    <s v="Campus Job Board"/>
    <x v="1"/>
    <n v="2"/>
    <x v="0"/>
    <s v="NULL"/>
    <s v="NULL"/>
    <s v="NULL"/>
    <s v="NULL"/>
  </r>
  <r>
    <n v="6171986"/>
    <s v="Associate Relationship Manager"/>
    <x v="5"/>
    <s v="Phone Screen"/>
    <d v="2018-11-30T00:00:00"/>
    <s v="Campus Job Board"/>
    <x v="0"/>
    <n v="0"/>
    <x v="0"/>
    <s v="NULL"/>
    <s v="NULL"/>
    <s v="NULL"/>
    <s v="NULL"/>
  </r>
  <r>
    <n v="6175574"/>
    <s v="Associate Relationship Manager"/>
    <x v="5"/>
    <s v="Phone Screen"/>
    <d v="2018-03-16T00:00:00"/>
    <s v="Campus Job Board"/>
    <x v="0"/>
    <n v="0"/>
    <x v="0"/>
    <s v="NULL"/>
    <s v="NULL"/>
    <s v="NULL"/>
    <s v="NULL"/>
  </r>
  <r>
    <n v="6177849"/>
    <s v="Associate Relationship Manager"/>
    <x v="5"/>
    <s v="Phone Screen"/>
    <d v="2018-09-30T00:00:00"/>
    <s v="Website"/>
    <x v="2"/>
    <n v="0"/>
    <x v="0"/>
    <s v="NULL"/>
    <s v="NULL"/>
    <s v="NULL"/>
    <s v="NULL"/>
  </r>
  <r>
    <n v="6178766"/>
    <s v="Associate Relationship Manager"/>
    <x v="5"/>
    <s v="Phone Screen"/>
    <d v="2016-10-26T00:00:00"/>
    <s v="Campus Job Board"/>
    <x v="0"/>
    <n v="0"/>
    <x v="0"/>
    <s v="NULL"/>
    <s v="NULL"/>
    <s v="NULL"/>
    <s v="NULL"/>
  </r>
  <r>
    <n v="6179226"/>
    <s v="Associate Relationship Manager"/>
    <x v="5"/>
    <s v="Phone Screen"/>
    <d v="2018-11-18T00:00:00"/>
    <s v="Campus Job Board"/>
    <x v="1"/>
    <n v="4"/>
    <x v="0"/>
    <s v="NULL"/>
    <s v="NULL"/>
    <s v="NULL"/>
    <s v="NULL"/>
  </r>
  <r>
    <n v="6179687"/>
    <s v="Associate Relationship Manager"/>
    <x v="5"/>
    <s v="Phone Screen"/>
    <d v="2018-08-19T00:00:00"/>
    <s v="Career Fair"/>
    <x v="2"/>
    <n v="0"/>
    <x v="0"/>
    <s v="NULL"/>
    <s v="NULL"/>
    <s v="NULL"/>
    <s v="NULL"/>
  </r>
  <r>
    <n v="6181541"/>
    <s v="Associate Relationship Manager"/>
    <x v="5"/>
    <s v="Phone Screen"/>
    <d v="2018-09-21T00:00:00"/>
    <s v="Campus Job Board"/>
    <x v="2"/>
    <n v="2"/>
    <x v="0"/>
    <s v="NULL"/>
    <s v="NULL"/>
    <s v="NULL"/>
    <s v="NULL"/>
  </r>
  <r>
    <n v="6301346"/>
    <s v="Account Executive"/>
    <x v="5"/>
    <s v="Phone Screen"/>
    <d v="2018-07-30T00:00:00"/>
    <s v="Advertisement"/>
    <x v="0"/>
    <n v="4"/>
    <x v="1"/>
    <s v="NULL"/>
    <s v="NULL"/>
    <s v="NULL"/>
    <s v="NULL"/>
  </r>
  <r>
    <n v="6182474"/>
    <s v="Associate Relationship Manager"/>
    <x v="5"/>
    <s v="Phone Screen"/>
    <d v="2016-10-31T00:00:00"/>
    <s v="Career Fair"/>
    <x v="0"/>
    <n v="0"/>
    <x v="0"/>
    <s v="NULL"/>
    <s v="NULL"/>
    <s v="NULL"/>
    <s v="NULL"/>
  </r>
  <r>
    <n v="6183881"/>
    <s v="Associate Relationship Manager"/>
    <x v="5"/>
    <s v="Phone Screen"/>
    <d v="2018-09-28T00:00:00"/>
    <s v="Website"/>
    <x v="0"/>
    <n v="0"/>
    <x v="0"/>
    <s v="NULL"/>
    <s v="NULL"/>
    <s v="NULL"/>
    <s v="NULL"/>
  </r>
  <r>
    <n v="6303377"/>
    <s v="Finance Manager"/>
    <x v="2"/>
    <s v="Phone Screen"/>
    <d v="2018-02-17T00:00:00"/>
    <s v="Website"/>
    <x v="1"/>
    <n v="7"/>
    <x v="1"/>
    <s v="NULL"/>
    <s v="NULL"/>
    <s v="NULL"/>
    <s v="NULL"/>
  </r>
  <r>
    <n v="6184352"/>
    <s v="Associate Relationship Manager"/>
    <x v="5"/>
    <s v="Phone Screen"/>
    <d v="2016-12-02T00:00:00"/>
    <s v="Career Fair"/>
    <x v="2"/>
    <n v="2"/>
    <x v="0"/>
    <s v="NULL"/>
    <s v="NULL"/>
    <s v="NULL"/>
    <s v="NULL"/>
  </r>
  <r>
    <n v="6304736"/>
    <s v="Business Operations Manager"/>
    <x v="1"/>
    <s v="Phone Screen"/>
    <d v="2017-02-03T00:00:00"/>
    <s v="Agency"/>
    <x v="0"/>
    <n v="6"/>
    <x v="1"/>
    <s v="NULL"/>
    <s v="NULL"/>
    <s v="NULL"/>
    <s v="NULL"/>
  </r>
  <r>
    <n v="6188156"/>
    <s v="Associate Relationship Manager"/>
    <x v="5"/>
    <s v="Phone Screen"/>
    <d v="2018-01-11T00:00:00"/>
    <s v="Website"/>
    <x v="0"/>
    <n v="0"/>
    <x v="0"/>
    <s v="NULL"/>
    <s v="NULL"/>
    <s v="NULL"/>
    <s v="NULL"/>
  </r>
  <r>
    <n v="6188636"/>
    <s v="Associate Relationship Manager"/>
    <x v="5"/>
    <s v="Phone Screen"/>
    <d v="2018-08-28T00:00:00"/>
    <s v="Website"/>
    <x v="2"/>
    <n v="1"/>
    <x v="0"/>
    <s v="NULL"/>
    <s v="NULL"/>
    <s v="NULL"/>
    <s v="NULL"/>
  </r>
  <r>
    <n v="6191051"/>
    <s v="Associate Relationship Manager"/>
    <x v="5"/>
    <s v="Phone Screen"/>
    <d v="2016-01-11T00:00:00"/>
    <s v="Advertisement"/>
    <x v="2"/>
    <n v="0"/>
    <x v="0"/>
    <s v="NULL"/>
    <s v="NULL"/>
    <s v="NULL"/>
    <s v="NULL"/>
  </r>
  <r>
    <n v="6307466"/>
    <s v="Business Operations Manager"/>
    <x v="1"/>
    <s v="Phone Screen"/>
    <d v="2018-02-09T00:00:00"/>
    <s v="Career Fair"/>
    <x v="0"/>
    <n v="7"/>
    <x v="1"/>
    <s v="NULL"/>
    <s v="NULL"/>
    <s v="NULL"/>
    <s v="NULL"/>
  </r>
  <r>
    <n v="6192512"/>
    <s v="Associate Relationship Manager"/>
    <x v="5"/>
    <s v="Phone Screen"/>
    <d v="2018-09-03T00:00:00"/>
    <s v="Campus Job Board"/>
    <x v="0"/>
    <n v="0"/>
    <x v="0"/>
    <s v="NULL"/>
    <s v="NULL"/>
    <s v="NULL"/>
    <s v="NULL"/>
  </r>
  <r>
    <n v="6197447"/>
    <s v="Associate Relationship Manager"/>
    <x v="5"/>
    <s v="Phone Screen"/>
    <d v="2018-01-17T00:00:00"/>
    <s v="Advertisement"/>
    <x v="1"/>
    <n v="2"/>
    <x v="0"/>
    <s v="NULL"/>
    <s v="NULL"/>
    <s v="NULL"/>
    <s v="NULL"/>
  </r>
  <r>
    <n v="6197946"/>
    <s v="Associate Relationship Manager"/>
    <x v="5"/>
    <s v="Phone Screen"/>
    <d v="2018-01-29T00:00:00"/>
    <s v="Campus Job Board"/>
    <x v="0"/>
    <n v="0"/>
    <x v="0"/>
    <s v="NULL"/>
    <s v="NULL"/>
    <s v="NULL"/>
    <s v="NULL"/>
  </r>
  <r>
    <n v="6198446"/>
    <s v="Associate Relationship Manager"/>
    <x v="5"/>
    <s v="Phone Screen"/>
    <d v="2016-10-25T00:00:00"/>
    <s v="Campus Job Board"/>
    <x v="0"/>
    <n v="0"/>
    <x v="0"/>
    <s v="NULL"/>
    <s v="NULL"/>
    <s v="NULL"/>
    <s v="NULL"/>
  </r>
  <r>
    <n v="6199449"/>
    <s v="Associate Relationship Manager"/>
    <x v="5"/>
    <s v="Phone Screen"/>
    <d v="2017-09-18T00:00:00"/>
    <s v="Campus Job Board"/>
    <x v="2"/>
    <n v="0"/>
    <x v="0"/>
    <s v="NULL"/>
    <s v="NULL"/>
    <s v="NULL"/>
    <s v="NULL"/>
  </r>
  <r>
    <n v="6200961"/>
    <s v="Associate Relationship Manager"/>
    <x v="5"/>
    <s v="Phone Screen"/>
    <d v="2016-01-06T00:00:00"/>
    <s v="Campus Job Board"/>
    <x v="2"/>
    <n v="1"/>
    <x v="0"/>
    <s v="NULL"/>
    <s v="NULL"/>
    <s v="NULL"/>
    <s v="NULL"/>
  </r>
  <r>
    <n v="6201974"/>
    <s v="Associate Relationship Manager"/>
    <x v="5"/>
    <s v="Phone Screen"/>
    <d v="2018-09-08T00:00:00"/>
    <s v="Career Fair"/>
    <x v="2"/>
    <n v="0"/>
    <x v="0"/>
    <s v="NULL"/>
    <s v="NULL"/>
    <s v="NULL"/>
    <s v="NULL"/>
  </r>
  <r>
    <n v="6205551"/>
    <s v="Associate Relationship Manager"/>
    <x v="5"/>
    <s v="Phone Screen"/>
    <d v="2016-09-22T00:00:00"/>
    <s v="Advertisement"/>
    <x v="2"/>
    <n v="0"/>
    <x v="0"/>
    <s v="NULL"/>
    <s v="NULL"/>
    <s v="NULL"/>
    <s v="NULL"/>
  </r>
  <r>
    <n v="6210222"/>
    <s v="Associate Relationship Manager"/>
    <x v="5"/>
    <s v="Phone Screen"/>
    <d v="2018-10-06T00:00:00"/>
    <s v="Advertisement"/>
    <x v="0"/>
    <n v="0"/>
    <x v="0"/>
    <s v="NULL"/>
    <s v="NULL"/>
    <s v="NULL"/>
    <s v="NULL"/>
  </r>
  <r>
    <n v="6314361"/>
    <s v="UX Designer"/>
    <x v="4"/>
    <s v="Phone Screen"/>
    <d v="2018-02-18T00:00:00"/>
    <s v="Agency"/>
    <x v="0"/>
    <n v="7"/>
    <x v="1"/>
    <s v="NULL"/>
    <s v="NULL"/>
    <s v="NULL"/>
    <s v="NULL"/>
  </r>
  <r>
    <n v="6212852"/>
    <s v="Associate Relationship Manager"/>
    <x v="5"/>
    <s v="Phone Screen"/>
    <d v="2016-11-13T00:00:00"/>
    <s v="Website"/>
    <x v="0"/>
    <n v="0"/>
    <x v="0"/>
    <s v="NULL"/>
    <s v="NULL"/>
    <s v="NULL"/>
    <s v="NULL"/>
  </r>
  <r>
    <n v="6215507"/>
    <s v="Associate Relationship Manager"/>
    <x v="5"/>
    <s v="Phone Screen"/>
    <d v="2016-10-26T00:00:00"/>
    <s v="Career Fair"/>
    <x v="0"/>
    <n v="0"/>
    <x v="0"/>
    <s v="NULL"/>
    <s v="NULL"/>
    <s v="NULL"/>
    <s v="NULL"/>
  </r>
  <r>
    <n v="6216041"/>
    <s v="Associate Relationship Manager"/>
    <x v="5"/>
    <s v="Phone Screen"/>
    <d v="2016-09-28T00:00:00"/>
    <s v="Website"/>
    <x v="0"/>
    <n v="0"/>
    <x v="0"/>
    <s v="NULL"/>
    <s v="NULL"/>
    <s v="NULL"/>
    <s v="NULL"/>
  </r>
  <r>
    <n v="6218726"/>
    <s v="Associate Relationship Manager"/>
    <x v="5"/>
    <s v="Phone Screen"/>
    <d v="2016-02-13T00:00:00"/>
    <s v="Campus Job Board"/>
    <x v="2"/>
    <n v="0"/>
    <x v="0"/>
    <s v="NULL"/>
    <s v="NULL"/>
    <s v="NULL"/>
    <s v="NULL"/>
  </r>
  <r>
    <n v="6219266"/>
    <s v="Associate Relationship Manager"/>
    <x v="5"/>
    <s v="Phone Screen"/>
    <d v="2016-11-17T00:00:00"/>
    <s v="Campus Event"/>
    <x v="0"/>
    <n v="0"/>
    <x v="0"/>
    <s v="NULL"/>
    <s v="NULL"/>
    <s v="NULL"/>
    <s v="NULL"/>
  </r>
  <r>
    <n v="6318546"/>
    <s v="Sr. Customer Service Operations Associate"/>
    <x v="1"/>
    <s v="Phone Screen"/>
    <d v="2018-04-03T00:00:00"/>
    <s v="Outsourced"/>
    <x v="0"/>
    <n v="14"/>
    <x v="1"/>
    <s v="NULL"/>
    <s v="NULL"/>
    <s v="NULL"/>
    <s v="NULL"/>
  </r>
  <r>
    <n v="6220349"/>
    <s v="Associate Relationship Manager"/>
    <x v="5"/>
    <s v="Phone Screen"/>
    <d v="2018-08-30T00:00:00"/>
    <s v="Campus Job Board"/>
    <x v="2"/>
    <n v="2"/>
    <x v="0"/>
    <s v="NULL"/>
    <s v="NULL"/>
    <s v="NULL"/>
    <s v="NULL"/>
  </r>
  <r>
    <n v="6221436"/>
    <s v="Associate Relationship Manager"/>
    <x v="5"/>
    <s v="Phone Screen"/>
    <d v="2018-11-22T00:00:00"/>
    <s v="Campus Job Board"/>
    <x v="1"/>
    <n v="0"/>
    <x v="0"/>
    <s v="NULL"/>
    <s v="NULL"/>
    <s v="NULL"/>
    <s v="NULL"/>
  </r>
  <r>
    <n v="6223074"/>
    <s v="Associate Relationship Manager"/>
    <x v="5"/>
    <s v="Phone Screen"/>
    <d v="2017-10-26T00:00:00"/>
    <s v="Campus Job Board"/>
    <x v="0"/>
    <n v="0"/>
    <x v="0"/>
    <s v="NULL"/>
    <s v="NULL"/>
    <s v="NULL"/>
    <s v="NULL"/>
  </r>
  <r>
    <n v="6224171"/>
    <s v="Associate Relationship Manager"/>
    <x v="5"/>
    <s v="Phone Screen"/>
    <d v="2017-12-12T00:00:00"/>
    <s v="Career Fair"/>
    <x v="1"/>
    <n v="3"/>
    <x v="0"/>
    <s v="NULL"/>
    <s v="NULL"/>
    <s v="NULL"/>
    <s v="NULL"/>
  </r>
  <r>
    <n v="6224721"/>
    <s v="Associate Relationship Manager"/>
    <x v="5"/>
    <s v="Phone Screen"/>
    <d v="2018-10-31T00:00:00"/>
    <s v="Website"/>
    <x v="2"/>
    <n v="2"/>
    <x v="0"/>
    <s v="NULL"/>
    <s v="NULL"/>
    <s v="NULL"/>
    <s v="NULL"/>
  </r>
  <r>
    <n v="6226377"/>
    <s v="Associate Relationship Manager"/>
    <x v="5"/>
    <s v="Phone Screen"/>
    <d v="2016-09-02T00:00:00"/>
    <s v="Advertisement"/>
    <x v="2"/>
    <n v="0"/>
    <x v="0"/>
    <s v="NULL"/>
    <s v="NULL"/>
    <s v="NULL"/>
    <s v="NULL"/>
  </r>
  <r>
    <n v="6229716"/>
    <s v="Associate Relationship Manager"/>
    <x v="5"/>
    <s v="Phone Screen"/>
    <d v="2017-11-27T00:00:00"/>
    <s v="Campus Job Board"/>
    <x v="0"/>
    <n v="0"/>
    <x v="0"/>
    <s v="NULL"/>
    <s v="NULL"/>
    <s v="NULL"/>
    <s v="NULL"/>
  </r>
  <r>
    <n v="6230837"/>
    <s v="Associate Relationship Manager"/>
    <x v="5"/>
    <s v="Phone Screen"/>
    <d v="2016-10-25T00:00:00"/>
    <s v="Career Fair"/>
    <x v="0"/>
    <n v="0"/>
    <x v="0"/>
    <s v="NULL"/>
    <s v="NULL"/>
    <s v="NULL"/>
    <s v="NULL"/>
  </r>
  <r>
    <n v="6234224"/>
    <s v="Associate Relationship Manager"/>
    <x v="5"/>
    <s v="Phone Screen"/>
    <d v="2016-02-02T00:00:00"/>
    <s v="Campus Job Board"/>
    <x v="0"/>
    <n v="0"/>
    <x v="0"/>
    <s v="NULL"/>
    <s v="NULL"/>
    <s v="NULL"/>
    <s v="NULL"/>
  </r>
  <r>
    <n v="6235361"/>
    <s v="Associate Relationship Manager"/>
    <x v="5"/>
    <s v="Phone Screen"/>
    <d v="2018-11-15T00:00:00"/>
    <s v="Campus Job Board"/>
    <x v="2"/>
    <n v="2"/>
    <x v="0"/>
    <s v="NULL"/>
    <s v="NULL"/>
    <s v="NULL"/>
    <s v="NULL"/>
  </r>
  <r>
    <n v="6238221"/>
    <s v="Associate Relationship Manager"/>
    <x v="5"/>
    <s v="Phone Screen"/>
    <d v="2018-11-12T00:00:00"/>
    <s v="Campus Job Board"/>
    <x v="2"/>
    <n v="2"/>
    <x v="0"/>
    <s v="NULL"/>
    <s v="NULL"/>
    <s v="NULL"/>
    <s v="NULL"/>
  </r>
  <r>
    <n v="6239949"/>
    <s v="Associate Relationship Manager"/>
    <x v="5"/>
    <s v="Phone Screen"/>
    <d v="2016-02-07T00:00:00"/>
    <s v="Website"/>
    <x v="3"/>
    <n v="1"/>
    <x v="0"/>
    <s v="NULL"/>
    <s v="NULL"/>
    <s v="NULL"/>
    <s v="NULL"/>
  </r>
  <r>
    <n v="6242267"/>
    <s v="Associate Relationship Manager"/>
    <x v="5"/>
    <s v="Phone Screen"/>
    <d v="2018-03-20T00:00:00"/>
    <s v="Website"/>
    <x v="2"/>
    <n v="0"/>
    <x v="0"/>
    <s v="NULL"/>
    <s v="NULL"/>
    <s v="NULL"/>
    <s v="NULL"/>
  </r>
  <r>
    <n v="6328451"/>
    <s v="Business Operations Manager"/>
    <x v="1"/>
    <s v="Phone Screen"/>
    <d v="2016-05-21T00:00:00"/>
    <s v="Agency"/>
    <x v="0"/>
    <n v="6"/>
    <x v="1"/>
    <s v="NULL"/>
    <s v="NULL"/>
    <s v="NULL"/>
    <s v="NULL"/>
  </r>
  <r>
    <n v="6243432"/>
    <s v="Associate Relationship Manager"/>
    <x v="5"/>
    <s v="Phone Screen"/>
    <d v="2018-10-27T00:00:00"/>
    <s v="Campus Job Board"/>
    <x v="0"/>
    <n v="0"/>
    <x v="0"/>
    <s v="NULL"/>
    <s v="NULL"/>
    <s v="NULL"/>
    <s v="NULL"/>
  </r>
  <r>
    <n v="6246362"/>
    <s v="Associate Relationship Manager"/>
    <x v="5"/>
    <s v="Phone Screen"/>
    <d v="2018-10-08T00:00:00"/>
    <s v="Campus Job Board"/>
    <x v="2"/>
    <n v="0"/>
    <x v="0"/>
    <s v="NULL"/>
    <s v="NULL"/>
    <s v="NULL"/>
    <s v="NULL"/>
  </r>
  <r>
    <n v="6330599"/>
    <s v="Finance Manager"/>
    <x v="2"/>
    <s v="Phone Screen"/>
    <d v="2017-05-13T00:00:00"/>
    <s v="Agency"/>
    <x v="0"/>
    <n v="4"/>
    <x v="1"/>
    <s v="NULL"/>
    <s v="NULL"/>
    <s v="NULL"/>
    <s v="NULL"/>
  </r>
  <r>
    <n v="6254097"/>
    <s v="Associate Relationship Manager"/>
    <x v="5"/>
    <s v="Phone Screen"/>
    <d v="2016-11-25T00:00:00"/>
    <s v="Campus Job Board"/>
    <x v="2"/>
    <n v="0"/>
    <x v="0"/>
    <s v="NULL"/>
    <s v="NULL"/>
    <s v="NULL"/>
    <s v="NULL"/>
  </r>
  <r>
    <n v="6254699"/>
    <s v="Associate Relationship Manager"/>
    <x v="5"/>
    <s v="Phone Screen"/>
    <d v="2017-09-19T00:00:00"/>
    <s v="Advertisement"/>
    <x v="0"/>
    <n v="0"/>
    <x v="0"/>
    <s v="NULL"/>
    <s v="NULL"/>
    <s v="NULL"/>
    <s v="NULL"/>
  </r>
  <r>
    <n v="6257117"/>
    <s v="Associate Relationship Manager"/>
    <x v="5"/>
    <s v="Phone Screen"/>
    <d v="2017-11-25T00:00:00"/>
    <s v="Campus Event"/>
    <x v="0"/>
    <n v="0"/>
    <x v="0"/>
    <s v="NULL"/>
    <s v="NULL"/>
    <s v="NULL"/>
    <s v="NULL"/>
  </r>
  <r>
    <n v="6260774"/>
    <s v="Associate Relationship Manager"/>
    <x v="5"/>
    <s v="Phone Screen"/>
    <d v="2018-12-15T00:00:00"/>
    <s v="Campus Job Board"/>
    <x v="0"/>
    <n v="0"/>
    <x v="0"/>
    <s v="NULL"/>
    <s v="NULL"/>
    <s v="NULL"/>
    <s v="NULL"/>
  </r>
  <r>
    <n v="6334199"/>
    <s v="Business Operations Manager"/>
    <x v="1"/>
    <s v="Phone Screen"/>
    <d v="2016-04-20T00:00:00"/>
    <s v="Career Fair"/>
    <x v="2"/>
    <n v="8"/>
    <x v="1"/>
    <s v="NULL"/>
    <s v="NULL"/>
    <s v="NULL"/>
    <s v="NULL"/>
  </r>
  <r>
    <n v="6334922"/>
    <s v="Business Operations Manager"/>
    <x v="1"/>
    <s v="Phone Screen"/>
    <d v="2016-07-18T00:00:00"/>
    <s v="Agency"/>
    <x v="2"/>
    <n v="4"/>
    <x v="1"/>
    <s v="NULL"/>
    <s v="NULL"/>
    <s v="NULL"/>
    <s v="NULL"/>
  </r>
  <r>
    <n v="6335646"/>
    <s v="Business Operations Manager"/>
    <x v="1"/>
    <s v="Phone Screen"/>
    <d v="2018-09-08T00:00:00"/>
    <s v="Agency"/>
    <x v="1"/>
    <n v="8"/>
    <x v="1"/>
    <s v="NULL"/>
    <s v="NULL"/>
    <s v="NULL"/>
    <s v="NULL"/>
  </r>
  <r>
    <n v="6263849"/>
    <s v="Associate Relationship Manager"/>
    <x v="5"/>
    <s v="Phone Screen"/>
    <d v="2018-10-11T00:00:00"/>
    <s v="Campus Job Board"/>
    <x v="2"/>
    <n v="2"/>
    <x v="0"/>
    <s v="NULL"/>
    <s v="NULL"/>
    <s v="NULL"/>
    <s v="NULL"/>
  </r>
  <r>
    <n v="6271331"/>
    <s v="Associate Relationship Manager"/>
    <x v="5"/>
    <s v="Phone Screen"/>
    <d v="2018-08-26T00:00:00"/>
    <s v="Campus Job Board"/>
    <x v="0"/>
    <n v="0"/>
    <x v="0"/>
    <s v="NULL"/>
    <s v="NULL"/>
    <s v="NULL"/>
    <s v="NULL"/>
  </r>
  <r>
    <n v="6275126"/>
    <s v="Associate Relationship Manager"/>
    <x v="5"/>
    <s v="Phone Screen"/>
    <d v="2016-03-05T00:00:00"/>
    <s v="Campus Job Board"/>
    <x v="0"/>
    <n v="0"/>
    <x v="0"/>
    <s v="NULL"/>
    <s v="NULL"/>
    <s v="NULL"/>
    <s v="NULL"/>
  </r>
  <r>
    <n v="6280242"/>
    <s v="Associate Relationship Manager"/>
    <x v="5"/>
    <s v="Phone Screen"/>
    <d v="2017-01-26T00:00:00"/>
    <s v="Website"/>
    <x v="0"/>
    <n v="0"/>
    <x v="0"/>
    <s v="NULL"/>
    <s v="NULL"/>
    <s v="NULL"/>
    <s v="NULL"/>
  </r>
  <r>
    <n v="6282177"/>
    <s v="Associate Relationship Manager"/>
    <x v="5"/>
    <s v="Phone Screen"/>
    <d v="2016-11-12T00:00:00"/>
    <s v="Campus Job Board"/>
    <x v="2"/>
    <n v="0"/>
    <x v="0"/>
    <s v="NULL"/>
    <s v="NULL"/>
    <s v="NULL"/>
    <s v="NULL"/>
  </r>
  <r>
    <n v="6285422"/>
    <s v="Associate Relationship Manager"/>
    <x v="5"/>
    <s v="Phone Screen"/>
    <d v="2018-12-03T00:00:00"/>
    <s v="Campus Job Board"/>
    <x v="0"/>
    <n v="0"/>
    <x v="0"/>
    <s v="NULL"/>
    <s v="NULL"/>
    <s v="NULL"/>
    <s v="NULL"/>
  </r>
  <r>
    <n v="6286074"/>
    <s v="Associate Relationship Manager"/>
    <x v="5"/>
    <s v="Phone Screen"/>
    <d v="2016-10-09T00:00:00"/>
    <s v="Campus Job Board"/>
    <x v="0"/>
    <n v="0"/>
    <x v="0"/>
    <s v="NULL"/>
    <s v="NULL"/>
    <s v="NULL"/>
    <s v="NULL"/>
  </r>
  <r>
    <n v="6341474"/>
    <s v="Finance Manager"/>
    <x v="2"/>
    <s v="Phone Screen"/>
    <d v="2016-01-09T00:00:00"/>
    <s v="Internal Referral"/>
    <x v="2"/>
    <n v="6"/>
    <x v="1"/>
    <s v="NULL"/>
    <s v="NULL"/>
    <s v="NULL"/>
    <s v="NULL"/>
  </r>
  <r>
    <n v="6286727"/>
    <s v="Associate Relationship Manager"/>
    <x v="5"/>
    <s v="Phone Screen"/>
    <d v="2016-09-12T00:00:00"/>
    <s v="Website"/>
    <x v="2"/>
    <n v="2"/>
    <x v="0"/>
    <s v="NULL"/>
    <s v="NULL"/>
    <s v="NULL"/>
    <s v="NULL"/>
  </r>
  <r>
    <n v="6291326"/>
    <s v="Associate Relationship Manager"/>
    <x v="5"/>
    <s v="Phone Screen"/>
    <d v="2018-09-28T00:00:00"/>
    <s v="Website"/>
    <x v="2"/>
    <n v="0"/>
    <x v="0"/>
    <s v="NULL"/>
    <s v="NULL"/>
    <s v="NULL"/>
    <s v="NULL"/>
  </r>
  <r>
    <n v="6291987"/>
    <s v="Associate Relationship Manager"/>
    <x v="5"/>
    <s v="Phone Screen"/>
    <d v="2017-01-31T00:00:00"/>
    <s v="Advertisement"/>
    <x v="0"/>
    <n v="0"/>
    <x v="0"/>
    <s v="NULL"/>
    <s v="NULL"/>
    <s v="NULL"/>
    <s v="NULL"/>
  </r>
  <r>
    <n v="6292649"/>
    <s v="Associate Relationship Manager"/>
    <x v="5"/>
    <s v="Phone Screen"/>
    <d v="2017-02-12T00:00:00"/>
    <s v="Campus Job Board"/>
    <x v="0"/>
    <n v="0"/>
    <x v="0"/>
    <s v="NULL"/>
    <s v="NULL"/>
    <s v="NULL"/>
    <s v="NULL"/>
  </r>
  <r>
    <n v="6345149"/>
    <s v="Sr. Product Manager"/>
    <x v="4"/>
    <s v="Phone Screen"/>
    <d v="2018-01-04T00:00:00"/>
    <s v="Website"/>
    <x v="0"/>
    <n v="7"/>
    <x v="1"/>
    <s v="NULL"/>
    <s v="NULL"/>
    <s v="NULL"/>
    <s v="NULL"/>
  </r>
  <r>
    <n v="6293976"/>
    <s v="Associate Relationship Manager"/>
    <x v="5"/>
    <s v="Phone Screen"/>
    <d v="2017-02-15T00:00:00"/>
    <s v="Campus Job Board"/>
    <x v="2"/>
    <n v="1"/>
    <x v="0"/>
    <s v="NULL"/>
    <s v="NULL"/>
    <s v="NULL"/>
    <s v="NULL"/>
  </r>
  <r>
    <n v="6346626"/>
    <s v="Business Operations Manager"/>
    <x v="1"/>
    <s v="Phone Screen"/>
    <d v="2016-04-21T00:00:00"/>
    <s v="Website"/>
    <x v="0"/>
    <n v="8"/>
    <x v="1"/>
    <s v="NULL"/>
    <s v="NULL"/>
    <s v="NULL"/>
    <s v="NULL"/>
  </r>
  <r>
    <n v="6294641"/>
    <s v="Associate Relationship Manager"/>
    <x v="5"/>
    <s v="Phone Screen"/>
    <d v="2018-02-08T00:00:00"/>
    <s v="Advertisement"/>
    <x v="0"/>
    <n v="0"/>
    <x v="0"/>
    <s v="NULL"/>
    <s v="NULL"/>
    <s v="NULL"/>
    <s v="NULL"/>
  </r>
  <r>
    <n v="6297981"/>
    <s v="Associate Relationship Manager"/>
    <x v="5"/>
    <s v="Phone Screen"/>
    <d v="2016-10-05T00:00:00"/>
    <s v="Campus Job Board"/>
    <x v="2"/>
    <n v="0"/>
    <x v="0"/>
    <s v="NULL"/>
    <s v="NULL"/>
    <s v="NULL"/>
    <s v="NULL"/>
  </r>
  <r>
    <n v="6299324"/>
    <s v="Associate Relationship Manager"/>
    <x v="5"/>
    <s v="Phone Screen"/>
    <d v="2018-08-03T00:00:00"/>
    <s v="Campus Job Board"/>
    <x v="2"/>
    <n v="0"/>
    <x v="0"/>
    <s v="NULL"/>
    <s v="NULL"/>
    <s v="NULL"/>
    <s v="NULL"/>
  </r>
  <r>
    <n v="6300671"/>
    <s v="Associate Relationship Manager"/>
    <x v="5"/>
    <s v="Phone Screen"/>
    <d v="2018-10-21T00:00:00"/>
    <s v="Campus Job Board"/>
    <x v="2"/>
    <n v="0"/>
    <x v="0"/>
    <s v="NULL"/>
    <s v="NULL"/>
    <s v="NULL"/>
    <s v="NULL"/>
  </r>
  <r>
    <n v="6302699"/>
    <s v="Associate Relationship Manager"/>
    <x v="5"/>
    <s v="Phone Screen"/>
    <d v="2016-12-12T00:00:00"/>
    <s v="Career Fair"/>
    <x v="2"/>
    <n v="1"/>
    <x v="0"/>
    <s v="NULL"/>
    <s v="NULL"/>
    <s v="NULL"/>
    <s v="NULL"/>
  </r>
  <r>
    <n v="6305417"/>
    <s v="Associate Relationship Manager"/>
    <x v="5"/>
    <s v="Phone Screen"/>
    <d v="2016-09-02T00:00:00"/>
    <s v="Campus Event"/>
    <x v="0"/>
    <n v="0"/>
    <x v="0"/>
    <s v="NULL"/>
    <s v="NULL"/>
    <s v="NULL"/>
    <s v="NULL"/>
  </r>
  <r>
    <n v="6308151"/>
    <s v="Associate Relationship Manager"/>
    <x v="5"/>
    <s v="Phone Screen"/>
    <d v="2018-08-20T00:00:00"/>
    <s v="Career Fair"/>
    <x v="2"/>
    <n v="0"/>
    <x v="0"/>
    <s v="NULL"/>
    <s v="NULL"/>
    <s v="NULL"/>
    <s v="NULL"/>
  </r>
  <r>
    <n v="6308837"/>
    <s v="Associate Relationship Manager"/>
    <x v="5"/>
    <s v="Phone Screen"/>
    <d v="2018-11-21T00:00:00"/>
    <s v="Website"/>
    <x v="0"/>
    <n v="0"/>
    <x v="0"/>
    <s v="NULL"/>
    <s v="NULL"/>
    <s v="NULL"/>
    <s v="NULL"/>
  </r>
  <r>
    <n v="6309524"/>
    <s v="Associate Relationship Manager"/>
    <x v="5"/>
    <s v="Phone Screen"/>
    <d v="2018-01-07T00:00:00"/>
    <s v="Campus Job Board"/>
    <x v="1"/>
    <n v="2"/>
    <x v="0"/>
    <s v="NULL"/>
    <s v="NULL"/>
    <s v="NULL"/>
    <s v="NULL"/>
  </r>
  <r>
    <n v="6310901"/>
    <s v="Associate Relationship Manager"/>
    <x v="5"/>
    <s v="Phone Screen"/>
    <d v="2018-09-12T00:00:00"/>
    <s v="Website"/>
    <x v="0"/>
    <n v="0"/>
    <x v="0"/>
    <s v="NULL"/>
    <s v="NULL"/>
    <s v="NULL"/>
    <s v="NULL"/>
  </r>
  <r>
    <n v="6312282"/>
    <s v="Associate Relationship Manager"/>
    <x v="5"/>
    <s v="Phone Screen"/>
    <d v="2018-11-01T00:00:00"/>
    <s v="Website"/>
    <x v="2"/>
    <n v="0"/>
    <x v="0"/>
    <s v="NULL"/>
    <s v="NULL"/>
    <s v="NULL"/>
    <s v="NULL"/>
  </r>
  <r>
    <n v="6312974"/>
    <s v="Associate Relationship Manager"/>
    <x v="5"/>
    <s v="Phone Screen"/>
    <d v="2016-11-25T00:00:00"/>
    <s v="Campus Event"/>
    <x v="2"/>
    <n v="1"/>
    <x v="0"/>
    <s v="NULL"/>
    <s v="NULL"/>
    <s v="NULL"/>
    <s v="NULL"/>
  </r>
  <r>
    <n v="6316449"/>
    <s v="Associate Relationship Manager"/>
    <x v="5"/>
    <s v="Phone Screen"/>
    <d v="2017-11-23T00:00:00"/>
    <s v="Career Fair"/>
    <x v="2"/>
    <n v="0"/>
    <x v="0"/>
    <s v="NULL"/>
    <s v="NULL"/>
    <s v="NULL"/>
    <s v="NULL"/>
  </r>
  <r>
    <n v="6319247"/>
    <s v="Associate Relationship Manager"/>
    <x v="5"/>
    <s v="Phone Screen"/>
    <d v="2018-10-21T00:00:00"/>
    <s v="Campus Job Board"/>
    <x v="0"/>
    <n v="0"/>
    <x v="0"/>
    <s v="NULL"/>
    <s v="NULL"/>
    <s v="NULL"/>
    <s v="NULL"/>
  </r>
  <r>
    <n v="6320652"/>
    <s v="Associate Relationship Manager"/>
    <x v="5"/>
    <s v="Phone Screen"/>
    <d v="2018-02-28T00:00:00"/>
    <s v="Website"/>
    <x v="2"/>
    <n v="0"/>
    <x v="0"/>
    <s v="NULL"/>
    <s v="NULL"/>
    <s v="NULL"/>
    <s v="NULL"/>
  </r>
  <r>
    <n v="6325601"/>
    <s v="Associate Relationship Manager"/>
    <x v="5"/>
    <s v="Phone Screen"/>
    <d v="2016-10-10T00:00:00"/>
    <s v="Campus Job Board"/>
    <x v="1"/>
    <n v="1"/>
    <x v="0"/>
    <s v="NULL"/>
    <s v="NULL"/>
    <s v="NULL"/>
    <s v="NULL"/>
  </r>
  <r>
    <n v="6326312"/>
    <s v="Associate Relationship Manager"/>
    <x v="5"/>
    <s v="Phone Screen"/>
    <d v="2016-03-11T00:00:00"/>
    <s v="Campus Job Board"/>
    <x v="2"/>
    <n v="2"/>
    <x v="0"/>
    <s v="NULL"/>
    <s v="NULL"/>
    <s v="NULL"/>
    <s v="NULL"/>
  </r>
  <r>
    <n v="6329166"/>
    <s v="Associate Relationship Manager"/>
    <x v="5"/>
    <s v="Phone Screen"/>
    <d v="2018-12-17T00:00:00"/>
    <s v="Campus Job Board"/>
    <x v="0"/>
    <n v="0"/>
    <x v="0"/>
    <s v="NULL"/>
    <s v="NULL"/>
    <s v="NULL"/>
    <s v="NULL"/>
  </r>
  <r>
    <n v="6331317"/>
    <s v="Associate Relationship Manager"/>
    <x v="5"/>
    <s v="Phone Screen"/>
    <d v="2018-12-05T00:00:00"/>
    <s v="Campus Job Board"/>
    <x v="0"/>
    <n v="0"/>
    <x v="0"/>
    <s v="NULL"/>
    <s v="NULL"/>
    <s v="NULL"/>
    <s v="NULL"/>
  </r>
  <r>
    <n v="6361616"/>
    <s v="Sr. Customer Service Operations Associate"/>
    <x v="1"/>
    <s v="Phone Screen"/>
    <d v="2017-07-25T00:00:00"/>
    <s v="Outsourced"/>
    <x v="2"/>
    <n v="14"/>
    <x v="1"/>
    <s v="NULL"/>
    <s v="NULL"/>
    <s v="NULL"/>
    <s v="NULL"/>
  </r>
  <r>
    <n v="6336371"/>
    <s v="Associate Relationship Manager"/>
    <x v="5"/>
    <s v="Phone Screen"/>
    <d v="2017-12-28T00:00:00"/>
    <s v="Campus Job Board"/>
    <x v="2"/>
    <n v="0"/>
    <x v="0"/>
    <s v="NULL"/>
    <s v="NULL"/>
    <s v="NULL"/>
    <s v="NULL"/>
  </r>
  <r>
    <n v="6337097"/>
    <s v="Associate Relationship Manager"/>
    <x v="5"/>
    <s v="Phone Screen"/>
    <d v="2018-10-27T00:00:00"/>
    <s v="Campus Job Board"/>
    <x v="2"/>
    <n v="2"/>
    <x v="0"/>
    <s v="NULL"/>
    <s v="NULL"/>
    <s v="NULL"/>
    <s v="NULL"/>
  </r>
  <r>
    <n v="6363899"/>
    <s v="UX Designer"/>
    <x v="4"/>
    <s v="Phone Screen"/>
    <d v="2017-08-20T00:00:00"/>
    <s v="Agency"/>
    <x v="0"/>
    <n v="5"/>
    <x v="1"/>
    <s v="NULL"/>
    <s v="NULL"/>
    <s v="NULL"/>
    <s v="NULL"/>
  </r>
  <r>
    <n v="6337824"/>
    <s v="Associate Relationship Manager"/>
    <x v="5"/>
    <s v="Phone Screen"/>
    <d v="2016-11-10T00:00:00"/>
    <s v="Campus Job Board"/>
    <x v="0"/>
    <n v="0"/>
    <x v="0"/>
    <s v="NULL"/>
    <s v="NULL"/>
    <s v="NULL"/>
    <s v="NULL"/>
  </r>
  <r>
    <n v="6339281"/>
    <s v="Associate Relationship Manager"/>
    <x v="5"/>
    <s v="Phone Screen"/>
    <d v="2016-10-16T00:00:00"/>
    <s v="Campus Job Board"/>
    <x v="1"/>
    <n v="4"/>
    <x v="0"/>
    <s v="NULL"/>
    <s v="NULL"/>
    <s v="NULL"/>
    <s v="NULL"/>
  </r>
  <r>
    <n v="6340742"/>
    <s v="Associate Relationship Manager"/>
    <x v="5"/>
    <s v="Phone Screen"/>
    <d v="2017-01-31T00:00:00"/>
    <s v="Campus Job Board"/>
    <x v="2"/>
    <n v="0"/>
    <x v="0"/>
    <s v="NULL"/>
    <s v="NULL"/>
    <s v="NULL"/>
    <s v="NULL"/>
  </r>
  <r>
    <n v="6342941"/>
    <s v="Associate Relationship Manager"/>
    <x v="5"/>
    <s v="Phone Screen"/>
    <d v="2018-10-25T00:00:00"/>
    <s v="Website"/>
    <x v="0"/>
    <n v="0"/>
    <x v="0"/>
    <s v="NULL"/>
    <s v="NULL"/>
    <s v="NULL"/>
    <s v="NULL"/>
  </r>
  <r>
    <n v="6343676"/>
    <s v="Associate Relationship Manager"/>
    <x v="5"/>
    <s v="Phone Screen"/>
    <d v="2018-02-17T00:00:00"/>
    <s v="Campus Job Board"/>
    <x v="0"/>
    <n v="0"/>
    <x v="0"/>
    <s v="NULL"/>
    <s v="NULL"/>
    <s v="NULL"/>
    <s v="NULL"/>
  </r>
  <r>
    <n v="6347366"/>
    <s v="Associate Relationship Manager"/>
    <x v="5"/>
    <s v="Phone Screen"/>
    <d v="2017-11-16T00:00:00"/>
    <s v="Campus Job Board"/>
    <x v="0"/>
    <n v="0"/>
    <x v="0"/>
    <s v="NULL"/>
    <s v="NULL"/>
    <s v="NULL"/>
    <s v="NULL"/>
  </r>
  <r>
    <n v="6348107"/>
    <s v="Associate Relationship Manager"/>
    <x v="5"/>
    <s v="Phone Screen"/>
    <d v="2017-12-20T00:00:00"/>
    <s v="Campus Job Board"/>
    <x v="2"/>
    <n v="2"/>
    <x v="0"/>
    <s v="NULL"/>
    <s v="NULL"/>
    <s v="NULL"/>
    <s v="NULL"/>
  </r>
  <r>
    <n v="6370031"/>
    <s v="Sr. Product Manager"/>
    <x v="4"/>
    <s v="Phone Screen"/>
    <d v="2017-02-05T00:00:00"/>
    <s v="Agency"/>
    <x v="0"/>
    <n v="5"/>
    <x v="1"/>
    <s v="NULL"/>
    <s v="NULL"/>
    <s v="NULL"/>
    <s v="NULL"/>
  </r>
  <r>
    <n v="6353322"/>
    <s v="Associate Relationship Manager"/>
    <x v="5"/>
    <s v="Phone Screen"/>
    <d v="2017-02-23T00:00:00"/>
    <s v="Campus Job Board"/>
    <x v="3"/>
    <n v="0"/>
    <x v="0"/>
    <s v="NULL"/>
    <s v="NULL"/>
    <s v="NULL"/>
    <s v="NULL"/>
  </r>
  <r>
    <n v="6357077"/>
    <s v="Associate Relationship Manager"/>
    <x v="5"/>
    <s v="Phone Screen"/>
    <d v="2018-09-05T00:00:00"/>
    <s v="Campus Job Board"/>
    <x v="0"/>
    <n v="0"/>
    <x v="0"/>
    <s v="NULL"/>
    <s v="NULL"/>
    <s v="NULL"/>
    <s v="NULL"/>
  </r>
  <r>
    <n v="6357831"/>
    <s v="Associate Relationship Manager"/>
    <x v="5"/>
    <s v="Phone Screen"/>
    <d v="2017-11-24T00:00:00"/>
    <s v="Campus Event"/>
    <x v="2"/>
    <n v="1"/>
    <x v="0"/>
    <s v="NULL"/>
    <s v="NULL"/>
    <s v="NULL"/>
    <s v="NULL"/>
  </r>
  <r>
    <n v="6358586"/>
    <s v="Associate Relationship Manager"/>
    <x v="5"/>
    <s v="Phone Screen"/>
    <d v="2018-02-21T00:00:00"/>
    <s v="Campus Job Board"/>
    <x v="0"/>
    <n v="0"/>
    <x v="0"/>
    <s v="NULL"/>
    <s v="NULL"/>
    <s v="NULL"/>
    <s v="NULL"/>
  </r>
  <r>
    <n v="6373896"/>
    <s v="Business Operations Manager"/>
    <x v="1"/>
    <s v="Phone Screen"/>
    <d v="2016-11-15T00:00:00"/>
    <s v="Agency"/>
    <x v="2"/>
    <n v="4"/>
    <x v="1"/>
    <s v="NULL"/>
    <s v="NULL"/>
    <s v="NULL"/>
    <s v="NULL"/>
  </r>
  <r>
    <n v="6364662"/>
    <s v="Associate Relationship Manager"/>
    <x v="5"/>
    <s v="Phone Screen"/>
    <d v="2016-12-10T00:00:00"/>
    <s v="Campus Job Board"/>
    <x v="2"/>
    <n v="1"/>
    <x v="0"/>
    <s v="NULL"/>
    <s v="NULL"/>
    <s v="NULL"/>
    <s v="NULL"/>
  </r>
  <r>
    <n v="6367724"/>
    <s v="Associate Relationship Manager"/>
    <x v="5"/>
    <s v="Phone Screen"/>
    <d v="2018-10-07T00:00:00"/>
    <s v="Campus Job Board"/>
    <x v="2"/>
    <n v="2"/>
    <x v="0"/>
    <s v="NULL"/>
    <s v="NULL"/>
    <s v="NULL"/>
    <s v="NULL"/>
  </r>
  <r>
    <n v="6370802"/>
    <s v="Associate Relationship Manager"/>
    <x v="5"/>
    <s v="Phone Screen"/>
    <d v="2018-11-12T00:00:00"/>
    <s v="Campus Job Board"/>
    <x v="0"/>
    <n v="0"/>
    <x v="0"/>
    <s v="NULL"/>
    <s v="NULL"/>
    <s v="NULL"/>
    <s v="NULL"/>
  </r>
  <r>
    <n v="6372347"/>
    <s v="Associate Relationship Manager"/>
    <x v="5"/>
    <s v="Phone Screen"/>
    <d v="2018-12-26T00:00:00"/>
    <s v="Website"/>
    <x v="3"/>
    <n v="0"/>
    <x v="0"/>
    <s v="NULL"/>
    <s v="NULL"/>
    <s v="NULL"/>
    <s v="NULL"/>
  </r>
  <r>
    <n v="6376227"/>
    <s v="Associate Relationship Manager"/>
    <x v="5"/>
    <s v="Phone Screen"/>
    <d v="2016-10-07T00:00:00"/>
    <s v="Campus Job Board"/>
    <x v="2"/>
    <n v="0"/>
    <x v="0"/>
    <s v="NULL"/>
    <s v="NULL"/>
    <s v="NULL"/>
    <s v="NU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5CE6B-B685-4A79-AFBF-2C03CB2CD37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8:B110" firstHeaderRow="1" firstDataRow="1" firstDataCol="1"/>
  <pivotFields count="13">
    <pivotField showAll="0"/>
    <pivotField showAll="0"/>
    <pivotField axis="axisRow" dataField="1" showAll="0">
      <items count="7">
        <item x="0"/>
        <item x="2"/>
        <item x="3"/>
        <item x="1"/>
        <item x="4"/>
        <item x="5"/>
        <item t="default"/>
      </items>
    </pivotField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3">
    <field x="8"/>
    <field x="2"/>
    <field x="6"/>
  </rowFields>
  <rowItems count="52">
    <i>
      <x/>
    </i>
    <i r="1">
      <x/>
    </i>
    <i r="2">
      <x/>
    </i>
    <i r="2">
      <x v="2"/>
    </i>
    <i r="2">
      <x v="3"/>
    </i>
    <i r="1">
      <x v="1"/>
    </i>
    <i r="2">
      <x/>
    </i>
    <i r="2">
      <x v="2"/>
    </i>
    <i r="2">
      <x v="3"/>
    </i>
    <i r="1">
      <x v="2"/>
    </i>
    <i r="2">
      <x/>
    </i>
    <i r="2">
      <x v="2"/>
    </i>
    <i r="2">
      <x v="3"/>
    </i>
    <i r="1">
      <x v="3"/>
    </i>
    <i r="2">
      <x/>
    </i>
    <i r="2">
      <x v="2"/>
    </i>
    <i r="2">
      <x v="3"/>
    </i>
    <i r="1">
      <x v="4"/>
    </i>
    <i r="2">
      <x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2"/>
    </i>
    <i r="2">
      <x v="3"/>
    </i>
    <i r="1">
      <x v="1"/>
    </i>
    <i r="2">
      <x/>
    </i>
    <i r="2">
      <x v="2"/>
    </i>
    <i r="2">
      <x v="3"/>
    </i>
    <i r="1">
      <x v="2"/>
    </i>
    <i r="2">
      <x/>
    </i>
    <i r="2">
      <x v="2"/>
    </i>
    <i r="2">
      <x v="3"/>
    </i>
    <i r="1">
      <x v="3"/>
    </i>
    <i r="2">
      <x/>
    </i>
    <i r="2">
      <x v="2"/>
    </i>
    <i r="2">
      <x v="3"/>
    </i>
    <i r="1">
      <x v="4"/>
    </i>
    <i r="2">
      <x/>
    </i>
    <i r="2">
      <x v="2"/>
    </i>
    <i r="2">
      <x v="3"/>
    </i>
    <i r="1">
      <x v="5"/>
    </i>
    <i r="2">
      <x/>
    </i>
    <i r="2">
      <x v="2"/>
    </i>
    <i r="2">
      <x v="3"/>
    </i>
    <i t="grand">
      <x/>
    </i>
  </rowItems>
  <colItems count="1">
    <i/>
  </colItems>
  <dataFields count="1">
    <dataField name="Count of Department" fld="2" subtotal="count" baseField="0" baseItem="0"/>
  </dataFields>
  <formats count="23">
    <format dxfId="22">
      <pivotArea field="8" type="button" dataOnly="0" labelOnly="1" outline="0" axis="axisRow" fieldPosition="0"/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8" type="button" dataOnly="0" labelOnly="1" outline="0" axis="axisRow" fieldPosition="0"/>
    </format>
    <format dxfId="17">
      <pivotArea dataOnly="0" labelOnly="1" fieldPosition="0">
        <references count="1">
          <reference field="8" count="0"/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2">
          <reference field="2" count="0"/>
          <reference field="8" count="1" selected="0">
            <x v="0"/>
          </reference>
        </references>
      </pivotArea>
    </format>
    <format dxfId="14">
      <pivotArea dataOnly="0" labelOnly="1" fieldPosition="0">
        <references count="2">
          <reference field="2" count="0"/>
          <reference field="8" count="1" selected="0">
            <x v="1"/>
          </reference>
        </references>
      </pivotArea>
    </format>
    <format dxfId="13">
      <pivotArea dataOnly="0" labelOnly="1" fieldPosition="0">
        <references count="3">
          <reference field="2" count="1" selected="0">
            <x v="0"/>
          </reference>
          <reference field="6" count="3">
            <x v="0"/>
            <x v="2"/>
            <x v="3"/>
          </reference>
          <reference field="8" count="1" selected="0">
            <x v="0"/>
          </reference>
        </references>
      </pivotArea>
    </format>
    <format dxfId="12">
      <pivotArea dataOnly="0" labelOnly="1" fieldPosition="0">
        <references count="3">
          <reference field="2" count="1" selected="0">
            <x v="1"/>
          </reference>
          <reference field="6" count="3">
            <x v="0"/>
            <x v="2"/>
            <x v="3"/>
          </reference>
          <reference field="8" count="1" selected="0">
            <x v="0"/>
          </reference>
        </references>
      </pivotArea>
    </format>
    <format dxfId="11">
      <pivotArea dataOnly="0" labelOnly="1" fieldPosition="0">
        <references count="3">
          <reference field="2" count="1" selected="0">
            <x v="2"/>
          </reference>
          <reference field="6" count="3">
            <x v="0"/>
            <x v="2"/>
            <x v="3"/>
          </reference>
          <reference field="8" count="1" selected="0">
            <x v="0"/>
          </reference>
        </references>
      </pivotArea>
    </format>
    <format dxfId="10">
      <pivotArea dataOnly="0" labelOnly="1" fieldPosition="0">
        <references count="3">
          <reference field="2" count="1" selected="0">
            <x v="3"/>
          </reference>
          <reference field="6" count="3">
            <x v="0"/>
            <x v="2"/>
            <x v="3"/>
          </reference>
          <reference field="8" count="1" selected="0">
            <x v="0"/>
          </reference>
        </references>
      </pivotArea>
    </format>
    <format dxfId="9">
      <pivotArea dataOnly="0" labelOnly="1" fieldPosition="0">
        <references count="3">
          <reference field="2" count="1" selected="0">
            <x v="4"/>
          </reference>
          <reference field="6" count="3">
            <x v="0"/>
            <x v="2"/>
            <x v="3"/>
          </reference>
          <reference field="8" count="1" selected="0">
            <x v="0"/>
          </reference>
        </references>
      </pivotArea>
    </format>
    <format dxfId="8">
      <pivotArea dataOnly="0" labelOnly="1" fieldPosition="0">
        <references count="3">
          <reference field="2" count="1" selected="0">
            <x v="5"/>
          </reference>
          <reference field="6" count="0"/>
          <reference field="8" count="1" selected="0">
            <x v="0"/>
          </reference>
        </references>
      </pivotArea>
    </format>
    <format dxfId="7">
      <pivotArea dataOnly="0" labelOnly="1" fieldPosition="0">
        <references count="3">
          <reference field="2" count="1" selected="0">
            <x v="0"/>
          </reference>
          <reference field="6" count="3">
            <x v="0"/>
            <x v="2"/>
            <x v="3"/>
          </reference>
          <reference field="8" count="1" selected="0">
            <x v="1"/>
          </reference>
        </references>
      </pivotArea>
    </format>
    <format dxfId="6">
      <pivotArea dataOnly="0" labelOnly="1" fieldPosition="0">
        <references count="3">
          <reference field="2" count="1" selected="0">
            <x v="1"/>
          </reference>
          <reference field="6" count="3">
            <x v="0"/>
            <x v="2"/>
            <x v="3"/>
          </reference>
          <reference field="8" count="1" selected="0">
            <x v="1"/>
          </reference>
        </references>
      </pivotArea>
    </format>
    <format dxfId="5">
      <pivotArea dataOnly="0" labelOnly="1" fieldPosition="0">
        <references count="3">
          <reference field="2" count="1" selected="0">
            <x v="2"/>
          </reference>
          <reference field="6" count="3">
            <x v="0"/>
            <x v="2"/>
            <x v="3"/>
          </reference>
          <reference field="8" count="1" selected="0">
            <x v="1"/>
          </reference>
        </references>
      </pivotArea>
    </format>
    <format dxfId="4">
      <pivotArea dataOnly="0" labelOnly="1" fieldPosition="0">
        <references count="3">
          <reference field="2" count="1" selected="0">
            <x v="3"/>
          </reference>
          <reference field="6" count="3">
            <x v="0"/>
            <x v="2"/>
            <x v="3"/>
          </reference>
          <reference field="8" count="1" selected="0">
            <x v="1"/>
          </reference>
        </references>
      </pivotArea>
    </format>
    <format dxfId="3">
      <pivotArea dataOnly="0" labelOnly="1" fieldPosition="0">
        <references count="3">
          <reference field="2" count="1" selected="0">
            <x v="4"/>
          </reference>
          <reference field="6" count="3">
            <x v="0"/>
            <x v="2"/>
            <x v="3"/>
          </reference>
          <reference field="8" count="1" selected="0">
            <x v="1"/>
          </reference>
        </references>
      </pivotArea>
    </format>
    <format dxfId="2">
      <pivotArea dataOnly="0" labelOnly="1" fieldPosition="0">
        <references count="3">
          <reference field="2" count="1" selected="0">
            <x v="5"/>
          </reference>
          <reference field="6" count="3">
            <x v="0"/>
            <x v="2"/>
            <x v="3"/>
          </reference>
          <reference field="8" count="1" selected="0">
            <x v="1"/>
          </reference>
        </references>
      </pivotArea>
    </format>
    <format dxfId="1">
      <pivotArea dataOnly="0" labelOnly="1" outline="0" axis="axisValues" fieldPosition="0"/>
    </format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A5F9DC-C69B-4F92-9A7B-86802981B61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22:P25" firstHeaderRow="1" firstDataRow="3" firstDataCol="1"/>
  <pivotFields count="13">
    <pivotField showAll="0"/>
    <pivotField showAll="0"/>
    <pivotField axis="axisCol" dataField="1" showAll="0">
      <items count="7">
        <item x="0"/>
        <item x="2"/>
        <item x="3"/>
        <item x="1"/>
        <item x="4"/>
        <item x="5"/>
        <item t="default"/>
      </items>
    </pivotField>
    <pivotField showAll="0"/>
    <pivotField showAll="0"/>
    <pivotField showAll="0"/>
    <pivotField showAll="0"/>
    <pivotField showAll="0"/>
    <pivotField axis="axisCol" showAll="0" sortType="ascending">
      <items count="3">
        <item x="0"/>
        <item x="1"/>
        <item t="default"/>
      </items>
    </pivotField>
    <pivotField showAll="0"/>
    <pivotField showAll="0"/>
    <pivotField showAll="0"/>
    <pivotField showAll="0"/>
  </pivotFields>
  <rowItems count="1">
    <i/>
  </rowItems>
  <colFields count="2">
    <field x="8"/>
    <field x="2"/>
  </colFields>
  <colItems count="15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 t="grand">
      <x/>
    </i>
  </colItems>
  <dataFields count="1">
    <dataField name="Count of Campus and Experienced Candidates Department wise" fld="2" subtotal="count" baseField="2" baseItem="3"/>
  </dataFields>
  <formats count="14"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dataOnly="0" labelOnly="1" outline="0" axis="axisValues" fieldPosition="0"/>
    </format>
    <format dxfId="32">
      <pivotArea field="8" type="button" dataOnly="0" labelOnly="1" outline="0" axis="axisCol" fieldPosition="0"/>
    </format>
    <format dxfId="31">
      <pivotArea field="2" type="button" dataOnly="0" labelOnly="1" outline="0" axis="axisCol" fieldPosition="1"/>
    </format>
    <format dxfId="30">
      <pivotArea type="topRight" dataOnly="0" labelOnly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dataOnly="0" labelOnly="1" outline="0" axis="axisValues" fieldPosition="0"/>
    </format>
    <format dxfId="25">
      <pivotArea field="8" type="button" dataOnly="0" labelOnly="1" outline="0" axis="axisCol" fieldPosition="0"/>
    </format>
    <format dxfId="24">
      <pivotArea field="2" type="button" dataOnly="0" labelOnly="1" outline="0" axis="axisCol" fieldPosition="1"/>
    </format>
    <format dxfId="23">
      <pivotArea type="topRight" dataOnly="0" labelOnly="1" outline="0" fieldPosition="0"/>
    </format>
  </formats>
  <chartFormats count="12">
    <chartFormat chart="16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0"/>
          </reference>
        </references>
      </pivotArea>
    </chartFormat>
    <chartFormat chart="16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0"/>
          </reference>
        </references>
      </pivotArea>
    </chartFormat>
    <chartFormat chart="16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0"/>
          </reference>
        </references>
      </pivotArea>
    </chartFormat>
    <chartFormat chart="16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8" count="1" selected="0">
            <x v="0"/>
          </reference>
        </references>
      </pivotArea>
    </chartFormat>
    <chartFormat chart="16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8" count="1" selected="0">
            <x v="0"/>
          </reference>
        </references>
      </pivotArea>
    </chartFormat>
    <chartFormat chart="16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8" count="1" selected="0">
            <x v="0"/>
          </reference>
        </references>
      </pivotArea>
    </chartFormat>
    <chartFormat chart="16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1"/>
          </reference>
        </references>
      </pivotArea>
    </chartFormat>
    <chartFormat chart="16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1"/>
          </reference>
        </references>
      </pivotArea>
    </chartFormat>
    <chartFormat chart="16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1"/>
          </reference>
        </references>
      </pivotArea>
    </chartFormat>
    <chartFormat chart="16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8" count="1" selected="0">
            <x v="1"/>
          </reference>
        </references>
      </pivotArea>
    </chartFormat>
    <chartFormat chart="16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8" count="1" selected="0">
            <x v="1"/>
          </reference>
        </references>
      </pivotArea>
    </chartFormat>
    <chartFormat chart="16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CB7274-BACF-4D66-B875-CC802ACCA67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8:B11" firstHeaderRow="1" firstDataRow="1" firstDataCol="1"/>
  <pivotFields count="13">
    <pivotField showAll="0"/>
    <pivotField showAll="0"/>
    <pivotField showAll="0">
      <items count="7">
        <item x="0"/>
        <item x="2"/>
        <item x="3"/>
        <item x="1"/>
        <item x="4"/>
        <item x="5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Candidate Type" fld="8" subtotal="count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F3FB5-D618-4A21-B8A8-528D192B36C8}" name="PivotTable16" cacheId="4" applyNumberFormats="0" applyBorderFormats="0" applyFontFormats="0" applyPatternFormats="0" applyAlignmentFormats="0" applyWidthHeightFormats="1" dataCaption="Values" tag="7bdc6104-96f3-413e-808e-42ddbf789e15" updatedVersion="8" minRefreshableVersion="3" useAutoFormatting="1" itemPrintTitles="1" createdVersion="8" indent="0" outline="1" outlineData="1" multipleFieldFilters="0" chartFormat="26">
  <location ref="A3:B50" firstHeaderRow="1" firstDataRow="1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4">
    <field x="0"/>
    <field x="2"/>
    <field x="3"/>
    <field x="4"/>
  </rowFields>
  <rowItems count="47">
    <i>
      <x/>
    </i>
    <i r="1">
      <x/>
    </i>
    <i r="2">
      <x/>
    </i>
    <i r="3">
      <x/>
    </i>
    <i r="3">
      <x v="1"/>
    </i>
    <i r="1">
      <x v="1"/>
    </i>
    <i r="2">
      <x/>
    </i>
    <i r="3">
      <x/>
    </i>
    <i r="3">
      <x v="1"/>
    </i>
    <i r="1">
      <x v="2"/>
    </i>
    <i r="2">
      <x/>
    </i>
    <i r="3">
      <x/>
    </i>
    <i r="3">
      <x v="1"/>
    </i>
    <i>
      <x v="1"/>
    </i>
    <i r="1">
      <x/>
    </i>
    <i r="2">
      <x/>
    </i>
    <i r="3">
      <x/>
    </i>
    <i r="3">
      <x v="1"/>
    </i>
    <i r="1">
      <x v="1"/>
    </i>
    <i r="2">
      <x/>
    </i>
    <i r="3">
      <x/>
    </i>
    <i r="3">
      <x v="1"/>
    </i>
    <i r="1">
      <x v="2"/>
    </i>
    <i r="2">
      <x/>
    </i>
    <i r="3">
      <x/>
    </i>
    <i r="3">
      <x v="1"/>
    </i>
    <i>
      <x v="2"/>
    </i>
    <i r="1">
      <x/>
    </i>
    <i r="2">
      <x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1">
      <x v="2"/>
    </i>
    <i r="2">
      <x/>
    </i>
    <i r="3">
      <x/>
    </i>
    <i r="3">
      <x v="1"/>
    </i>
    <i r="3">
      <x v="2"/>
    </i>
    <i>
      <x v="3"/>
    </i>
    <i r="1">
      <x v="2"/>
    </i>
    <i r="2">
      <x/>
    </i>
    <i r="3">
      <x v="2"/>
    </i>
    <i t="grand">
      <x/>
    </i>
  </rowItems>
  <colItems count="1">
    <i/>
  </colItems>
  <dataFields count="1">
    <dataField name="Count of Application Year" fld="1" subtotal="count" baseField="0" baseItem="0"/>
  </dataFields>
  <chartFormats count="24"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25" format="2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25" format="3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25" format="4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25" format="5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25" format="6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25" format="7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25" format="8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25" format="9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25" format="10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25" format="1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25" format="12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25" format="13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25" format="14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25" format="15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25" format="16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25" format="17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25" format="18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25" format="19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25" format="20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25" format="2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25" format="22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25" format="23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Application Year"/>
  </pivotHierarchies>
  <pivotTableStyleInfo name="PivotStyleLight16" showRowHeaders="1" showColHeaders="1" showRowStripes="0" showColStripes="0" showLastColumn="1"/>
  <rowHierarchiesUsage count="4">
    <rowHierarchyUsage hierarchyUsage="12"/>
    <rowHierarchyUsage hierarchyUsage="6"/>
    <rowHierarchyUsage hierarchyUsage="3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2) Campus Candidate!$A$1:$N$4960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24846C-3F14-4187-B977-AD974E269FF8}" name="Table3" displayName="Table3" ref="A1:N4960" totalsRowShown="0" headerRowDxfId="43">
  <autoFilter ref="A1:N4960" xr:uid="{FB24846C-3F14-4187-B977-AD974E269FF8}"/>
  <tableColumns count="14">
    <tableColumn id="1" xr3:uid="{61472F86-6B87-4289-A30E-5585CFD80947}" name="Candidate ID Number" dataDxfId="42"/>
    <tableColumn id="2" xr3:uid="{CDDF7654-809D-466B-AA76-042B184F7C81}" name="Position Title"/>
    <tableColumn id="3" xr3:uid="{81F74730-2147-47C0-83EA-EC68D9F15D92}" name="Department"/>
    <tableColumn id="4" xr3:uid="{67E41063-4EA8-4558-B06B-A75630327ABF}" name="Furthest Recruiting Stage Reached"/>
    <tableColumn id="5" xr3:uid="{7DA65CD3-04DE-4094-BF81-74A03937722E}" name="Date of Application" dataDxfId="41"/>
    <tableColumn id="6" xr3:uid="{E112B61E-B178-4A6D-A731-7491C813CE72}" name="Application Source" dataDxfId="40"/>
    <tableColumn id="7" xr3:uid="{1D137EBD-1164-4359-BB9E-1A73EAB1F037}" name="Highest Degree" dataDxfId="39"/>
    <tableColumn id="8" xr3:uid="{A6275D01-9327-4410-95EC-E29F267FA767}" name="Years of Experience" dataDxfId="38"/>
    <tableColumn id="9" xr3:uid="{F8921567-1A42-4656-A98C-734D8DFBF2AD}" name="Candidate Type"/>
    <tableColumn id="10" xr3:uid="{C78F9100-F4C5-4FEE-B35A-BF41E9FB0811}" name="offer date(as int)"/>
    <tableColumn id="11" xr3:uid="{3A148C09-BE0F-4838-9839-2015003FDFD3}" name="offer date"/>
    <tableColumn id="12" xr3:uid="{485745EA-9366-4DE2-AE77-8BCD35490B15}" name="Offer Decision"/>
    <tableColumn id="13" xr3:uid="{2C58FC3A-4DAC-4831-84C2-A2731BFC4F9B}" name="Offer Year "/>
    <tableColumn id="14" xr3:uid="{1F51A1DE-F40B-4DF9-98EB-7E7ED9877BD6}" name="Application Year" dataDxfId="37">
      <calculatedColumnFormula>YEAR($E2)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5344E1-D043-482F-9E5C-A9048A6538F7}" name="Table2" displayName="Table2" ref="E7:H12" totalsRowShown="0">
  <autoFilter ref="E7:H12" xr:uid="{535344E1-D043-482F-9E5C-A9048A6538F7}"/>
  <tableColumns count="4">
    <tableColumn id="1" xr3:uid="{7CC61F03-CBDD-4C54-AFD3-B8773407809D}" name="department "/>
    <tableColumn id="2" xr3:uid="{25E62273-DB55-44AC-998C-2AE9EB4E9F6E}" name="no of candidates selected "/>
    <tableColumn id="3" xr3:uid="{C2FA14CE-7E78-48A4-A233-EC0B11AC0A51}" name="count of candidates(offer accepted)"/>
    <tableColumn id="4" xr3:uid="{8839460E-89B8-4B90-A50E-FF42C58A20F9}" name="rate ">
      <calculatedColumnFormula>($G8/$F8)*100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E574-E05A-4715-B2B4-FE459632FD17}">
  <dimension ref="A1:N4960"/>
  <sheetViews>
    <sheetView topLeftCell="E4932" workbookViewId="0">
      <selection activeCell="G4947" sqref="G4947"/>
    </sheetView>
  </sheetViews>
  <sheetFormatPr defaultRowHeight="14.5" x14ac:dyDescent="0.35"/>
  <cols>
    <col min="1" max="1" width="21" customWidth="1"/>
    <col min="2" max="2" width="13.6328125" customWidth="1"/>
    <col min="3" max="3" width="14.81640625" customWidth="1"/>
    <col min="4" max="4" width="31.453125" customWidth="1"/>
    <col min="5" max="5" width="19" customWidth="1"/>
    <col min="6" max="6" width="18.6328125" customWidth="1"/>
    <col min="7" max="7" width="15.453125" customWidth="1"/>
    <col min="8" max="8" width="19.08984375" customWidth="1"/>
    <col min="9" max="9" width="16" customWidth="1"/>
    <col min="10" max="10" width="19.54296875" customWidth="1"/>
    <col min="11" max="11" width="18.1796875" customWidth="1"/>
    <col min="12" max="12" width="17.6328125" customWidth="1"/>
    <col min="13" max="13" width="13" customWidth="1"/>
    <col min="14" max="14" width="14.81640625" customWidth="1"/>
    <col min="16" max="16" width="14.54296875" customWidth="1"/>
    <col min="17" max="17" width="17.6328125" customWidth="1"/>
    <col min="18" max="18" width="14.632812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56</v>
      </c>
      <c r="K1" s="7" t="s">
        <v>55</v>
      </c>
      <c r="L1" s="7" t="s">
        <v>51</v>
      </c>
      <c r="M1" s="8" t="s">
        <v>75</v>
      </c>
      <c r="N1" s="8" t="s">
        <v>65</v>
      </c>
    </row>
    <row r="2" spans="1:14" x14ac:dyDescent="0.35">
      <c r="A2" s="2">
        <v>2570</v>
      </c>
      <c r="B2" s="3" t="s">
        <v>9</v>
      </c>
      <c r="C2" t="s">
        <v>10</v>
      </c>
      <c r="D2" t="s">
        <v>11</v>
      </c>
      <c r="E2" s="5">
        <v>42374</v>
      </c>
      <c r="F2" s="2" t="s">
        <v>19</v>
      </c>
      <c r="G2" s="2" t="s">
        <v>20</v>
      </c>
      <c r="H2" s="2">
        <v>0</v>
      </c>
      <c r="I2" t="s">
        <v>14</v>
      </c>
      <c r="J2" t="e">
        <f>VLOOKUP($A2,#REF!,2,FALSE)</f>
        <v>#REF!</v>
      </c>
      <c r="K2" s="4" t="e">
        <f t="shared" ref="K2:K33" si="0">SUM(DATE(1900,1,1),$J2-1)</f>
        <v>#REF!</v>
      </c>
      <c r="L2" t="e">
        <f>VLOOKUP($A2,#REF!,3,FALSE)</f>
        <v>#REF!</v>
      </c>
      <c r="M2" t="e">
        <f t="shared" ref="M2:M33" si="1">YEAR($K2)</f>
        <v>#REF!</v>
      </c>
      <c r="N2">
        <f t="shared" ref="N2:N65" si="2">YEAR($E2)</f>
        <v>2016</v>
      </c>
    </row>
    <row r="3" spans="1:14" x14ac:dyDescent="0.35">
      <c r="A3" s="2">
        <v>2843</v>
      </c>
      <c r="B3" s="3" t="s">
        <v>9</v>
      </c>
      <c r="C3" t="s">
        <v>10</v>
      </c>
      <c r="D3" t="s">
        <v>11</v>
      </c>
      <c r="E3" s="5">
        <v>42626</v>
      </c>
      <c r="F3" s="2" t="s">
        <v>17</v>
      </c>
      <c r="G3" s="2" t="s">
        <v>13</v>
      </c>
      <c r="H3" s="2">
        <v>1</v>
      </c>
      <c r="I3" t="s">
        <v>14</v>
      </c>
      <c r="J3" t="e">
        <f>VLOOKUP($A3,#REF!,2,FALSE)</f>
        <v>#REF!</v>
      </c>
      <c r="K3" s="4" t="e">
        <f t="shared" si="0"/>
        <v>#REF!</v>
      </c>
      <c r="L3" t="e">
        <f>VLOOKUP($A3,#REF!,3,FALSE)</f>
        <v>#REF!</v>
      </c>
      <c r="M3" t="e">
        <f t="shared" si="1"/>
        <v>#REF!</v>
      </c>
      <c r="N3">
        <f t="shared" si="2"/>
        <v>2016</v>
      </c>
    </row>
    <row r="4" spans="1:14" x14ac:dyDescent="0.35">
      <c r="A4" s="2">
        <v>2900</v>
      </c>
      <c r="B4" s="3" t="s">
        <v>9</v>
      </c>
      <c r="C4" t="s">
        <v>10</v>
      </c>
      <c r="D4" t="s">
        <v>11</v>
      </c>
      <c r="E4" s="5">
        <v>42631</v>
      </c>
      <c r="F4" s="2" t="s">
        <v>17</v>
      </c>
      <c r="G4" s="2" t="s">
        <v>20</v>
      </c>
      <c r="H4" s="2">
        <v>0</v>
      </c>
      <c r="I4" t="s">
        <v>14</v>
      </c>
      <c r="J4" t="e">
        <f>VLOOKUP($A4,#REF!,2,FALSE)</f>
        <v>#REF!</v>
      </c>
      <c r="K4" s="4" t="e">
        <f t="shared" si="0"/>
        <v>#REF!</v>
      </c>
      <c r="L4" t="e">
        <f>VLOOKUP($A4,#REF!,3,FALSE)</f>
        <v>#REF!</v>
      </c>
      <c r="M4" t="e">
        <f t="shared" si="1"/>
        <v>#REF!</v>
      </c>
      <c r="N4">
        <f t="shared" si="2"/>
        <v>2016</v>
      </c>
    </row>
    <row r="5" spans="1:14" x14ac:dyDescent="0.35">
      <c r="A5" s="2">
        <v>2961</v>
      </c>
      <c r="B5" s="3" t="s">
        <v>9</v>
      </c>
      <c r="C5" t="s">
        <v>10</v>
      </c>
      <c r="D5" t="s">
        <v>11</v>
      </c>
      <c r="E5" s="5">
        <v>42657</v>
      </c>
      <c r="F5" s="2" t="s">
        <v>21</v>
      </c>
      <c r="G5" s="2" t="s">
        <v>20</v>
      </c>
      <c r="H5" s="2">
        <v>0</v>
      </c>
      <c r="I5" t="s">
        <v>14</v>
      </c>
      <c r="J5" t="e">
        <f>VLOOKUP($A5,#REF!,2,FALSE)</f>
        <v>#REF!</v>
      </c>
      <c r="K5" s="4" t="e">
        <f t="shared" si="0"/>
        <v>#REF!</v>
      </c>
      <c r="L5" t="e">
        <f>VLOOKUP($A5,#REF!,3,FALSE)</f>
        <v>#REF!</v>
      </c>
      <c r="M5" t="e">
        <f t="shared" si="1"/>
        <v>#REF!</v>
      </c>
      <c r="N5">
        <f t="shared" si="2"/>
        <v>2016</v>
      </c>
    </row>
    <row r="6" spans="1:14" x14ac:dyDescent="0.35">
      <c r="A6" s="2">
        <v>3026</v>
      </c>
      <c r="B6" s="3" t="s">
        <v>9</v>
      </c>
      <c r="C6" t="s">
        <v>10</v>
      </c>
      <c r="D6" t="s">
        <v>11</v>
      </c>
      <c r="E6" s="5">
        <v>42659</v>
      </c>
      <c r="F6" s="2" t="s">
        <v>21</v>
      </c>
      <c r="G6" s="2" t="s">
        <v>18</v>
      </c>
      <c r="H6" s="2">
        <v>0</v>
      </c>
      <c r="I6" t="s">
        <v>14</v>
      </c>
      <c r="J6" t="e">
        <f>VLOOKUP($A6,#REF!,2,FALSE)</f>
        <v>#REF!</v>
      </c>
      <c r="K6" s="4" t="e">
        <f t="shared" si="0"/>
        <v>#REF!</v>
      </c>
      <c r="L6" t="e">
        <f>VLOOKUP($A6,#REF!,3,FALSE)</f>
        <v>#REF!</v>
      </c>
      <c r="M6" t="e">
        <f t="shared" si="1"/>
        <v>#REF!</v>
      </c>
      <c r="N6">
        <f t="shared" si="2"/>
        <v>2016</v>
      </c>
    </row>
    <row r="7" spans="1:14" x14ac:dyDescent="0.35">
      <c r="A7" s="2">
        <v>3740</v>
      </c>
      <c r="B7" s="3" t="s">
        <v>9</v>
      </c>
      <c r="C7" t="s">
        <v>10</v>
      </c>
      <c r="D7" t="s">
        <v>11</v>
      </c>
      <c r="E7" s="5">
        <v>42681</v>
      </c>
      <c r="F7" s="2" t="s">
        <v>17</v>
      </c>
      <c r="G7" s="2" t="s">
        <v>13</v>
      </c>
      <c r="H7" s="2">
        <v>3</v>
      </c>
      <c r="I7" t="s">
        <v>14</v>
      </c>
      <c r="J7" t="e">
        <f>VLOOKUP($A7,#REF!,2,FALSE)</f>
        <v>#REF!</v>
      </c>
      <c r="K7" s="4" t="e">
        <f t="shared" si="0"/>
        <v>#REF!</v>
      </c>
      <c r="L7" t="e">
        <f>VLOOKUP($A7,#REF!,3,FALSE)</f>
        <v>#REF!</v>
      </c>
      <c r="M7" t="e">
        <f t="shared" si="1"/>
        <v>#REF!</v>
      </c>
      <c r="N7">
        <f t="shared" si="2"/>
        <v>2016</v>
      </c>
    </row>
    <row r="8" spans="1:14" x14ac:dyDescent="0.35">
      <c r="A8" s="2">
        <v>4610</v>
      </c>
      <c r="B8" s="3" t="s">
        <v>9</v>
      </c>
      <c r="C8" t="s">
        <v>10</v>
      </c>
      <c r="D8" t="s">
        <v>11</v>
      </c>
      <c r="E8" s="5">
        <v>42370</v>
      </c>
      <c r="F8" s="2" t="s">
        <v>12</v>
      </c>
      <c r="G8" s="2" t="s">
        <v>20</v>
      </c>
      <c r="H8" s="2">
        <v>0</v>
      </c>
      <c r="I8" t="s">
        <v>14</v>
      </c>
      <c r="J8" t="e">
        <f>VLOOKUP($A8,#REF!,2,FALSE)</f>
        <v>#REF!</v>
      </c>
      <c r="K8" s="4" t="e">
        <f t="shared" si="0"/>
        <v>#REF!</v>
      </c>
      <c r="L8" t="e">
        <f>VLOOKUP($A8,#REF!,3,FALSE)</f>
        <v>#REF!</v>
      </c>
      <c r="M8" t="e">
        <f t="shared" si="1"/>
        <v>#REF!</v>
      </c>
      <c r="N8">
        <f t="shared" si="2"/>
        <v>2016</v>
      </c>
    </row>
    <row r="9" spans="1:14" x14ac:dyDescent="0.35">
      <c r="A9" s="6">
        <v>10008</v>
      </c>
      <c r="B9" s="3" t="s">
        <v>9</v>
      </c>
      <c r="C9" t="s">
        <v>10</v>
      </c>
      <c r="D9" t="s">
        <v>11</v>
      </c>
      <c r="E9" s="5">
        <v>42590</v>
      </c>
      <c r="F9" s="2" t="s">
        <v>17</v>
      </c>
      <c r="G9" s="2" t="s">
        <v>20</v>
      </c>
      <c r="H9" s="2">
        <v>0</v>
      </c>
      <c r="I9" t="s">
        <v>14</v>
      </c>
      <c r="J9" t="e">
        <f>VLOOKUP($A9,#REF!,2,FALSE)</f>
        <v>#REF!</v>
      </c>
      <c r="K9" s="4" t="e">
        <f t="shared" si="0"/>
        <v>#REF!</v>
      </c>
      <c r="L9" t="e">
        <f>VLOOKUP($A9,#REF!,3,FALSE)</f>
        <v>#REF!</v>
      </c>
      <c r="M9" t="e">
        <f t="shared" si="1"/>
        <v>#REF!</v>
      </c>
      <c r="N9">
        <f t="shared" si="2"/>
        <v>2016</v>
      </c>
    </row>
    <row r="10" spans="1:14" x14ac:dyDescent="0.35">
      <c r="A10" s="6">
        <v>53830</v>
      </c>
      <c r="B10" s="3" t="s">
        <v>9</v>
      </c>
      <c r="C10" t="s">
        <v>10</v>
      </c>
      <c r="D10" t="s">
        <v>11</v>
      </c>
      <c r="E10" s="5">
        <v>42625</v>
      </c>
      <c r="F10" s="2" t="s">
        <v>17</v>
      </c>
      <c r="G10" s="2" t="s">
        <v>13</v>
      </c>
      <c r="H10" s="2">
        <v>1</v>
      </c>
      <c r="I10" t="s">
        <v>14</v>
      </c>
      <c r="J10" t="e">
        <f>VLOOKUP($A10,#REF!,2,FALSE)</f>
        <v>#REF!</v>
      </c>
      <c r="K10" s="4" t="e">
        <f t="shared" si="0"/>
        <v>#REF!</v>
      </c>
      <c r="L10" t="e">
        <f>VLOOKUP($A10,#REF!,3,FALSE)</f>
        <v>#REF!</v>
      </c>
      <c r="M10" t="e">
        <f t="shared" si="1"/>
        <v>#REF!</v>
      </c>
      <c r="N10">
        <f t="shared" si="2"/>
        <v>2016</v>
      </c>
    </row>
    <row r="11" spans="1:14" x14ac:dyDescent="0.35">
      <c r="A11" s="2">
        <v>2585</v>
      </c>
      <c r="B11" s="3" t="s">
        <v>9</v>
      </c>
      <c r="C11" t="s">
        <v>10</v>
      </c>
      <c r="D11" t="s">
        <v>11</v>
      </c>
      <c r="E11" s="5">
        <v>42987</v>
      </c>
      <c r="F11" s="2" t="s">
        <v>17</v>
      </c>
      <c r="G11" s="2" t="s">
        <v>20</v>
      </c>
      <c r="H11" s="2">
        <v>0</v>
      </c>
      <c r="I11" t="s">
        <v>14</v>
      </c>
      <c r="J11" t="e">
        <f>VLOOKUP($A11,#REF!,2,FALSE)</f>
        <v>#REF!</v>
      </c>
      <c r="K11" s="4" t="e">
        <f t="shared" si="0"/>
        <v>#REF!</v>
      </c>
      <c r="L11" t="e">
        <f>VLOOKUP($A11,#REF!,3,FALSE)</f>
        <v>#REF!</v>
      </c>
      <c r="M11" t="e">
        <f t="shared" si="1"/>
        <v>#REF!</v>
      </c>
      <c r="N11">
        <f t="shared" si="2"/>
        <v>2017</v>
      </c>
    </row>
    <row r="12" spans="1:14" x14ac:dyDescent="0.35">
      <c r="A12" s="2">
        <v>2655</v>
      </c>
      <c r="B12" s="3" t="s">
        <v>9</v>
      </c>
      <c r="C12" t="s">
        <v>10</v>
      </c>
      <c r="D12" t="s">
        <v>11</v>
      </c>
      <c r="E12" s="5">
        <v>43051</v>
      </c>
      <c r="F12" s="2" t="s">
        <v>21</v>
      </c>
      <c r="G12" s="2" t="s">
        <v>20</v>
      </c>
      <c r="H12" s="2">
        <v>0</v>
      </c>
      <c r="I12" t="s">
        <v>14</v>
      </c>
      <c r="J12" t="e">
        <f>VLOOKUP($A12,#REF!,2,FALSE)</f>
        <v>#REF!</v>
      </c>
      <c r="K12" s="4" t="e">
        <f t="shared" si="0"/>
        <v>#REF!</v>
      </c>
      <c r="L12" t="e">
        <f>VLOOKUP($A12,#REF!,3,FALSE)</f>
        <v>#REF!</v>
      </c>
      <c r="M12" t="e">
        <f t="shared" si="1"/>
        <v>#REF!</v>
      </c>
      <c r="N12">
        <f t="shared" si="2"/>
        <v>2017</v>
      </c>
    </row>
    <row r="13" spans="1:14" x14ac:dyDescent="0.35">
      <c r="A13" s="2">
        <v>2871</v>
      </c>
      <c r="B13" s="3" t="s">
        <v>9</v>
      </c>
      <c r="C13" t="s">
        <v>10</v>
      </c>
      <c r="D13" t="s">
        <v>11</v>
      </c>
      <c r="E13" s="5">
        <v>43052</v>
      </c>
      <c r="F13" s="2" t="s">
        <v>12</v>
      </c>
      <c r="G13" s="2" t="s">
        <v>20</v>
      </c>
      <c r="H13" s="2">
        <v>0</v>
      </c>
      <c r="I13" t="s">
        <v>14</v>
      </c>
      <c r="J13" t="e">
        <f>VLOOKUP($A13,#REF!,2,FALSE)</f>
        <v>#REF!</v>
      </c>
      <c r="K13" s="4" t="e">
        <f t="shared" si="0"/>
        <v>#REF!</v>
      </c>
      <c r="L13" t="e">
        <f>VLOOKUP($A13,#REF!,3,FALSE)</f>
        <v>#REF!</v>
      </c>
      <c r="M13" t="e">
        <f t="shared" si="1"/>
        <v>#REF!</v>
      </c>
      <c r="N13">
        <f t="shared" si="2"/>
        <v>2017</v>
      </c>
    </row>
    <row r="14" spans="1:14" x14ac:dyDescent="0.35">
      <c r="A14" s="2">
        <v>3206</v>
      </c>
      <c r="B14" s="3" t="s">
        <v>9</v>
      </c>
      <c r="C14" t="s">
        <v>10</v>
      </c>
      <c r="D14" t="s">
        <v>11</v>
      </c>
      <c r="E14" s="5">
        <v>42995</v>
      </c>
      <c r="F14" s="2" t="s">
        <v>21</v>
      </c>
      <c r="G14" s="2" t="s">
        <v>20</v>
      </c>
      <c r="H14" s="2">
        <v>0</v>
      </c>
      <c r="I14" t="s">
        <v>14</v>
      </c>
      <c r="J14" t="e">
        <f>VLOOKUP($A14,#REF!,2,FALSE)</f>
        <v>#REF!</v>
      </c>
      <c r="K14" s="4" t="e">
        <f t="shared" si="0"/>
        <v>#REF!</v>
      </c>
      <c r="L14" t="e">
        <f>VLOOKUP($A14,#REF!,3,FALSE)</f>
        <v>#REF!</v>
      </c>
      <c r="M14" t="e">
        <f t="shared" si="1"/>
        <v>#REF!</v>
      </c>
      <c r="N14">
        <f t="shared" si="2"/>
        <v>2017</v>
      </c>
    </row>
    <row r="15" spans="1:14" x14ac:dyDescent="0.35">
      <c r="A15" s="2">
        <v>3411</v>
      </c>
      <c r="B15" s="3" t="s">
        <v>9</v>
      </c>
      <c r="C15" t="s">
        <v>10</v>
      </c>
      <c r="D15" t="s">
        <v>11</v>
      </c>
      <c r="E15" s="5">
        <v>42747</v>
      </c>
      <c r="F15" s="2" t="s">
        <v>21</v>
      </c>
      <c r="G15" s="2" t="s">
        <v>20</v>
      </c>
      <c r="H15" s="2">
        <v>0</v>
      </c>
      <c r="I15" t="s">
        <v>14</v>
      </c>
      <c r="J15" t="e">
        <f>VLOOKUP($A15,#REF!,2,FALSE)</f>
        <v>#REF!</v>
      </c>
      <c r="K15" s="4" t="e">
        <f t="shared" si="0"/>
        <v>#REF!</v>
      </c>
      <c r="L15" t="e">
        <f>VLOOKUP($A15,#REF!,3,FALSE)</f>
        <v>#REF!</v>
      </c>
      <c r="M15" t="e">
        <f t="shared" si="1"/>
        <v>#REF!</v>
      </c>
      <c r="N15">
        <f t="shared" si="2"/>
        <v>2017</v>
      </c>
    </row>
    <row r="16" spans="1:14" x14ac:dyDescent="0.35">
      <c r="A16" s="6">
        <v>48375</v>
      </c>
      <c r="B16" s="3" t="s">
        <v>39</v>
      </c>
      <c r="C16" t="s">
        <v>31</v>
      </c>
      <c r="D16" t="s">
        <v>11</v>
      </c>
      <c r="E16" s="5">
        <v>42466</v>
      </c>
      <c r="F16" s="5" t="s">
        <v>40</v>
      </c>
      <c r="G16" s="5" t="s">
        <v>20</v>
      </c>
      <c r="H16" s="2">
        <v>15</v>
      </c>
      <c r="I16" t="s">
        <v>28</v>
      </c>
      <c r="J16" t="e">
        <f>VLOOKUP($A16,#REF!,2,FALSE)</f>
        <v>#REF!</v>
      </c>
      <c r="K16" s="4" t="e">
        <f t="shared" si="0"/>
        <v>#REF!</v>
      </c>
      <c r="L16" t="e">
        <f>VLOOKUP($A16,#REF!,3,FALSE)</f>
        <v>#REF!</v>
      </c>
      <c r="M16" t="e">
        <f t="shared" si="1"/>
        <v>#REF!</v>
      </c>
      <c r="N16">
        <f t="shared" si="2"/>
        <v>2016</v>
      </c>
    </row>
    <row r="17" spans="1:14" x14ac:dyDescent="0.35">
      <c r="A17" s="2">
        <v>3546</v>
      </c>
      <c r="B17" s="3" t="s">
        <v>9</v>
      </c>
      <c r="C17" t="s">
        <v>10</v>
      </c>
      <c r="D17" t="s">
        <v>11</v>
      </c>
      <c r="E17" s="5">
        <v>42669</v>
      </c>
      <c r="F17" s="2" t="s">
        <v>17</v>
      </c>
      <c r="G17" s="2" t="s">
        <v>20</v>
      </c>
      <c r="H17" s="2">
        <v>0</v>
      </c>
      <c r="I17" t="s">
        <v>14</v>
      </c>
      <c r="J17" t="e">
        <f>VLOOKUP($A17,#REF!,2,FALSE)</f>
        <v>#REF!</v>
      </c>
      <c r="K17" s="4" t="e">
        <f t="shared" si="0"/>
        <v>#REF!</v>
      </c>
      <c r="L17" t="e">
        <f>VLOOKUP($A17,#REF!,3,FALSE)</f>
        <v>#REF!</v>
      </c>
      <c r="M17" t="e">
        <f t="shared" si="1"/>
        <v>#REF!</v>
      </c>
      <c r="N17">
        <f t="shared" si="2"/>
        <v>2016</v>
      </c>
    </row>
    <row r="18" spans="1:14" x14ac:dyDescent="0.35">
      <c r="A18" s="6">
        <v>58567</v>
      </c>
      <c r="B18" s="3" t="s">
        <v>26</v>
      </c>
      <c r="C18" t="s">
        <v>27</v>
      </c>
      <c r="D18" t="s">
        <v>11</v>
      </c>
      <c r="E18" s="5">
        <v>42571</v>
      </c>
      <c r="F18" s="5" t="s">
        <v>33</v>
      </c>
      <c r="G18" s="5" t="s">
        <v>13</v>
      </c>
      <c r="H18" s="2">
        <v>5</v>
      </c>
      <c r="I18" t="s">
        <v>28</v>
      </c>
      <c r="J18" t="e">
        <f>VLOOKUP($A18,#REF!,2,FALSE)</f>
        <v>#REF!</v>
      </c>
      <c r="K18" s="4" t="e">
        <f t="shared" si="0"/>
        <v>#REF!</v>
      </c>
      <c r="L18" t="e">
        <f>VLOOKUP($A18,#REF!,3,FALSE)</f>
        <v>#REF!</v>
      </c>
      <c r="M18" t="e">
        <f t="shared" si="1"/>
        <v>#REF!</v>
      </c>
      <c r="N18">
        <f t="shared" si="2"/>
        <v>2016</v>
      </c>
    </row>
    <row r="19" spans="1:14" x14ac:dyDescent="0.35">
      <c r="A19" s="2">
        <v>3791</v>
      </c>
      <c r="B19" s="3" t="s">
        <v>9</v>
      </c>
      <c r="C19" t="s">
        <v>10</v>
      </c>
      <c r="D19" t="s">
        <v>11</v>
      </c>
      <c r="E19" s="5">
        <v>43011</v>
      </c>
      <c r="F19" s="2" t="s">
        <v>17</v>
      </c>
      <c r="G19" s="2" t="s">
        <v>20</v>
      </c>
      <c r="H19" s="2">
        <v>0</v>
      </c>
      <c r="I19" t="s">
        <v>14</v>
      </c>
      <c r="J19" t="e">
        <f>VLOOKUP($A19,#REF!,2,FALSE)</f>
        <v>#REF!</v>
      </c>
      <c r="K19" s="4" t="e">
        <f t="shared" si="0"/>
        <v>#REF!</v>
      </c>
      <c r="L19" t="e">
        <f>VLOOKUP($A19,#REF!,3,FALSE)</f>
        <v>#REF!</v>
      </c>
      <c r="M19" t="e">
        <f t="shared" si="1"/>
        <v>#REF!</v>
      </c>
      <c r="N19">
        <f t="shared" si="2"/>
        <v>2017</v>
      </c>
    </row>
    <row r="20" spans="1:14" x14ac:dyDescent="0.35">
      <c r="A20" s="2">
        <v>4005</v>
      </c>
      <c r="B20" s="3" t="s">
        <v>9</v>
      </c>
      <c r="C20" t="s">
        <v>10</v>
      </c>
      <c r="D20" t="s">
        <v>11</v>
      </c>
      <c r="E20" s="5">
        <v>42698</v>
      </c>
      <c r="F20" s="2" t="s">
        <v>12</v>
      </c>
      <c r="G20" s="2" t="s">
        <v>20</v>
      </c>
      <c r="H20" s="2">
        <v>0</v>
      </c>
      <c r="I20" t="s">
        <v>14</v>
      </c>
      <c r="J20" t="e">
        <f>VLOOKUP($A20,#REF!,2,FALSE)</f>
        <v>#REF!</v>
      </c>
      <c r="K20" s="4" t="e">
        <f t="shared" si="0"/>
        <v>#REF!</v>
      </c>
      <c r="L20" t="e">
        <f>VLOOKUP($A20,#REF!,3,FALSE)</f>
        <v>#REF!</v>
      </c>
      <c r="M20" t="e">
        <f t="shared" si="1"/>
        <v>#REF!</v>
      </c>
      <c r="N20">
        <f t="shared" si="2"/>
        <v>2016</v>
      </c>
    </row>
    <row r="21" spans="1:14" x14ac:dyDescent="0.35">
      <c r="A21" s="6">
        <v>65090</v>
      </c>
      <c r="B21" s="3" t="s">
        <v>34</v>
      </c>
      <c r="C21" t="s">
        <v>35</v>
      </c>
      <c r="D21" t="s">
        <v>11</v>
      </c>
      <c r="E21" s="5">
        <v>42607</v>
      </c>
      <c r="F21" s="5" t="s">
        <v>25</v>
      </c>
      <c r="G21" s="2" t="s">
        <v>20</v>
      </c>
      <c r="H21" s="2">
        <v>10</v>
      </c>
      <c r="I21" t="s">
        <v>28</v>
      </c>
      <c r="J21" t="e">
        <f>VLOOKUP($A21,#REF!,2,FALSE)</f>
        <v>#REF!</v>
      </c>
      <c r="K21" s="4" t="e">
        <f t="shared" si="0"/>
        <v>#REF!</v>
      </c>
      <c r="L21" t="e">
        <f>VLOOKUP($A21,#REF!,3,FALSE)</f>
        <v>#REF!</v>
      </c>
      <c r="M21" t="e">
        <f t="shared" si="1"/>
        <v>#REF!</v>
      </c>
      <c r="N21">
        <f t="shared" si="2"/>
        <v>2016</v>
      </c>
    </row>
    <row r="22" spans="1:14" x14ac:dyDescent="0.35">
      <c r="A22" s="6">
        <v>65351</v>
      </c>
      <c r="B22" s="3" t="s">
        <v>32</v>
      </c>
      <c r="C22" t="s">
        <v>31</v>
      </c>
      <c r="D22" t="s">
        <v>11</v>
      </c>
      <c r="E22" s="5">
        <v>42548</v>
      </c>
      <c r="F22" s="5" t="s">
        <v>33</v>
      </c>
      <c r="G22" s="5" t="s">
        <v>18</v>
      </c>
      <c r="H22" s="2">
        <v>4</v>
      </c>
      <c r="I22" t="s">
        <v>28</v>
      </c>
      <c r="J22" t="e">
        <f>VLOOKUP($A22,#REF!,2,FALSE)</f>
        <v>#REF!</v>
      </c>
      <c r="K22" s="4" t="e">
        <f t="shared" si="0"/>
        <v>#REF!</v>
      </c>
      <c r="L22" t="e">
        <f>VLOOKUP($A22,#REF!,3,FALSE)</f>
        <v>#REF!</v>
      </c>
      <c r="M22" t="e">
        <f t="shared" si="1"/>
        <v>#REF!</v>
      </c>
      <c r="N22">
        <f t="shared" si="2"/>
        <v>2016</v>
      </c>
    </row>
    <row r="23" spans="1:14" x14ac:dyDescent="0.35">
      <c r="A23" s="2">
        <v>4418</v>
      </c>
      <c r="B23" s="3" t="s">
        <v>9</v>
      </c>
      <c r="C23" t="s">
        <v>10</v>
      </c>
      <c r="D23" t="s">
        <v>11</v>
      </c>
      <c r="E23" s="5">
        <v>42718</v>
      </c>
      <c r="F23" s="2" t="s">
        <v>25</v>
      </c>
      <c r="G23" s="2" t="s">
        <v>20</v>
      </c>
      <c r="H23" s="2">
        <v>0</v>
      </c>
      <c r="I23" t="s">
        <v>14</v>
      </c>
      <c r="J23" t="e">
        <f>VLOOKUP($A23,#REF!,2,FALSE)</f>
        <v>#REF!</v>
      </c>
      <c r="K23" s="4" t="e">
        <f t="shared" si="0"/>
        <v>#REF!</v>
      </c>
      <c r="L23" t="e">
        <f>VLOOKUP($A23,#REF!,3,FALSE)</f>
        <v>#REF!</v>
      </c>
      <c r="M23" t="e">
        <f t="shared" si="1"/>
        <v>#REF!</v>
      </c>
      <c r="N23">
        <f t="shared" si="2"/>
        <v>2016</v>
      </c>
    </row>
    <row r="24" spans="1:14" x14ac:dyDescent="0.35">
      <c r="A24" s="6">
        <v>80352</v>
      </c>
      <c r="B24" s="3" t="s">
        <v>39</v>
      </c>
      <c r="C24" t="s">
        <v>31</v>
      </c>
      <c r="D24" t="s">
        <v>11</v>
      </c>
      <c r="E24" s="5">
        <v>42438</v>
      </c>
      <c r="F24" s="5" t="s">
        <v>40</v>
      </c>
      <c r="G24" s="5" t="s">
        <v>18</v>
      </c>
      <c r="H24" s="2">
        <v>10</v>
      </c>
      <c r="I24" t="s">
        <v>28</v>
      </c>
      <c r="J24" t="e">
        <f>VLOOKUP($A24,#REF!,2,FALSE)</f>
        <v>#REF!</v>
      </c>
      <c r="K24" s="4" t="e">
        <f t="shared" si="0"/>
        <v>#REF!</v>
      </c>
      <c r="L24" t="e">
        <f>VLOOKUP($A24,#REF!,3,FALSE)</f>
        <v>#REF!</v>
      </c>
      <c r="M24" t="e">
        <f t="shared" si="1"/>
        <v>#REF!</v>
      </c>
      <c r="N24">
        <f t="shared" si="2"/>
        <v>2016</v>
      </c>
    </row>
    <row r="25" spans="1:14" x14ac:dyDescent="0.35">
      <c r="A25" s="6">
        <v>88631</v>
      </c>
      <c r="B25" s="3" t="s">
        <v>34</v>
      </c>
      <c r="C25" t="s">
        <v>35</v>
      </c>
      <c r="D25" t="s">
        <v>11</v>
      </c>
      <c r="E25" s="5">
        <v>42509</v>
      </c>
      <c r="F25" s="5" t="s">
        <v>33</v>
      </c>
      <c r="G25" s="5" t="s">
        <v>20</v>
      </c>
      <c r="H25" s="2">
        <v>8</v>
      </c>
      <c r="I25" t="s">
        <v>28</v>
      </c>
      <c r="J25" t="e">
        <f>VLOOKUP($A25,#REF!,2,FALSE)</f>
        <v>#REF!</v>
      </c>
      <c r="K25" s="4" t="e">
        <f t="shared" si="0"/>
        <v>#REF!</v>
      </c>
      <c r="L25" t="e">
        <f>VLOOKUP($A25,#REF!,3,FALSE)</f>
        <v>#REF!</v>
      </c>
      <c r="M25" t="e">
        <f t="shared" si="1"/>
        <v>#REF!</v>
      </c>
      <c r="N25">
        <f t="shared" si="2"/>
        <v>2016</v>
      </c>
    </row>
    <row r="26" spans="1:14" x14ac:dyDescent="0.35">
      <c r="A26" s="2">
        <v>5021</v>
      </c>
      <c r="B26" s="3" t="s">
        <v>9</v>
      </c>
      <c r="C26" t="s">
        <v>10</v>
      </c>
      <c r="D26" t="s">
        <v>11</v>
      </c>
      <c r="E26" s="5">
        <v>43038</v>
      </c>
      <c r="F26" s="2" t="s">
        <v>17</v>
      </c>
      <c r="G26" s="2" t="s">
        <v>20</v>
      </c>
      <c r="H26" s="2">
        <v>0</v>
      </c>
      <c r="I26" t="s">
        <v>14</v>
      </c>
      <c r="J26" t="e">
        <f>VLOOKUP($A26,#REF!,2,FALSE)</f>
        <v>#REF!</v>
      </c>
      <c r="K26" s="4" t="e">
        <f t="shared" si="0"/>
        <v>#REF!</v>
      </c>
      <c r="L26" t="e">
        <f>VLOOKUP($A26,#REF!,3,FALSE)</f>
        <v>#REF!</v>
      </c>
      <c r="M26" t="e">
        <f t="shared" si="1"/>
        <v>#REF!</v>
      </c>
      <c r="N26">
        <f t="shared" si="2"/>
        <v>2017</v>
      </c>
    </row>
    <row r="27" spans="1:14" x14ac:dyDescent="0.35">
      <c r="A27" s="2">
        <v>5093</v>
      </c>
      <c r="B27" s="3" t="s">
        <v>9</v>
      </c>
      <c r="C27" t="s">
        <v>10</v>
      </c>
      <c r="D27" t="s">
        <v>11</v>
      </c>
      <c r="E27" s="5">
        <v>43035</v>
      </c>
      <c r="F27" s="2" t="s">
        <v>21</v>
      </c>
      <c r="G27" s="2" t="s">
        <v>20</v>
      </c>
      <c r="H27" s="2">
        <v>0</v>
      </c>
      <c r="I27" t="s">
        <v>14</v>
      </c>
      <c r="J27" t="e">
        <f>VLOOKUP($A27,#REF!,2,FALSE)</f>
        <v>#REF!</v>
      </c>
      <c r="K27" s="4" t="e">
        <f t="shared" si="0"/>
        <v>#REF!</v>
      </c>
      <c r="L27" t="e">
        <f>VLOOKUP($A27,#REF!,3,FALSE)</f>
        <v>#REF!</v>
      </c>
      <c r="M27" t="e">
        <f t="shared" si="1"/>
        <v>#REF!</v>
      </c>
      <c r="N27">
        <f t="shared" si="2"/>
        <v>2017</v>
      </c>
    </row>
    <row r="28" spans="1:14" x14ac:dyDescent="0.35">
      <c r="A28" s="6">
        <v>44153</v>
      </c>
      <c r="B28" s="3" t="s">
        <v>9</v>
      </c>
      <c r="C28" t="s">
        <v>10</v>
      </c>
      <c r="D28" t="s">
        <v>11</v>
      </c>
      <c r="E28" s="5">
        <v>42643</v>
      </c>
      <c r="F28" s="2" t="s">
        <v>17</v>
      </c>
      <c r="G28" s="2" t="s">
        <v>13</v>
      </c>
      <c r="H28" s="2">
        <v>0</v>
      </c>
      <c r="I28" t="s">
        <v>14</v>
      </c>
      <c r="J28" t="e">
        <f>VLOOKUP($A28,#REF!,2,FALSE)</f>
        <v>#REF!</v>
      </c>
      <c r="K28" s="4" t="e">
        <f t="shared" si="0"/>
        <v>#REF!</v>
      </c>
      <c r="L28" t="e">
        <f>VLOOKUP($A28,#REF!,3,FALSE)</f>
        <v>#REF!</v>
      </c>
      <c r="M28" t="e">
        <f t="shared" si="1"/>
        <v>#REF!</v>
      </c>
      <c r="N28">
        <f t="shared" si="2"/>
        <v>2016</v>
      </c>
    </row>
    <row r="29" spans="1:14" x14ac:dyDescent="0.35">
      <c r="A29" s="6">
        <v>60089</v>
      </c>
      <c r="B29" s="3" t="s">
        <v>9</v>
      </c>
      <c r="C29" t="s">
        <v>10</v>
      </c>
      <c r="D29" t="s">
        <v>11</v>
      </c>
      <c r="E29" s="5">
        <v>42644</v>
      </c>
      <c r="F29" s="2" t="s">
        <v>17</v>
      </c>
      <c r="G29" s="2" t="s">
        <v>13</v>
      </c>
      <c r="H29" s="2">
        <v>1</v>
      </c>
      <c r="I29" t="s">
        <v>14</v>
      </c>
      <c r="J29" t="e">
        <f>VLOOKUP($A29,#REF!,2,FALSE)</f>
        <v>#REF!</v>
      </c>
      <c r="K29" s="4" t="e">
        <f t="shared" si="0"/>
        <v>#REF!</v>
      </c>
      <c r="L29" t="e">
        <f>VLOOKUP($A29,#REF!,3,FALSE)</f>
        <v>#REF!</v>
      </c>
      <c r="M29" t="e">
        <f t="shared" si="1"/>
        <v>#REF!</v>
      </c>
      <c r="N29">
        <f t="shared" si="2"/>
        <v>2016</v>
      </c>
    </row>
    <row r="30" spans="1:14" x14ac:dyDescent="0.35">
      <c r="A30" s="6">
        <v>78108</v>
      </c>
      <c r="B30" s="3" t="s">
        <v>9</v>
      </c>
      <c r="C30" t="s">
        <v>10</v>
      </c>
      <c r="D30" t="s">
        <v>11</v>
      </c>
      <c r="E30" s="5">
        <v>42656</v>
      </c>
      <c r="F30" s="2" t="s">
        <v>17</v>
      </c>
      <c r="G30" s="2" t="s">
        <v>13</v>
      </c>
      <c r="H30" s="2">
        <v>2</v>
      </c>
      <c r="I30" t="s">
        <v>14</v>
      </c>
      <c r="J30" t="e">
        <f>VLOOKUP($A30,#REF!,2,FALSE)</f>
        <v>#REF!</v>
      </c>
      <c r="K30" s="4" t="e">
        <f t="shared" si="0"/>
        <v>#REF!</v>
      </c>
      <c r="L30" t="e">
        <f>VLOOKUP($A30,#REF!,3,FALSE)</f>
        <v>#REF!</v>
      </c>
      <c r="M30" t="e">
        <f t="shared" si="1"/>
        <v>#REF!</v>
      </c>
      <c r="N30">
        <f t="shared" si="2"/>
        <v>2016</v>
      </c>
    </row>
    <row r="31" spans="1:14" x14ac:dyDescent="0.35">
      <c r="A31" s="2">
        <v>2468</v>
      </c>
      <c r="B31" s="3" t="s">
        <v>9</v>
      </c>
      <c r="C31" t="s">
        <v>10</v>
      </c>
      <c r="D31" t="s">
        <v>11</v>
      </c>
      <c r="E31" s="4">
        <v>43405</v>
      </c>
      <c r="F31" s="2" t="s">
        <v>12</v>
      </c>
      <c r="G31" s="2" t="s">
        <v>13</v>
      </c>
      <c r="H31" s="2">
        <v>2</v>
      </c>
      <c r="I31" t="s">
        <v>14</v>
      </c>
      <c r="J31" t="e">
        <f>VLOOKUP($A31,#REF!,2,FALSE)</f>
        <v>#REF!</v>
      </c>
      <c r="K31" s="4" t="e">
        <f t="shared" si="0"/>
        <v>#REF!</v>
      </c>
      <c r="L31" t="e">
        <f>VLOOKUP($A31,#REF!,3,FALSE)</f>
        <v>#REF!</v>
      </c>
      <c r="M31" t="e">
        <f t="shared" si="1"/>
        <v>#REF!</v>
      </c>
      <c r="N31">
        <f t="shared" si="2"/>
        <v>2018</v>
      </c>
    </row>
    <row r="32" spans="1:14" x14ac:dyDescent="0.35">
      <c r="A32" s="2">
        <v>2556</v>
      </c>
      <c r="B32" s="3" t="s">
        <v>9</v>
      </c>
      <c r="C32" t="s">
        <v>10</v>
      </c>
      <c r="D32" t="s">
        <v>11</v>
      </c>
      <c r="E32" s="4">
        <v>43414</v>
      </c>
      <c r="F32" s="2" t="s">
        <v>17</v>
      </c>
      <c r="G32" s="2" t="s">
        <v>13</v>
      </c>
      <c r="H32" s="2">
        <v>2</v>
      </c>
      <c r="I32" t="s">
        <v>14</v>
      </c>
      <c r="J32" t="e">
        <f>VLOOKUP($A32,#REF!,2,FALSE)</f>
        <v>#REF!</v>
      </c>
      <c r="K32" s="4" t="e">
        <f t="shared" si="0"/>
        <v>#REF!</v>
      </c>
      <c r="L32" t="e">
        <f>VLOOKUP($A32,#REF!,3,FALSE)</f>
        <v>#REF!</v>
      </c>
      <c r="M32" t="e">
        <f t="shared" si="1"/>
        <v>#REF!</v>
      </c>
      <c r="N32">
        <f t="shared" si="2"/>
        <v>2018</v>
      </c>
    </row>
    <row r="33" spans="1:14" x14ac:dyDescent="0.35">
      <c r="A33" s="2">
        <v>2718</v>
      </c>
      <c r="B33" s="3" t="s">
        <v>9</v>
      </c>
      <c r="C33" t="s">
        <v>10</v>
      </c>
      <c r="D33" t="s">
        <v>11</v>
      </c>
      <c r="E33" s="5">
        <v>43375</v>
      </c>
      <c r="F33" s="2" t="s">
        <v>12</v>
      </c>
      <c r="G33" s="2" t="s">
        <v>13</v>
      </c>
      <c r="H33" s="2">
        <v>1</v>
      </c>
      <c r="I33" t="s">
        <v>14</v>
      </c>
      <c r="J33" t="e">
        <f>VLOOKUP($A33,#REF!,2,FALSE)</f>
        <v>#REF!</v>
      </c>
      <c r="K33" s="4" t="e">
        <f t="shared" si="0"/>
        <v>#REF!</v>
      </c>
      <c r="L33" t="e">
        <f>VLOOKUP($A33,#REF!,3,FALSE)</f>
        <v>#REF!</v>
      </c>
      <c r="M33" t="e">
        <f t="shared" si="1"/>
        <v>#REF!</v>
      </c>
      <c r="N33">
        <f t="shared" si="2"/>
        <v>2018</v>
      </c>
    </row>
    <row r="34" spans="1:14" x14ac:dyDescent="0.35">
      <c r="A34" s="2">
        <v>2741</v>
      </c>
      <c r="B34" s="3" t="s">
        <v>9</v>
      </c>
      <c r="C34" t="s">
        <v>10</v>
      </c>
      <c r="D34" t="s">
        <v>11</v>
      </c>
      <c r="E34" s="5">
        <v>43340</v>
      </c>
      <c r="F34" s="2" t="s">
        <v>21</v>
      </c>
      <c r="G34" s="2" t="s">
        <v>20</v>
      </c>
      <c r="H34" s="2">
        <v>0</v>
      </c>
      <c r="I34" t="s">
        <v>14</v>
      </c>
      <c r="J34" t="e">
        <f>VLOOKUP($A34,#REF!,2,FALSE)</f>
        <v>#REF!</v>
      </c>
      <c r="K34" s="4" t="e">
        <f t="shared" ref="K34:K66" si="3">SUM(DATE(1900,1,1),$J34-1)</f>
        <v>#REF!</v>
      </c>
      <c r="L34" t="e">
        <f>VLOOKUP($A34,#REF!,3,FALSE)</f>
        <v>#REF!</v>
      </c>
      <c r="M34" t="e">
        <f t="shared" ref="M34:M66" si="4">YEAR($K34)</f>
        <v>#REF!</v>
      </c>
      <c r="N34">
        <f t="shared" si="2"/>
        <v>2018</v>
      </c>
    </row>
    <row r="35" spans="1:14" x14ac:dyDescent="0.35">
      <c r="A35" s="2">
        <v>2790</v>
      </c>
      <c r="B35" s="3" t="s">
        <v>9</v>
      </c>
      <c r="C35" t="s">
        <v>10</v>
      </c>
      <c r="D35" t="s">
        <v>11</v>
      </c>
      <c r="E35" s="5">
        <v>43329</v>
      </c>
      <c r="F35" s="2" t="s">
        <v>17</v>
      </c>
      <c r="G35" s="2" t="s">
        <v>20</v>
      </c>
      <c r="H35" s="2">
        <v>0</v>
      </c>
      <c r="I35" t="s">
        <v>14</v>
      </c>
      <c r="J35" t="e">
        <f>VLOOKUP($A35,#REF!,2,FALSE)</f>
        <v>#REF!</v>
      </c>
      <c r="K35" s="4" t="e">
        <f t="shared" si="3"/>
        <v>#REF!</v>
      </c>
      <c r="L35" t="e">
        <f>VLOOKUP($A35,#REF!,3,FALSE)</f>
        <v>#REF!</v>
      </c>
      <c r="M35" t="e">
        <f t="shared" si="4"/>
        <v>#REF!</v>
      </c>
      <c r="N35">
        <f t="shared" si="2"/>
        <v>2018</v>
      </c>
    </row>
    <row r="36" spans="1:14" x14ac:dyDescent="0.35">
      <c r="A36" s="2">
        <v>2930</v>
      </c>
      <c r="B36" s="3" t="s">
        <v>9</v>
      </c>
      <c r="C36" t="s">
        <v>10</v>
      </c>
      <c r="D36" t="s">
        <v>11</v>
      </c>
      <c r="E36" s="5">
        <v>43315</v>
      </c>
      <c r="F36" s="2" t="s">
        <v>21</v>
      </c>
      <c r="G36" s="2" t="s">
        <v>20</v>
      </c>
      <c r="H36" s="2">
        <v>0</v>
      </c>
      <c r="I36" t="s">
        <v>14</v>
      </c>
      <c r="J36" t="e">
        <f>VLOOKUP($A36,#REF!,2,FALSE)</f>
        <v>#REF!</v>
      </c>
      <c r="K36" s="4" t="e">
        <f t="shared" si="3"/>
        <v>#REF!</v>
      </c>
      <c r="L36" t="e">
        <f>VLOOKUP($A36,#REF!,3,FALSE)</f>
        <v>#REF!</v>
      </c>
      <c r="M36" t="e">
        <f t="shared" si="4"/>
        <v>#REF!</v>
      </c>
      <c r="N36">
        <f t="shared" si="2"/>
        <v>2018</v>
      </c>
    </row>
    <row r="37" spans="1:14" x14ac:dyDescent="0.35">
      <c r="A37" s="2">
        <v>2993</v>
      </c>
      <c r="B37" s="3" t="s">
        <v>9</v>
      </c>
      <c r="C37" t="s">
        <v>10</v>
      </c>
      <c r="D37" t="s">
        <v>11</v>
      </c>
      <c r="E37" s="5">
        <v>43409</v>
      </c>
      <c r="F37" s="2" t="s">
        <v>25</v>
      </c>
      <c r="G37" s="2" t="s">
        <v>13</v>
      </c>
      <c r="H37" s="2">
        <v>2</v>
      </c>
      <c r="I37" t="s">
        <v>14</v>
      </c>
      <c r="J37" t="e">
        <f>VLOOKUP($A37,#REF!,2,FALSE)</f>
        <v>#REF!</v>
      </c>
      <c r="K37" s="4" t="e">
        <f t="shared" si="3"/>
        <v>#REF!</v>
      </c>
      <c r="L37" t="e">
        <f>VLOOKUP($A37,#REF!,3,FALSE)</f>
        <v>#REF!</v>
      </c>
      <c r="M37" t="e">
        <f t="shared" si="4"/>
        <v>#REF!</v>
      </c>
      <c r="N37">
        <f t="shared" si="2"/>
        <v>2018</v>
      </c>
    </row>
    <row r="38" spans="1:14" x14ac:dyDescent="0.35">
      <c r="A38" s="2">
        <v>3131</v>
      </c>
      <c r="B38" s="3" t="s">
        <v>9</v>
      </c>
      <c r="C38" t="s">
        <v>10</v>
      </c>
      <c r="D38" t="s">
        <v>11</v>
      </c>
      <c r="E38" s="5">
        <v>43313</v>
      </c>
      <c r="F38" s="2" t="s">
        <v>21</v>
      </c>
      <c r="G38" s="2" t="s">
        <v>13</v>
      </c>
      <c r="H38" s="2">
        <v>2</v>
      </c>
      <c r="I38" t="s">
        <v>14</v>
      </c>
      <c r="J38" t="e">
        <f>VLOOKUP($A38,#REF!,2,FALSE)</f>
        <v>#REF!</v>
      </c>
      <c r="K38" s="4" t="e">
        <f t="shared" si="3"/>
        <v>#REF!</v>
      </c>
      <c r="L38" t="e">
        <f>VLOOKUP($A38,#REF!,3,FALSE)</f>
        <v>#REF!</v>
      </c>
      <c r="M38" t="e">
        <f t="shared" si="4"/>
        <v>#REF!</v>
      </c>
      <c r="N38">
        <f t="shared" si="2"/>
        <v>2018</v>
      </c>
    </row>
    <row r="39" spans="1:14" x14ac:dyDescent="0.35">
      <c r="A39" s="2">
        <v>3285</v>
      </c>
      <c r="B39" s="3" t="s">
        <v>9</v>
      </c>
      <c r="C39" t="s">
        <v>10</v>
      </c>
      <c r="D39" t="s">
        <v>11</v>
      </c>
      <c r="E39" s="5">
        <v>43092</v>
      </c>
      <c r="F39" s="2" t="s">
        <v>21</v>
      </c>
      <c r="G39" s="2" t="s">
        <v>20</v>
      </c>
      <c r="H39" s="2">
        <v>0</v>
      </c>
      <c r="I39" t="s">
        <v>14</v>
      </c>
      <c r="J39" t="e">
        <f>VLOOKUP($A39,#REF!,2,FALSE)</f>
        <v>#REF!</v>
      </c>
      <c r="K39" s="4" t="e">
        <f t="shared" si="3"/>
        <v>#REF!</v>
      </c>
      <c r="L39" t="e">
        <f>VLOOKUP($A39,#REF!,3,FALSE)</f>
        <v>#REF!</v>
      </c>
      <c r="M39" t="e">
        <f t="shared" si="4"/>
        <v>#REF!</v>
      </c>
      <c r="N39">
        <f t="shared" si="2"/>
        <v>2017</v>
      </c>
    </row>
    <row r="40" spans="1:14" x14ac:dyDescent="0.35">
      <c r="A40" s="2">
        <v>3326</v>
      </c>
      <c r="B40" s="3" t="s">
        <v>9</v>
      </c>
      <c r="C40" t="s">
        <v>10</v>
      </c>
      <c r="D40" t="s">
        <v>11</v>
      </c>
      <c r="E40" s="5">
        <v>43358</v>
      </c>
      <c r="F40" s="2" t="s">
        <v>21</v>
      </c>
      <c r="G40" s="2" t="s">
        <v>20</v>
      </c>
      <c r="H40" s="2">
        <v>0</v>
      </c>
      <c r="I40" t="s">
        <v>14</v>
      </c>
      <c r="J40" t="e">
        <f>VLOOKUP($A40,#REF!,2,FALSE)</f>
        <v>#REF!</v>
      </c>
      <c r="K40" s="4" t="e">
        <f t="shared" si="3"/>
        <v>#REF!</v>
      </c>
      <c r="L40" t="e">
        <f>VLOOKUP($A40,#REF!,3,FALSE)</f>
        <v>#REF!</v>
      </c>
      <c r="M40" t="e">
        <f t="shared" si="4"/>
        <v>#REF!</v>
      </c>
      <c r="N40">
        <f t="shared" si="2"/>
        <v>2018</v>
      </c>
    </row>
    <row r="41" spans="1:14" x14ac:dyDescent="0.35">
      <c r="A41" s="2">
        <v>3368</v>
      </c>
      <c r="B41" s="3" t="s">
        <v>9</v>
      </c>
      <c r="C41" t="s">
        <v>10</v>
      </c>
      <c r="D41" t="s">
        <v>11</v>
      </c>
      <c r="E41" s="5">
        <v>43366</v>
      </c>
      <c r="F41" s="2" t="s">
        <v>21</v>
      </c>
      <c r="G41" s="2" t="s">
        <v>20</v>
      </c>
      <c r="H41" s="2">
        <v>0</v>
      </c>
      <c r="I41" t="s">
        <v>14</v>
      </c>
      <c r="J41" t="e">
        <f>VLOOKUP($A41,#REF!,2,FALSE)</f>
        <v>#REF!</v>
      </c>
      <c r="K41" s="4" t="e">
        <f t="shared" si="3"/>
        <v>#REF!</v>
      </c>
      <c r="L41" t="e">
        <f>VLOOKUP($A41,#REF!,3,FALSE)</f>
        <v>#REF!</v>
      </c>
      <c r="M41" t="e">
        <f t="shared" si="4"/>
        <v>#REF!</v>
      </c>
      <c r="N41">
        <f t="shared" si="2"/>
        <v>2018</v>
      </c>
    </row>
    <row r="42" spans="1:14" x14ac:dyDescent="0.35">
      <c r="A42" s="2">
        <v>3455</v>
      </c>
      <c r="B42" s="3" t="s">
        <v>9</v>
      </c>
      <c r="C42" t="s">
        <v>10</v>
      </c>
      <c r="D42" t="s">
        <v>11</v>
      </c>
      <c r="E42" s="5">
        <v>43342</v>
      </c>
      <c r="F42" s="2" t="s">
        <v>17</v>
      </c>
      <c r="G42" s="2" t="s">
        <v>13</v>
      </c>
      <c r="H42" s="2">
        <v>1</v>
      </c>
      <c r="I42" t="s">
        <v>14</v>
      </c>
      <c r="J42" t="e">
        <f>VLOOKUP($A42,#REF!,2,FALSE)</f>
        <v>#REF!</v>
      </c>
      <c r="K42" s="4" t="e">
        <f t="shared" si="3"/>
        <v>#REF!</v>
      </c>
      <c r="L42" t="e">
        <f>VLOOKUP($A42,#REF!,3,FALSE)</f>
        <v>#REF!</v>
      </c>
      <c r="M42" t="e">
        <f t="shared" si="4"/>
        <v>#REF!</v>
      </c>
      <c r="N42">
        <f t="shared" si="2"/>
        <v>2018</v>
      </c>
    </row>
    <row r="43" spans="1:14" x14ac:dyDescent="0.35">
      <c r="A43" s="2">
        <v>3593</v>
      </c>
      <c r="B43" s="3" t="s">
        <v>9</v>
      </c>
      <c r="C43" t="s">
        <v>10</v>
      </c>
      <c r="D43" t="s">
        <v>11</v>
      </c>
      <c r="E43" s="5">
        <v>43369</v>
      </c>
      <c r="F43" s="2" t="s">
        <v>17</v>
      </c>
      <c r="G43" s="2" t="s">
        <v>20</v>
      </c>
      <c r="H43" s="2">
        <v>0</v>
      </c>
      <c r="I43" t="s">
        <v>14</v>
      </c>
      <c r="J43" t="e">
        <f>VLOOKUP($A43,#REF!,2,FALSE)</f>
        <v>#REF!</v>
      </c>
      <c r="K43" s="4" t="e">
        <f t="shared" si="3"/>
        <v>#REF!</v>
      </c>
      <c r="L43" t="e">
        <f>VLOOKUP($A43,#REF!,3,FALSE)</f>
        <v>#REF!</v>
      </c>
      <c r="M43" t="e">
        <f t="shared" si="4"/>
        <v>#REF!</v>
      </c>
      <c r="N43">
        <f t="shared" si="2"/>
        <v>2018</v>
      </c>
    </row>
    <row r="44" spans="1:14" x14ac:dyDescent="0.35">
      <c r="A44" s="2">
        <v>4118</v>
      </c>
      <c r="B44" s="3" t="s">
        <v>9</v>
      </c>
      <c r="C44" t="s">
        <v>10</v>
      </c>
      <c r="D44" t="s">
        <v>11</v>
      </c>
      <c r="E44" s="5">
        <v>43389</v>
      </c>
      <c r="F44" s="2" t="s">
        <v>25</v>
      </c>
      <c r="G44" s="2" t="s">
        <v>13</v>
      </c>
      <c r="H44" s="2">
        <v>1</v>
      </c>
      <c r="I44" t="s">
        <v>14</v>
      </c>
      <c r="J44" t="e">
        <f>VLOOKUP($A44,#REF!,2,FALSE)</f>
        <v>#REF!</v>
      </c>
      <c r="K44" s="4" t="e">
        <f t="shared" si="3"/>
        <v>#REF!</v>
      </c>
      <c r="L44" t="e">
        <f>VLOOKUP($A44,#REF!,3,FALSE)</f>
        <v>#REF!</v>
      </c>
      <c r="M44" t="e">
        <f t="shared" si="4"/>
        <v>#REF!</v>
      </c>
      <c r="N44">
        <f t="shared" si="2"/>
        <v>2018</v>
      </c>
    </row>
    <row r="45" spans="1:14" x14ac:dyDescent="0.35">
      <c r="A45" s="2">
        <v>4176</v>
      </c>
      <c r="B45" s="3" t="s">
        <v>9</v>
      </c>
      <c r="C45" t="s">
        <v>10</v>
      </c>
      <c r="D45" t="s">
        <v>11</v>
      </c>
      <c r="E45" s="5">
        <v>43375</v>
      </c>
      <c r="F45" s="2" t="s">
        <v>21</v>
      </c>
      <c r="G45" s="2" t="s">
        <v>20</v>
      </c>
      <c r="H45" s="2">
        <v>0</v>
      </c>
      <c r="I45" t="s">
        <v>14</v>
      </c>
      <c r="J45" t="e">
        <f>VLOOKUP($A45,#REF!,2,FALSE)</f>
        <v>#REF!</v>
      </c>
      <c r="K45" s="4" t="e">
        <f t="shared" si="3"/>
        <v>#REF!</v>
      </c>
      <c r="L45" t="e">
        <f>VLOOKUP($A45,#REF!,3,FALSE)</f>
        <v>#REF!</v>
      </c>
      <c r="M45" t="e">
        <f t="shared" si="4"/>
        <v>#REF!</v>
      </c>
      <c r="N45">
        <f t="shared" si="2"/>
        <v>2018</v>
      </c>
    </row>
    <row r="46" spans="1:14" x14ac:dyDescent="0.35">
      <c r="A46" s="6">
        <v>21622</v>
      </c>
      <c r="B46" s="3" t="s">
        <v>34</v>
      </c>
      <c r="C46" t="s">
        <v>35</v>
      </c>
      <c r="D46" t="s">
        <v>11</v>
      </c>
      <c r="E46" s="5">
        <v>42902</v>
      </c>
      <c r="F46" s="5" t="s">
        <v>19</v>
      </c>
      <c r="G46" s="5" t="s">
        <v>13</v>
      </c>
      <c r="H46" s="2">
        <v>15</v>
      </c>
      <c r="I46" t="s">
        <v>28</v>
      </c>
      <c r="J46" t="e">
        <f>VLOOKUP($A46,#REF!,2,FALSE)</f>
        <v>#REF!</v>
      </c>
      <c r="K46" s="4" t="e">
        <f t="shared" si="3"/>
        <v>#REF!</v>
      </c>
      <c r="L46" t="e">
        <f>VLOOKUP($A46,#REF!,3,FALSE)</f>
        <v>#REF!</v>
      </c>
      <c r="M46" t="e">
        <f t="shared" si="4"/>
        <v>#REF!</v>
      </c>
      <c r="N46">
        <f t="shared" si="2"/>
        <v>2017</v>
      </c>
    </row>
    <row r="47" spans="1:14" x14ac:dyDescent="0.35">
      <c r="A47" s="6">
        <v>25495</v>
      </c>
      <c r="B47" s="3" t="s">
        <v>32</v>
      </c>
      <c r="C47" t="s">
        <v>31</v>
      </c>
      <c r="D47" t="s">
        <v>11</v>
      </c>
      <c r="E47" s="5">
        <v>42797</v>
      </c>
      <c r="F47" s="5" t="s">
        <v>33</v>
      </c>
      <c r="G47" s="5" t="s">
        <v>18</v>
      </c>
      <c r="H47" s="2">
        <v>6</v>
      </c>
      <c r="I47" t="s">
        <v>28</v>
      </c>
      <c r="J47" t="e">
        <f>VLOOKUP($A47,#REF!,2,FALSE)</f>
        <v>#REF!</v>
      </c>
      <c r="K47" s="4" t="e">
        <f t="shared" si="3"/>
        <v>#REF!</v>
      </c>
      <c r="L47" t="e">
        <f>VLOOKUP($A47,#REF!,3,FALSE)</f>
        <v>#REF!</v>
      </c>
      <c r="M47" t="e">
        <f t="shared" si="4"/>
        <v>#REF!</v>
      </c>
      <c r="N47">
        <f t="shared" si="2"/>
        <v>2017</v>
      </c>
    </row>
    <row r="48" spans="1:14" x14ac:dyDescent="0.35">
      <c r="A48" s="2">
        <v>4235</v>
      </c>
      <c r="B48" s="3" t="s">
        <v>9</v>
      </c>
      <c r="C48" t="s">
        <v>10</v>
      </c>
      <c r="D48" t="s">
        <v>11</v>
      </c>
      <c r="E48" s="5">
        <v>43380</v>
      </c>
      <c r="F48" s="2" t="s">
        <v>12</v>
      </c>
      <c r="G48" s="2" t="s">
        <v>18</v>
      </c>
      <c r="H48" s="2">
        <v>1</v>
      </c>
      <c r="I48" t="s">
        <v>14</v>
      </c>
      <c r="J48" t="e">
        <f>VLOOKUP($A48,#REF!,2,FALSE)</f>
        <v>#REF!</v>
      </c>
      <c r="K48" s="4" t="e">
        <f t="shared" si="3"/>
        <v>#REF!</v>
      </c>
      <c r="L48" t="e">
        <f>VLOOKUP($A48,#REF!,3,FALSE)</f>
        <v>#REF!</v>
      </c>
      <c r="M48" t="e">
        <f t="shared" si="4"/>
        <v>#REF!</v>
      </c>
      <c r="N48">
        <f t="shared" si="2"/>
        <v>2018</v>
      </c>
    </row>
    <row r="49" spans="1:14" x14ac:dyDescent="0.35">
      <c r="A49" s="2">
        <v>4545</v>
      </c>
      <c r="B49" s="3" t="s">
        <v>9</v>
      </c>
      <c r="C49" t="s">
        <v>10</v>
      </c>
      <c r="D49" t="s">
        <v>11</v>
      </c>
      <c r="E49" s="5">
        <v>43357</v>
      </c>
      <c r="F49" s="2" t="s">
        <v>17</v>
      </c>
      <c r="G49" s="2" t="s">
        <v>20</v>
      </c>
      <c r="H49" s="2">
        <v>0</v>
      </c>
      <c r="I49" t="s">
        <v>14</v>
      </c>
      <c r="J49" t="e">
        <f>VLOOKUP($A49,#REF!,2,FALSE)</f>
        <v>#REF!</v>
      </c>
      <c r="K49" s="4" t="e">
        <f t="shared" si="3"/>
        <v>#REF!</v>
      </c>
      <c r="L49" t="e">
        <f>VLOOKUP($A49,#REF!,3,FALSE)</f>
        <v>#REF!</v>
      </c>
      <c r="M49" t="e">
        <f t="shared" si="4"/>
        <v>#REF!</v>
      </c>
      <c r="N49">
        <f t="shared" si="2"/>
        <v>2018</v>
      </c>
    </row>
    <row r="50" spans="1:14" x14ac:dyDescent="0.35">
      <c r="A50" s="2">
        <v>2475</v>
      </c>
      <c r="B50" s="3" t="s">
        <v>9</v>
      </c>
      <c r="C50" t="s">
        <v>10</v>
      </c>
      <c r="D50" t="s">
        <v>11</v>
      </c>
      <c r="E50" s="4">
        <v>43455</v>
      </c>
      <c r="F50" s="2" t="s">
        <v>19</v>
      </c>
      <c r="G50" s="2" t="s">
        <v>18</v>
      </c>
      <c r="H50" s="2">
        <v>0</v>
      </c>
      <c r="I50" t="s">
        <v>14</v>
      </c>
      <c r="J50" t="e">
        <f>VLOOKUP($A50,#REF!,2,FALSE)</f>
        <v>#REF!</v>
      </c>
      <c r="K50" s="4" t="e">
        <f t="shared" si="3"/>
        <v>#REF!</v>
      </c>
      <c r="L50" t="e">
        <f>VLOOKUP($A50,#REF!,3,FALSE)</f>
        <v>#REF!</v>
      </c>
      <c r="M50" t="e">
        <f t="shared" si="4"/>
        <v>#REF!</v>
      </c>
      <c r="N50">
        <f t="shared" si="2"/>
        <v>2018</v>
      </c>
    </row>
    <row r="51" spans="1:14" x14ac:dyDescent="0.35">
      <c r="A51" s="6">
        <v>41984</v>
      </c>
      <c r="B51" s="3" t="s">
        <v>26</v>
      </c>
      <c r="C51" t="s">
        <v>27</v>
      </c>
      <c r="D51" t="s">
        <v>11</v>
      </c>
      <c r="E51" s="5">
        <v>42882</v>
      </c>
      <c r="F51" s="5" t="s">
        <v>33</v>
      </c>
      <c r="G51" s="5" t="s">
        <v>20</v>
      </c>
      <c r="H51" s="2">
        <v>7</v>
      </c>
      <c r="I51" t="s">
        <v>28</v>
      </c>
      <c r="J51" t="e">
        <f>VLOOKUP($A51,#REF!,2,FALSE)</f>
        <v>#REF!</v>
      </c>
      <c r="K51" s="4" t="e">
        <f t="shared" si="3"/>
        <v>#REF!</v>
      </c>
      <c r="L51" t="e">
        <f>VLOOKUP($A51,#REF!,3,FALSE)</f>
        <v>#REF!</v>
      </c>
      <c r="M51" t="e">
        <f t="shared" si="4"/>
        <v>#REF!</v>
      </c>
      <c r="N51">
        <f t="shared" si="2"/>
        <v>2017</v>
      </c>
    </row>
    <row r="52" spans="1:14" x14ac:dyDescent="0.35">
      <c r="A52" s="2">
        <v>2493</v>
      </c>
      <c r="B52" s="3" t="s">
        <v>9</v>
      </c>
      <c r="C52" t="s">
        <v>10</v>
      </c>
      <c r="D52" t="s">
        <v>11</v>
      </c>
      <c r="E52" s="4">
        <v>43445</v>
      </c>
      <c r="F52" s="2" t="s">
        <v>17</v>
      </c>
      <c r="G52" s="2" t="s">
        <v>13</v>
      </c>
      <c r="H52" s="2">
        <v>1</v>
      </c>
      <c r="I52" t="s">
        <v>14</v>
      </c>
      <c r="J52" t="e">
        <f>VLOOKUP($A52,#REF!,2,FALSE)</f>
        <v>#REF!</v>
      </c>
      <c r="K52" s="4" t="e">
        <f t="shared" si="3"/>
        <v>#REF!</v>
      </c>
      <c r="L52" t="e">
        <f>VLOOKUP($A52,#REF!,3,FALSE)</f>
        <v>#REF!</v>
      </c>
      <c r="M52" t="e">
        <f t="shared" si="4"/>
        <v>#REF!</v>
      </c>
      <c r="N52">
        <f t="shared" si="2"/>
        <v>2018</v>
      </c>
    </row>
    <row r="53" spans="1:14" x14ac:dyDescent="0.35">
      <c r="A53" s="2">
        <v>2501</v>
      </c>
      <c r="B53" s="3" t="s">
        <v>9</v>
      </c>
      <c r="C53" t="s">
        <v>10</v>
      </c>
      <c r="D53" t="s">
        <v>11</v>
      </c>
      <c r="E53" s="4">
        <v>43447</v>
      </c>
      <c r="F53" s="2" t="s">
        <v>12</v>
      </c>
      <c r="G53" s="2" t="s">
        <v>20</v>
      </c>
      <c r="H53" s="2">
        <v>0</v>
      </c>
      <c r="I53" t="s">
        <v>14</v>
      </c>
      <c r="J53" t="e">
        <f>VLOOKUP($A53,#REF!,2,FALSE)</f>
        <v>#REF!</v>
      </c>
      <c r="K53" s="4" t="e">
        <f t="shared" si="3"/>
        <v>#REF!</v>
      </c>
      <c r="L53" t="e">
        <f>VLOOKUP($A53,#REF!,3,FALSE)</f>
        <v>#REF!</v>
      </c>
      <c r="M53" t="e">
        <f t="shared" si="4"/>
        <v>#REF!</v>
      </c>
      <c r="N53">
        <f t="shared" si="2"/>
        <v>2018</v>
      </c>
    </row>
    <row r="54" spans="1:14" x14ac:dyDescent="0.35">
      <c r="A54" s="6">
        <v>50855</v>
      </c>
      <c r="B54" s="3" t="s">
        <v>41</v>
      </c>
      <c r="C54" t="s">
        <v>24</v>
      </c>
      <c r="D54" t="s">
        <v>11</v>
      </c>
      <c r="E54" s="5">
        <v>42869</v>
      </c>
      <c r="F54" s="5" t="s">
        <v>25</v>
      </c>
      <c r="G54" s="5" t="s">
        <v>20</v>
      </c>
      <c r="H54" s="2">
        <v>7</v>
      </c>
      <c r="I54" t="s">
        <v>28</v>
      </c>
      <c r="J54" t="e">
        <f>VLOOKUP($A54,#REF!,2,FALSE)</f>
        <v>#REF!</v>
      </c>
      <c r="K54" s="4" t="e">
        <f t="shared" si="3"/>
        <v>#REF!</v>
      </c>
      <c r="L54" t="e">
        <f>VLOOKUP($A54,#REF!,3,FALSE)</f>
        <v>#REF!</v>
      </c>
      <c r="M54" t="e">
        <f t="shared" si="4"/>
        <v>#REF!</v>
      </c>
      <c r="N54">
        <f t="shared" si="2"/>
        <v>2017</v>
      </c>
    </row>
    <row r="55" spans="1:14" x14ac:dyDescent="0.35">
      <c r="A55" s="6">
        <v>59544</v>
      </c>
      <c r="B55" s="3" t="s">
        <v>34</v>
      </c>
      <c r="C55" t="s">
        <v>35</v>
      </c>
      <c r="D55" t="s">
        <v>11</v>
      </c>
      <c r="E55" s="5">
        <v>43001</v>
      </c>
      <c r="F55" s="5" t="s">
        <v>25</v>
      </c>
      <c r="G55" s="5" t="s">
        <v>20</v>
      </c>
      <c r="H55" s="2">
        <v>14</v>
      </c>
      <c r="I55" t="s">
        <v>28</v>
      </c>
      <c r="J55" t="e">
        <f>VLOOKUP($A55,#REF!,2,FALSE)</f>
        <v>#REF!</v>
      </c>
      <c r="K55" s="4" t="e">
        <f t="shared" si="3"/>
        <v>#REF!</v>
      </c>
      <c r="L55" t="e">
        <f>VLOOKUP($A55,#REF!,3,FALSE)</f>
        <v>#REF!</v>
      </c>
      <c r="M55" t="e">
        <f t="shared" si="4"/>
        <v>#REF!</v>
      </c>
      <c r="N55">
        <f t="shared" si="2"/>
        <v>2017</v>
      </c>
    </row>
    <row r="56" spans="1:14" x14ac:dyDescent="0.35">
      <c r="A56" s="2">
        <v>2520</v>
      </c>
      <c r="B56" s="3" t="s">
        <v>9</v>
      </c>
      <c r="C56" t="s">
        <v>10</v>
      </c>
      <c r="D56" t="s">
        <v>11</v>
      </c>
      <c r="E56" s="4">
        <v>43427</v>
      </c>
      <c r="F56" s="2" t="s">
        <v>21</v>
      </c>
      <c r="G56" s="2" t="s">
        <v>20</v>
      </c>
      <c r="H56" s="2">
        <v>0</v>
      </c>
      <c r="I56" t="s">
        <v>14</v>
      </c>
      <c r="J56" t="e">
        <f>VLOOKUP($A56,#REF!,2,FALSE)</f>
        <v>#REF!</v>
      </c>
      <c r="K56" s="4" t="e">
        <f t="shared" si="3"/>
        <v>#REF!</v>
      </c>
      <c r="L56" t="e">
        <f>VLOOKUP($A56,#REF!,3,FALSE)</f>
        <v>#REF!</v>
      </c>
      <c r="M56" t="e">
        <f t="shared" si="4"/>
        <v>#REF!</v>
      </c>
      <c r="N56">
        <f t="shared" si="2"/>
        <v>2018</v>
      </c>
    </row>
    <row r="57" spans="1:14" x14ac:dyDescent="0.35">
      <c r="A57" s="6">
        <v>66001</v>
      </c>
      <c r="B57" s="3" t="s">
        <v>43</v>
      </c>
      <c r="C57" t="s">
        <v>16</v>
      </c>
      <c r="D57" t="s">
        <v>11</v>
      </c>
      <c r="E57" s="5">
        <v>43004</v>
      </c>
      <c r="F57" s="5" t="s">
        <v>33</v>
      </c>
      <c r="G57" s="5" t="s">
        <v>20</v>
      </c>
      <c r="H57" s="2">
        <v>4</v>
      </c>
      <c r="I57" t="s">
        <v>28</v>
      </c>
      <c r="J57" t="e">
        <f>VLOOKUP($A57,#REF!,2,FALSE)</f>
        <v>#REF!</v>
      </c>
      <c r="K57" s="4" t="e">
        <f t="shared" si="3"/>
        <v>#REF!</v>
      </c>
      <c r="L57" t="e">
        <f>VLOOKUP($A57,#REF!,3,FALSE)</f>
        <v>#REF!</v>
      </c>
      <c r="M57" t="e">
        <f t="shared" si="4"/>
        <v>#REF!</v>
      </c>
      <c r="N57">
        <f t="shared" si="2"/>
        <v>2017</v>
      </c>
    </row>
    <row r="58" spans="1:14" x14ac:dyDescent="0.35">
      <c r="A58" s="6">
        <v>68134</v>
      </c>
      <c r="B58" s="3" t="s">
        <v>36</v>
      </c>
      <c r="C58" t="s">
        <v>24</v>
      </c>
      <c r="D58" t="s">
        <v>11</v>
      </c>
      <c r="E58" s="5">
        <v>42909</v>
      </c>
      <c r="F58" s="5" t="s">
        <v>33</v>
      </c>
      <c r="G58" s="5" t="s">
        <v>20</v>
      </c>
      <c r="H58" s="2">
        <v>3</v>
      </c>
      <c r="I58" t="s">
        <v>28</v>
      </c>
      <c r="J58" t="e">
        <f>VLOOKUP($A58,#REF!,2,FALSE)</f>
        <v>#REF!</v>
      </c>
      <c r="K58" s="4" t="e">
        <f t="shared" si="3"/>
        <v>#REF!</v>
      </c>
      <c r="L58" t="e">
        <f>VLOOKUP($A58,#REF!,3,FALSE)</f>
        <v>#REF!</v>
      </c>
      <c r="M58" t="e">
        <f t="shared" si="4"/>
        <v>#REF!</v>
      </c>
      <c r="N58">
        <f t="shared" si="2"/>
        <v>2017</v>
      </c>
    </row>
    <row r="59" spans="1:14" x14ac:dyDescent="0.35">
      <c r="A59" s="6">
        <v>70766</v>
      </c>
      <c r="B59" s="3" t="s">
        <v>32</v>
      </c>
      <c r="C59" t="s">
        <v>31</v>
      </c>
      <c r="D59" t="s">
        <v>11</v>
      </c>
      <c r="E59" s="5">
        <v>42772</v>
      </c>
      <c r="F59" s="5" t="s">
        <v>33</v>
      </c>
      <c r="G59" s="5" t="s">
        <v>18</v>
      </c>
      <c r="H59" s="2">
        <v>7</v>
      </c>
      <c r="I59" t="s">
        <v>28</v>
      </c>
      <c r="J59" t="e">
        <f>VLOOKUP($A59,#REF!,2,FALSE)</f>
        <v>#REF!</v>
      </c>
      <c r="K59" s="4" t="e">
        <f t="shared" si="3"/>
        <v>#REF!</v>
      </c>
      <c r="L59" t="e">
        <f>VLOOKUP($A59,#REF!,3,FALSE)</f>
        <v>#REF!</v>
      </c>
      <c r="M59" t="e">
        <f t="shared" si="4"/>
        <v>#REF!</v>
      </c>
      <c r="N59">
        <f t="shared" si="2"/>
        <v>2017</v>
      </c>
    </row>
    <row r="60" spans="1:14" x14ac:dyDescent="0.35">
      <c r="A60" s="2">
        <v>2531</v>
      </c>
      <c r="B60" s="3" t="s">
        <v>9</v>
      </c>
      <c r="C60" t="s">
        <v>10</v>
      </c>
      <c r="D60" t="s">
        <v>11</v>
      </c>
      <c r="E60" s="4">
        <v>43467</v>
      </c>
      <c r="F60" s="2" t="s">
        <v>17</v>
      </c>
      <c r="G60" s="2" t="s">
        <v>13</v>
      </c>
      <c r="H60" s="2">
        <v>1</v>
      </c>
      <c r="I60" t="s">
        <v>14</v>
      </c>
      <c r="J60" t="e">
        <f>VLOOKUP($A60,#REF!,2,FALSE)</f>
        <v>#REF!</v>
      </c>
      <c r="K60" s="4" t="e">
        <f t="shared" si="3"/>
        <v>#REF!</v>
      </c>
      <c r="L60" t="e">
        <f>VLOOKUP($A60,#REF!,3,FALSE)</f>
        <v>#REF!</v>
      </c>
      <c r="M60" t="e">
        <f t="shared" si="4"/>
        <v>#REF!</v>
      </c>
      <c r="N60">
        <f t="shared" si="2"/>
        <v>2019</v>
      </c>
    </row>
    <row r="61" spans="1:14" x14ac:dyDescent="0.35">
      <c r="A61" s="6">
        <v>72536</v>
      </c>
      <c r="B61" s="3" t="s">
        <v>43</v>
      </c>
      <c r="C61" t="s">
        <v>16</v>
      </c>
      <c r="D61" t="s">
        <v>11</v>
      </c>
      <c r="E61" s="5">
        <v>42959</v>
      </c>
      <c r="F61" s="5" t="s">
        <v>19</v>
      </c>
      <c r="G61" s="5" t="s">
        <v>18</v>
      </c>
      <c r="H61" s="2">
        <v>6</v>
      </c>
      <c r="I61" t="s">
        <v>28</v>
      </c>
      <c r="J61" t="e">
        <f>VLOOKUP($A61,#REF!,2,FALSE)</f>
        <v>#REF!</v>
      </c>
      <c r="K61" s="4" t="e">
        <f t="shared" si="3"/>
        <v>#REF!</v>
      </c>
      <c r="L61" t="e">
        <f>VLOOKUP($A61,#REF!,3,FALSE)</f>
        <v>#REF!</v>
      </c>
      <c r="M61" t="e">
        <f t="shared" si="4"/>
        <v>#REF!</v>
      </c>
      <c r="N61">
        <f t="shared" si="2"/>
        <v>2017</v>
      </c>
    </row>
    <row r="62" spans="1:14" x14ac:dyDescent="0.35">
      <c r="A62" s="6">
        <v>73690</v>
      </c>
      <c r="B62" s="3" t="s">
        <v>32</v>
      </c>
      <c r="C62" t="s">
        <v>31</v>
      </c>
      <c r="D62" t="s">
        <v>11</v>
      </c>
      <c r="E62" s="5">
        <v>42859</v>
      </c>
      <c r="F62" s="5" t="s">
        <v>33</v>
      </c>
      <c r="G62" s="5" t="s">
        <v>13</v>
      </c>
      <c r="H62" s="2">
        <v>8</v>
      </c>
      <c r="I62" t="s">
        <v>28</v>
      </c>
      <c r="J62" t="e">
        <f>VLOOKUP($A62,#REF!,2,FALSE)</f>
        <v>#REF!</v>
      </c>
      <c r="K62" s="4" t="e">
        <f t="shared" si="3"/>
        <v>#REF!</v>
      </c>
      <c r="L62" t="e">
        <f>VLOOKUP($A62,#REF!,3,FALSE)</f>
        <v>#REF!</v>
      </c>
      <c r="M62" t="e">
        <f t="shared" si="4"/>
        <v>#REF!</v>
      </c>
      <c r="N62">
        <f t="shared" si="2"/>
        <v>2017</v>
      </c>
    </row>
    <row r="63" spans="1:14" x14ac:dyDescent="0.35">
      <c r="A63" s="6">
        <v>75479</v>
      </c>
      <c r="B63" s="3" t="s">
        <v>39</v>
      </c>
      <c r="C63" t="s">
        <v>31</v>
      </c>
      <c r="D63" t="s">
        <v>11</v>
      </c>
      <c r="E63" s="5">
        <v>42661</v>
      </c>
      <c r="F63" s="5" t="s">
        <v>40</v>
      </c>
      <c r="G63" s="5" t="s">
        <v>18</v>
      </c>
      <c r="H63" s="2">
        <v>14</v>
      </c>
      <c r="I63" t="s">
        <v>28</v>
      </c>
      <c r="J63" t="e">
        <f>VLOOKUP($A63,#REF!,2,FALSE)</f>
        <v>#REF!</v>
      </c>
      <c r="K63" s="4" t="e">
        <f t="shared" si="3"/>
        <v>#REF!</v>
      </c>
      <c r="L63" t="e">
        <f>VLOOKUP($A63,#REF!,3,FALSE)</f>
        <v>#REF!</v>
      </c>
      <c r="M63" t="e">
        <f t="shared" si="4"/>
        <v>#REF!</v>
      </c>
      <c r="N63">
        <f t="shared" si="2"/>
        <v>2016</v>
      </c>
    </row>
    <row r="64" spans="1:14" x14ac:dyDescent="0.35">
      <c r="A64" s="2">
        <v>2618</v>
      </c>
      <c r="B64" s="3" t="s">
        <v>9</v>
      </c>
      <c r="C64" t="s">
        <v>10</v>
      </c>
      <c r="D64" t="s">
        <v>11</v>
      </c>
      <c r="E64" s="5">
        <v>43436</v>
      </c>
      <c r="F64" s="2" t="s">
        <v>19</v>
      </c>
      <c r="G64" s="2" t="s">
        <v>20</v>
      </c>
      <c r="H64" s="2">
        <v>0</v>
      </c>
      <c r="I64" t="s">
        <v>14</v>
      </c>
      <c r="J64" t="e">
        <f>VLOOKUP($A64,#REF!,2,FALSE)</f>
        <v>#REF!</v>
      </c>
      <c r="K64" s="4" t="e">
        <f t="shared" si="3"/>
        <v>#REF!</v>
      </c>
      <c r="L64" t="e">
        <f>VLOOKUP($A64,#REF!,3,FALSE)</f>
        <v>#REF!</v>
      </c>
      <c r="M64" t="e">
        <f t="shared" si="4"/>
        <v>#REF!</v>
      </c>
      <c r="N64">
        <f t="shared" si="2"/>
        <v>2018</v>
      </c>
    </row>
    <row r="65" spans="1:14" x14ac:dyDescent="0.35">
      <c r="A65" s="2">
        <v>4061</v>
      </c>
      <c r="B65" s="3" t="s">
        <v>9</v>
      </c>
      <c r="C65" t="s">
        <v>10</v>
      </c>
      <c r="D65" t="s">
        <v>11</v>
      </c>
      <c r="E65" s="5">
        <v>43432</v>
      </c>
      <c r="F65" s="2" t="s">
        <v>25</v>
      </c>
      <c r="G65" s="2" t="s">
        <v>20</v>
      </c>
      <c r="H65" s="2">
        <v>0</v>
      </c>
      <c r="I65" t="s">
        <v>14</v>
      </c>
      <c r="J65" t="e">
        <f>VLOOKUP($A65,#REF!,2,FALSE)</f>
        <v>#REF!</v>
      </c>
      <c r="K65" s="4" t="e">
        <f t="shared" si="3"/>
        <v>#REF!</v>
      </c>
      <c r="L65" t="e">
        <f>VLOOKUP($A65,#REF!,3,FALSE)</f>
        <v>#REF!</v>
      </c>
      <c r="M65" t="e">
        <f t="shared" si="4"/>
        <v>#REF!</v>
      </c>
      <c r="N65">
        <f t="shared" si="2"/>
        <v>2018</v>
      </c>
    </row>
    <row r="66" spans="1:14" x14ac:dyDescent="0.35">
      <c r="A66" s="2">
        <v>4356</v>
      </c>
      <c r="B66" s="3" t="s">
        <v>9</v>
      </c>
      <c r="C66" t="s">
        <v>10</v>
      </c>
      <c r="D66" t="s">
        <v>11</v>
      </c>
      <c r="E66" s="5">
        <v>43435</v>
      </c>
      <c r="F66" s="2" t="s">
        <v>25</v>
      </c>
      <c r="G66" s="2" t="s">
        <v>20</v>
      </c>
      <c r="H66" s="2">
        <v>0</v>
      </c>
      <c r="I66" t="s">
        <v>14</v>
      </c>
      <c r="J66" t="e">
        <f>VLOOKUP($A66,#REF!,2,FALSE)</f>
        <v>#REF!</v>
      </c>
      <c r="K66" s="4" t="e">
        <f t="shared" si="3"/>
        <v>#REF!</v>
      </c>
      <c r="L66" t="e">
        <f>VLOOKUP($A66,#REF!,3,FALSE)</f>
        <v>#REF!</v>
      </c>
      <c r="M66" t="e">
        <f t="shared" si="4"/>
        <v>#REF!</v>
      </c>
      <c r="N66">
        <f t="shared" ref="N66:N129" si="5">YEAR($E66)</f>
        <v>2018</v>
      </c>
    </row>
    <row r="67" spans="1:14" x14ac:dyDescent="0.35">
      <c r="A67" s="2">
        <v>5166</v>
      </c>
      <c r="B67" s="3" t="s">
        <v>9</v>
      </c>
      <c r="C67" t="s">
        <v>10</v>
      </c>
      <c r="D67" t="s">
        <v>29</v>
      </c>
      <c r="E67" s="5">
        <v>42627</v>
      </c>
      <c r="F67" s="2" t="s">
        <v>12</v>
      </c>
      <c r="G67" s="2" t="s">
        <v>20</v>
      </c>
      <c r="H67" s="2">
        <v>0</v>
      </c>
      <c r="I67" t="s">
        <v>14</v>
      </c>
      <c r="J67" t="s">
        <v>64</v>
      </c>
      <c r="K67" t="s">
        <v>64</v>
      </c>
      <c r="L67" t="s">
        <v>64</v>
      </c>
      <c r="M67" t="s">
        <v>64</v>
      </c>
      <c r="N67">
        <f t="shared" si="5"/>
        <v>2016</v>
      </c>
    </row>
    <row r="68" spans="1:14" x14ac:dyDescent="0.35">
      <c r="A68" s="2">
        <v>5240</v>
      </c>
      <c r="B68" s="3" t="s">
        <v>9</v>
      </c>
      <c r="C68" t="s">
        <v>10</v>
      </c>
      <c r="D68" t="s">
        <v>29</v>
      </c>
      <c r="E68" s="5">
        <v>42373</v>
      </c>
      <c r="F68" s="2" t="s">
        <v>19</v>
      </c>
      <c r="G68" s="2" t="s">
        <v>20</v>
      </c>
      <c r="H68" s="2">
        <v>0</v>
      </c>
      <c r="I68" t="s">
        <v>14</v>
      </c>
      <c r="J68" t="s">
        <v>64</v>
      </c>
      <c r="K68" t="s">
        <v>64</v>
      </c>
      <c r="L68" t="s">
        <v>64</v>
      </c>
      <c r="M68" t="s">
        <v>64</v>
      </c>
      <c r="N68">
        <f t="shared" si="5"/>
        <v>2016</v>
      </c>
    </row>
    <row r="69" spans="1:14" x14ac:dyDescent="0.35">
      <c r="A69" s="6">
        <v>98318</v>
      </c>
      <c r="B69" s="3" t="s">
        <v>43</v>
      </c>
      <c r="C69" t="s">
        <v>16</v>
      </c>
      <c r="D69" t="s">
        <v>11</v>
      </c>
      <c r="E69" s="5">
        <v>42749</v>
      </c>
      <c r="F69" s="5" t="s">
        <v>33</v>
      </c>
      <c r="G69" s="5" t="s">
        <v>45</v>
      </c>
      <c r="H69" s="2">
        <v>5</v>
      </c>
      <c r="I69" t="s">
        <v>28</v>
      </c>
      <c r="J69" t="e">
        <f>VLOOKUP($A69,#REF!,2,FALSE)</f>
        <v>#REF!</v>
      </c>
      <c r="K69" s="4" t="e">
        <f>SUM(DATE(1900,1,1),$J69-1)</f>
        <v>#REF!</v>
      </c>
      <c r="L69" t="e">
        <f>VLOOKUP($A69,#REF!,3,FALSE)</f>
        <v>#REF!</v>
      </c>
      <c r="M69" t="e">
        <f>YEAR($K69)</f>
        <v>#REF!</v>
      </c>
      <c r="N69">
        <f t="shared" si="5"/>
        <v>2017</v>
      </c>
    </row>
    <row r="70" spans="1:14" x14ac:dyDescent="0.35">
      <c r="A70" s="2">
        <v>5315</v>
      </c>
      <c r="B70" s="3" t="s">
        <v>9</v>
      </c>
      <c r="C70" t="s">
        <v>10</v>
      </c>
      <c r="D70" t="s">
        <v>29</v>
      </c>
      <c r="E70" s="5">
        <v>43003</v>
      </c>
      <c r="F70" s="2" t="s">
        <v>19</v>
      </c>
      <c r="G70" s="2" t="s">
        <v>20</v>
      </c>
      <c r="H70" s="2">
        <v>0</v>
      </c>
      <c r="I70" t="s">
        <v>14</v>
      </c>
      <c r="J70" t="s">
        <v>64</v>
      </c>
      <c r="K70" t="s">
        <v>64</v>
      </c>
      <c r="L70" t="s">
        <v>64</v>
      </c>
      <c r="M70" t="s">
        <v>64</v>
      </c>
      <c r="N70">
        <f t="shared" si="5"/>
        <v>2017</v>
      </c>
    </row>
    <row r="71" spans="1:14" x14ac:dyDescent="0.35">
      <c r="A71" s="2">
        <v>5391</v>
      </c>
      <c r="B71" s="3" t="s">
        <v>9</v>
      </c>
      <c r="C71" t="s">
        <v>10</v>
      </c>
      <c r="D71" t="s">
        <v>29</v>
      </c>
      <c r="E71" s="5">
        <v>42449</v>
      </c>
      <c r="F71" s="2" t="s">
        <v>19</v>
      </c>
      <c r="G71" s="2" t="s">
        <v>20</v>
      </c>
      <c r="H71" s="2">
        <v>0</v>
      </c>
      <c r="I71" t="s">
        <v>14</v>
      </c>
      <c r="J71" t="s">
        <v>64</v>
      </c>
      <c r="K71" t="s">
        <v>64</v>
      </c>
      <c r="L71" t="s">
        <v>64</v>
      </c>
      <c r="M71" t="s">
        <v>64</v>
      </c>
      <c r="N71">
        <f t="shared" si="5"/>
        <v>2016</v>
      </c>
    </row>
    <row r="72" spans="1:14" x14ac:dyDescent="0.35">
      <c r="A72" s="2">
        <v>5468</v>
      </c>
      <c r="B72" s="3" t="s">
        <v>9</v>
      </c>
      <c r="C72" t="s">
        <v>10</v>
      </c>
      <c r="D72" t="s">
        <v>29</v>
      </c>
      <c r="E72" s="5">
        <v>43028</v>
      </c>
      <c r="F72" s="2" t="s">
        <v>21</v>
      </c>
      <c r="G72" s="2" t="s">
        <v>20</v>
      </c>
      <c r="H72" s="2">
        <v>0</v>
      </c>
      <c r="I72" t="s">
        <v>14</v>
      </c>
      <c r="J72" t="s">
        <v>64</v>
      </c>
      <c r="K72" t="s">
        <v>64</v>
      </c>
      <c r="L72" t="s">
        <v>64</v>
      </c>
      <c r="M72" t="s">
        <v>64</v>
      </c>
      <c r="N72">
        <f t="shared" si="5"/>
        <v>2017</v>
      </c>
    </row>
    <row r="73" spans="1:14" x14ac:dyDescent="0.35">
      <c r="A73" s="2">
        <v>5546</v>
      </c>
      <c r="B73" s="3" t="s">
        <v>9</v>
      </c>
      <c r="C73" t="s">
        <v>10</v>
      </c>
      <c r="D73" t="s">
        <v>29</v>
      </c>
      <c r="E73" s="5">
        <v>43061</v>
      </c>
      <c r="F73" s="2" t="s">
        <v>12</v>
      </c>
      <c r="G73" s="2" t="s">
        <v>20</v>
      </c>
      <c r="H73" s="2">
        <v>0</v>
      </c>
      <c r="I73" t="s">
        <v>14</v>
      </c>
      <c r="J73" t="s">
        <v>64</v>
      </c>
      <c r="K73" t="s">
        <v>64</v>
      </c>
      <c r="L73" t="s">
        <v>64</v>
      </c>
      <c r="M73" t="s">
        <v>64</v>
      </c>
      <c r="N73">
        <f t="shared" si="5"/>
        <v>2017</v>
      </c>
    </row>
    <row r="74" spans="1:14" x14ac:dyDescent="0.35">
      <c r="A74" s="2">
        <v>5625</v>
      </c>
      <c r="B74" s="3" t="s">
        <v>9</v>
      </c>
      <c r="C74" t="s">
        <v>10</v>
      </c>
      <c r="D74" t="s">
        <v>29</v>
      </c>
      <c r="E74" s="5">
        <v>42632</v>
      </c>
      <c r="F74" s="2" t="s">
        <v>21</v>
      </c>
      <c r="G74" s="2" t="s">
        <v>20</v>
      </c>
      <c r="H74" s="2">
        <v>7</v>
      </c>
      <c r="I74" t="s">
        <v>14</v>
      </c>
      <c r="J74" t="s">
        <v>64</v>
      </c>
      <c r="K74" t="s">
        <v>64</v>
      </c>
      <c r="L74" t="s">
        <v>64</v>
      </c>
      <c r="M74" t="s">
        <v>64</v>
      </c>
      <c r="N74">
        <f t="shared" si="5"/>
        <v>2016</v>
      </c>
    </row>
    <row r="75" spans="1:14" x14ac:dyDescent="0.35">
      <c r="A75" s="2">
        <v>5705</v>
      </c>
      <c r="B75" s="3" t="s">
        <v>9</v>
      </c>
      <c r="C75" t="s">
        <v>10</v>
      </c>
      <c r="D75" t="s">
        <v>29</v>
      </c>
      <c r="E75" s="5">
        <v>42622</v>
      </c>
      <c r="F75" s="2" t="s">
        <v>21</v>
      </c>
      <c r="G75" s="2" t="s">
        <v>20</v>
      </c>
      <c r="H75" s="2">
        <v>0</v>
      </c>
      <c r="I75" t="s">
        <v>14</v>
      </c>
      <c r="J75" t="s">
        <v>64</v>
      </c>
      <c r="K75" t="s">
        <v>64</v>
      </c>
      <c r="L75" t="s">
        <v>64</v>
      </c>
      <c r="M75" t="s">
        <v>64</v>
      </c>
      <c r="N75">
        <f t="shared" si="5"/>
        <v>2016</v>
      </c>
    </row>
    <row r="76" spans="1:14" x14ac:dyDescent="0.35">
      <c r="A76" s="2">
        <v>5786</v>
      </c>
      <c r="B76" s="3" t="s">
        <v>9</v>
      </c>
      <c r="C76" t="s">
        <v>10</v>
      </c>
      <c r="D76" t="s">
        <v>29</v>
      </c>
      <c r="E76" s="5">
        <v>42615</v>
      </c>
      <c r="F76" s="2" t="s">
        <v>21</v>
      </c>
      <c r="G76" s="2" t="s">
        <v>20</v>
      </c>
      <c r="H76" s="2">
        <v>0</v>
      </c>
      <c r="I76" t="s">
        <v>14</v>
      </c>
      <c r="J76" t="s">
        <v>64</v>
      </c>
      <c r="K76" t="s">
        <v>64</v>
      </c>
      <c r="L76" t="s">
        <v>64</v>
      </c>
      <c r="M76" t="s">
        <v>64</v>
      </c>
      <c r="N76">
        <f t="shared" si="5"/>
        <v>2016</v>
      </c>
    </row>
    <row r="77" spans="1:14" x14ac:dyDescent="0.35">
      <c r="A77" s="2">
        <v>5868</v>
      </c>
      <c r="B77" s="3" t="s">
        <v>9</v>
      </c>
      <c r="C77" t="s">
        <v>10</v>
      </c>
      <c r="D77" t="s">
        <v>29</v>
      </c>
      <c r="E77" s="5">
        <v>42455</v>
      </c>
      <c r="F77" s="2" t="s">
        <v>25</v>
      </c>
      <c r="G77" s="2" t="s">
        <v>20</v>
      </c>
      <c r="H77" s="2">
        <v>0</v>
      </c>
      <c r="I77" t="s">
        <v>14</v>
      </c>
      <c r="J77" t="s">
        <v>64</v>
      </c>
      <c r="K77" t="s">
        <v>64</v>
      </c>
      <c r="L77" t="s">
        <v>64</v>
      </c>
      <c r="M77" t="s">
        <v>64</v>
      </c>
      <c r="N77">
        <f t="shared" si="5"/>
        <v>2016</v>
      </c>
    </row>
    <row r="78" spans="1:14" x14ac:dyDescent="0.35">
      <c r="A78" s="2">
        <v>5951</v>
      </c>
      <c r="B78" s="3" t="s">
        <v>9</v>
      </c>
      <c r="C78" t="s">
        <v>10</v>
      </c>
      <c r="D78" t="s">
        <v>29</v>
      </c>
      <c r="E78" s="5">
        <v>42785</v>
      </c>
      <c r="F78" s="2" t="s">
        <v>12</v>
      </c>
      <c r="G78" s="2" t="s">
        <v>20</v>
      </c>
      <c r="H78" s="2">
        <v>0</v>
      </c>
      <c r="I78" t="s">
        <v>14</v>
      </c>
      <c r="J78" t="s">
        <v>64</v>
      </c>
      <c r="K78" t="s">
        <v>64</v>
      </c>
      <c r="L78" t="s">
        <v>64</v>
      </c>
      <c r="M78" t="s">
        <v>64</v>
      </c>
      <c r="N78">
        <f t="shared" si="5"/>
        <v>2017</v>
      </c>
    </row>
    <row r="79" spans="1:14" x14ac:dyDescent="0.35">
      <c r="A79" s="2">
        <v>6035</v>
      </c>
      <c r="B79" s="3" t="s">
        <v>9</v>
      </c>
      <c r="C79" t="s">
        <v>10</v>
      </c>
      <c r="D79" t="s">
        <v>29</v>
      </c>
      <c r="E79" s="5">
        <v>42732</v>
      </c>
      <c r="F79" s="2" t="s">
        <v>21</v>
      </c>
      <c r="G79" s="2" t="s">
        <v>20</v>
      </c>
      <c r="H79" s="2">
        <v>0</v>
      </c>
      <c r="I79" t="s">
        <v>14</v>
      </c>
      <c r="J79" t="s">
        <v>64</v>
      </c>
      <c r="K79" t="s">
        <v>64</v>
      </c>
      <c r="L79" t="s">
        <v>64</v>
      </c>
      <c r="M79" t="s">
        <v>64</v>
      </c>
      <c r="N79">
        <f t="shared" si="5"/>
        <v>2016</v>
      </c>
    </row>
    <row r="80" spans="1:14" x14ac:dyDescent="0.35">
      <c r="A80" s="2">
        <v>6120</v>
      </c>
      <c r="B80" s="3" t="s">
        <v>9</v>
      </c>
      <c r="C80" t="s">
        <v>10</v>
      </c>
      <c r="D80" t="s">
        <v>29</v>
      </c>
      <c r="E80" s="5">
        <v>42674</v>
      </c>
      <c r="F80" s="2" t="s">
        <v>21</v>
      </c>
      <c r="G80" s="2" t="s">
        <v>20</v>
      </c>
      <c r="H80" s="2">
        <v>0</v>
      </c>
      <c r="I80" t="s">
        <v>14</v>
      </c>
      <c r="J80" t="s">
        <v>64</v>
      </c>
      <c r="K80" t="s">
        <v>64</v>
      </c>
      <c r="L80" t="s">
        <v>64</v>
      </c>
      <c r="M80" t="s">
        <v>64</v>
      </c>
      <c r="N80">
        <f t="shared" si="5"/>
        <v>2016</v>
      </c>
    </row>
    <row r="81" spans="1:14" x14ac:dyDescent="0.35">
      <c r="A81" s="2">
        <v>6206</v>
      </c>
      <c r="B81" s="3" t="s">
        <v>9</v>
      </c>
      <c r="C81" t="s">
        <v>10</v>
      </c>
      <c r="D81" t="s">
        <v>29</v>
      </c>
      <c r="E81" s="5">
        <v>42432</v>
      </c>
      <c r="F81" s="2" t="s">
        <v>25</v>
      </c>
      <c r="G81" s="2" t="s">
        <v>20</v>
      </c>
      <c r="H81" s="2">
        <v>2</v>
      </c>
      <c r="I81" t="s">
        <v>14</v>
      </c>
      <c r="J81" t="s">
        <v>64</v>
      </c>
      <c r="K81" t="s">
        <v>64</v>
      </c>
      <c r="L81" t="s">
        <v>64</v>
      </c>
      <c r="M81" t="s">
        <v>64</v>
      </c>
      <c r="N81">
        <f t="shared" si="5"/>
        <v>2016</v>
      </c>
    </row>
    <row r="82" spans="1:14" x14ac:dyDescent="0.35">
      <c r="A82" s="2">
        <v>6293</v>
      </c>
      <c r="B82" s="3" t="s">
        <v>9</v>
      </c>
      <c r="C82" t="s">
        <v>10</v>
      </c>
      <c r="D82" t="s">
        <v>29</v>
      </c>
      <c r="E82" s="5">
        <v>43400</v>
      </c>
      <c r="F82" s="2" t="s">
        <v>12</v>
      </c>
      <c r="G82" s="2" t="s">
        <v>20</v>
      </c>
      <c r="H82" s="2">
        <v>0</v>
      </c>
      <c r="I82" t="s">
        <v>14</v>
      </c>
      <c r="J82" t="s">
        <v>64</v>
      </c>
      <c r="K82" t="s">
        <v>64</v>
      </c>
      <c r="L82" t="s">
        <v>64</v>
      </c>
      <c r="M82" t="s">
        <v>64</v>
      </c>
      <c r="N82">
        <f t="shared" si="5"/>
        <v>2018</v>
      </c>
    </row>
    <row r="83" spans="1:14" x14ac:dyDescent="0.35">
      <c r="A83" s="2">
        <v>6381</v>
      </c>
      <c r="B83" s="3" t="s">
        <v>9</v>
      </c>
      <c r="C83" t="s">
        <v>10</v>
      </c>
      <c r="D83" t="s">
        <v>29</v>
      </c>
      <c r="E83" s="5">
        <v>42636</v>
      </c>
      <c r="F83" s="2" t="s">
        <v>21</v>
      </c>
      <c r="G83" s="2" t="s">
        <v>20</v>
      </c>
      <c r="H83" s="2">
        <v>0</v>
      </c>
      <c r="I83" t="s">
        <v>14</v>
      </c>
      <c r="J83" t="s">
        <v>64</v>
      </c>
      <c r="K83" t="s">
        <v>64</v>
      </c>
      <c r="L83" t="s">
        <v>64</v>
      </c>
      <c r="M83" t="s">
        <v>64</v>
      </c>
      <c r="N83">
        <f t="shared" si="5"/>
        <v>2016</v>
      </c>
    </row>
    <row r="84" spans="1:14" x14ac:dyDescent="0.35">
      <c r="A84" s="2">
        <v>6470</v>
      </c>
      <c r="B84" s="3" t="s">
        <v>9</v>
      </c>
      <c r="C84" t="s">
        <v>10</v>
      </c>
      <c r="D84" t="s">
        <v>29</v>
      </c>
      <c r="E84" s="5">
        <v>43417</v>
      </c>
      <c r="F84" s="2" t="s">
        <v>21</v>
      </c>
      <c r="G84" s="2" t="s">
        <v>20</v>
      </c>
      <c r="H84" s="2">
        <v>0</v>
      </c>
      <c r="I84" t="s">
        <v>14</v>
      </c>
      <c r="J84" t="s">
        <v>64</v>
      </c>
      <c r="K84" t="s">
        <v>64</v>
      </c>
      <c r="L84" t="s">
        <v>64</v>
      </c>
      <c r="M84" t="s">
        <v>64</v>
      </c>
      <c r="N84">
        <f t="shared" si="5"/>
        <v>2018</v>
      </c>
    </row>
    <row r="85" spans="1:14" x14ac:dyDescent="0.35">
      <c r="A85" s="2">
        <v>6560</v>
      </c>
      <c r="B85" s="3" t="s">
        <v>9</v>
      </c>
      <c r="C85" t="s">
        <v>10</v>
      </c>
      <c r="D85" t="s">
        <v>29</v>
      </c>
      <c r="E85" s="5">
        <v>42623</v>
      </c>
      <c r="F85" s="2" t="s">
        <v>21</v>
      </c>
      <c r="G85" s="2" t="s">
        <v>20</v>
      </c>
      <c r="H85" s="2">
        <v>0</v>
      </c>
      <c r="I85" t="s">
        <v>14</v>
      </c>
      <c r="J85" t="s">
        <v>64</v>
      </c>
      <c r="K85" t="s">
        <v>64</v>
      </c>
      <c r="L85" t="s">
        <v>64</v>
      </c>
      <c r="M85" t="s">
        <v>64</v>
      </c>
      <c r="N85">
        <f t="shared" si="5"/>
        <v>2016</v>
      </c>
    </row>
    <row r="86" spans="1:14" x14ac:dyDescent="0.35">
      <c r="A86" s="2">
        <v>6651</v>
      </c>
      <c r="B86" s="3" t="s">
        <v>9</v>
      </c>
      <c r="C86" t="s">
        <v>10</v>
      </c>
      <c r="D86" t="s">
        <v>29</v>
      </c>
      <c r="E86" s="5">
        <v>42984</v>
      </c>
      <c r="F86" s="2" t="s">
        <v>21</v>
      </c>
      <c r="G86" s="2" t="s">
        <v>20</v>
      </c>
      <c r="H86" s="2">
        <v>0</v>
      </c>
      <c r="I86" t="s">
        <v>14</v>
      </c>
      <c r="J86" t="s">
        <v>64</v>
      </c>
      <c r="K86" t="s">
        <v>64</v>
      </c>
      <c r="L86" t="s">
        <v>64</v>
      </c>
      <c r="M86" t="s">
        <v>64</v>
      </c>
      <c r="N86">
        <f t="shared" si="5"/>
        <v>2017</v>
      </c>
    </row>
    <row r="87" spans="1:14" x14ac:dyDescent="0.35">
      <c r="A87" s="2">
        <v>6743</v>
      </c>
      <c r="B87" s="3" t="s">
        <v>9</v>
      </c>
      <c r="C87" t="s">
        <v>10</v>
      </c>
      <c r="D87" t="s">
        <v>29</v>
      </c>
      <c r="E87" s="5">
        <v>43363</v>
      </c>
      <c r="F87" s="2" t="s">
        <v>21</v>
      </c>
      <c r="G87" s="2" t="s">
        <v>20</v>
      </c>
      <c r="H87" s="2">
        <v>0</v>
      </c>
      <c r="I87" t="s">
        <v>14</v>
      </c>
      <c r="J87" t="s">
        <v>64</v>
      </c>
      <c r="K87" t="s">
        <v>64</v>
      </c>
      <c r="L87" t="s">
        <v>64</v>
      </c>
      <c r="M87" t="s">
        <v>64</v>
      </c>
      <c r="N87">
        <f t="shared" si="5"/>
        <v>2018</v>
      </c>
    </row>
    <row r="88" spans="1:14" x14ac:dyDescent="0.35">
      <c r="A88" s="2">
        <v>6836</v>
      </c>
      <c r="B88" s="3" t="s">
        <v>9</v>
      </c>
      <c r="C88" t="s">
        <v>10</v>
      </c>
      <c r="D88" t="s">
        <v>29</v>
      </c>
      <c r="E88" s="5">
        <v>43370</v>
      </c>
      <c r="F88" s="2" t="s">
        <v>21</v>
      </c>
      <c r="G88" s="2" t="s">
        <v>20</v>
      </c>
      <c r="H88" s="2">
        <v>0</v>
      </c>
      <c r="I88" t="s">
        <v>14</v>
      </c>
      <c r="J88" t="s">
        <v>64</v>
      </c>
      <c r="K88" t="s">
        <v>64</v>
      </c>
      <c r="L88" t="s">
        <v>64</v>
      </c>
      <c r="M88" t="s">
        <v>64</v>
      </c>
      <c r="N88">
        <f t="shared" si="5"/>
        <v>2018</v>
      </c>
    </row>
    <row r="89" spans="1:14" x14ac:dyDescent="0.35">
      <c r="A89" s="2">
        <v>6930</v>
      </c>
      <c r="B89" s="3" t="s">
        <v>9</v>
      </c>
      <c r="C89" t="s">
        <v>10</v>
      </c>
      <c r="D89" t="s">
        <v>29</v>
      </c>
      <c r="E89" s="5">
        <v>43071</v>
      </c>
      <c r="F89" s="2" t="s">
        <v>19</v>
      </c>
      <c r="G89" s="2" t="s">
        <v>20</v>
      </c>
      <c r="H89" s="2">
        <v>4</v>
      </c>
      <c r="I89" t="s">
        <v>14</v>
      </c>
      <c r="J89" t="s">
        <v>64</v>
      </c>
      <c r="K89" t="s">
        <v>64</v>
      </c>
      <c r="L89" t="s">
        <v>64</v>
      </c>
      <c r="M89" t="s">
        <v>64</v>
      </c>
      <c r="N89">
        <f t="shared" si="5"/>
        <v>2017</v>
      </c>
    </row>
    <row r="90" spans="1:14" x14ac:dyDescent="0.35">
      <c r="A90" s="2">
        <v>7025</v>
      </c>
      <c r="B90" s="3" t="s">
        <v>9</v>
      </c>
      <c r="C90" t="s">
        <v>10</v>
      </c>
      <c r="D90" t="s">
        <v>29</v>
      </c>
      <c r="E90" s="5">
        <v>43020</v>
      </c>
      <c r="F90" s="2" t="s">
        <v>21</v>
      </c>
      <c r="G90" s="2" t="s">
        <v>20</v>
      </c>
      <c r="H90" s="2">
        <v>0</v>
      </c>
      <c r="I90" t="s">
        <v>14</v>
      </c>
      <c r="J90" t="s">
        <v>64</v>
      </c>
      <c r="K90" t="s">
        <v>64</v>
      </c>
      <c r="L90" t="s">
        <v>64</v>
      </c>
      <c r="M90" t="s">
        <v>64</v>
      </c>
      <c r="N90">
        <f t="shared" si="5"/>
        <v>2017</v>
      </c>
    </row>
    <row r="91" spans="1:14" x14ac:dyDescent="0.35">
      <c r="A91" s="2">
        <v>7121</v>
      </c>
      <c r="B91" s="3" t="s">
        <v>9</v>
      </c>
      <c r="C91" t="s">
        <v>10</v>
      </c>
      <c r="D91" t="s">
        <v>29</v>
      </c>
      <c r="E91" s="5">
        <v>43372</v>
      </c>
      <c r="F91" s="2" t="s">
        <v>21</v>
      </c>
      <c r="G91" s="2" t="s">
        <v>20</v>
      </c>
      <c r="H91" s="2">
        <v>0</v>
      </c>
      <c r="I91" t="s">
        <v>14</v>
      </c>
      <c r="J91" t="s">
        <v>64</v>
      </c>
      <c r="K91" t="s">
        <v>64</v>
      </c>
      <c r="L91" t="s">
        <v>64</v>
      </c>
      <c r="M91" t="s">
        <v>64</v>
      </c>
      <c r="N91">
        <f t="shared" si="5"/>
        <v>2018</v>
      </c>
    </row>
    <row r="92" spans="1:14" x14ac:dyDescent="0.35">
      <c r="A92" s="2">
        <v>7218</v>
      </c>
      <c r="B92" s="3" t="s">
        <v>9</v>
      </c>
      <c r="C92" t="s">
        <v>10</v>
      </c>
      <c r="D92" t="s">
        <v>29</v>
      </c>
      <c r="E92" s="5">
        <v>43356</v>
      </c>
      <c r="F92" s="2" t="s">
        <v>21</v>
      </c>
      <c r="G92" s="2" t="s">
        <v>20</v>
      </c>
      <c r="H92" s="2">
        <v>0</v>
      </c>
      <c r="I92" t="s">
        <v>14</v>
      </c>
      <c r="J92" t="s">
        <v>64</v>
      </c>
      <c r="K92" t="s">
        <v>64</v>
      </c>
      <c r="L92" t="s">
        <v>64</v>
      </c>
      <c r="M92" t="s">
        <v>64</v>
      </c>
      <c r="N92">
        <f t="shared" si="5"/>
        <v>2018</v>
      </c>
    </row>
    <row r="93" spans="1:14" x14ac:dyDescent="0.35">
      <c r="A93" s="2">
        <v>7316</v>
      </c>
      <c r="B93" s="3" t="s">
        <v>9</v>
      </c>
      <c r="C93" t="s">
        <v>10</v>
      </c>
      <c r="D93" t="s">
        <v>29</v>
      </c>
      <c r="E93" s="5">
        <v>43330</v>
      </c>
      <c r="F93" s="2" t="s">
        <v>21</v>
      </c>
      <c r="G93" s="2" t="s">
        <v>20</v>
      </c>
      <c r="H93" s="2">
        <v>0</v>
      </c>
      <c r="I93" t="s">
        <v>14</v>
      </c>
      <c r="J93" t="s">
        <v>64</v>
      </c>
      <c r="K93" t="s">
        <v>64</v>
      </c>
      <c r="L93" t="s">
        <v>64</v>
      </c>
      <c r="M93" t="s">
        <v>64</v>
      </c>
      <c r="N93">
        <f t="shared" si="5"/>
        <v>2018</v>
      </c>
    </row>
    <row r="94" spans="1:14" x14ac:dyDescent="0.35">
      <c r="A94" s="2">
        <v>4481</v>
      </c>
      <c r="B94" s="3" t="s">
        <v>26</v>
      </c>
      <c r="C94" t="s">
        <v>27</v>
      </c>
      <c r="D94" t="s">
        <v>11</v>
      </c>
      <c r="E94" s="5">
        <v>43327</v>
      </c>
      <c r="F94" s="5" t="s">
        <v>25</v>
      </c>
      <c r="G94" s="5" t="s">
        <v>18</v>
      </c>
      <c r="H94" s="2">
        <v>5</v>
      </c>
      <c r="I94" t="s">
        <v>28</v>
      </c>
      <c r="J94" t="e">
        <f>VLOOKUP($A94,#REF!,2,FALSE)</f>
        <v>#REF!</v>
      </c>
      <c r="K94" s="4" t="e">
        <f>SUM(DATE(1900,1,1),$J94-1)</f>
        <v>#REF!</v>
      </c>
      <c r="L94" t="e">
        <f>VLOOKUP($A94,#REF!,3,FALSE)</f>
        <v>#REF!</v>
      </c>
      <c r="M94" t="e">
        <f>YEAR($K94)</f>
        <v>#REF!</v>
      </c>
      <c r="N94">
        <f t="shared" si="5"/>
        <v>2018</v>
      </c>
    </row>
    <row r="95" spans="1:14" x14ac:dyDescent="0.35">
      <c r="A95" s="2">
        <v>7415</v>
      </c>
      <c r="B95" s="3" t="s">
        <v>9</v>
      </c>
      <c r="C95" t="s">
        <v>10</v>
      </c>
      <c r="D95" t="s">
        <v>29</v>
      </c>
      <c r="E95" s="5">
        <v>43011</v>
      </c>
      <c r="F95" s="2" t="s">
        <v>21</v>
      </c>
      <c r="G95" s="2" t="s">
        <v>20</v>
      </c>
      <c r="H95" s="2">
        <v>0</v>
      </c>
      <c r="I95" t="s">
        <v>14</v>
      </c>
      <c r="J95" t="s">
        <v>64</v>
      </c>
      <c r="K95" t="s">
        <v>64</v>
      </c>
      <c r="L95" t="s">
        <v>64</v>
      </c>
      <c r="M95" t="s">
        <v>64</v>
      </c>
      <c r="N95">
        <f t="shared" si="5"/>
        <v>2017</v>
      </c>
    </row>
    <row r="96" spans="1:14" x14ac:dyDescent="0.35">
      <c r="A96" s="2">
        <v>7515</v>
      </c>
      <c r="B96" s="3" t="s">
        <v>9</v>
      </c>
      <c r="C96" t="s">
        <v>10</v>
      </c>
      <c r="D96" t="s">
        <v>29</v>
      </c>
      <c r="E96" s="5">
        <v>42815</v>
      </c>
      <c r="F96" s="2" t="s">
        <v>19</v>
      </c>
      <c r="G96" s="2" t="s">
        <v>20</v>
      </c>
      <c r="H96" s="2">
        <v>0</v>
      </c>
      <c r="I96" t="s">
        <v>14</v>
      </c>
      <c r="J96" t="s">
        <v>64</v>
      </c>
      <c r="K96" t="s">
        <v>64</v>
      </c>
      <c r="L96" t="s">
        <v>64</v>
      </c>
      <c r="M96" t="s">
        <v>64</v>
      </c>
      <c r="N96">
        <f t="shared" si="5"/>
        <v>2017</v>
      </c>
    </row>
    <row r="97" spans="1:14" x14ac:dyDescent="0.35">
      <c r="A97" s="2">
        <v>7616</v>
      </c>
      <c r="B97" s="3" t="s">
        <v>9</v>
      </c>
      <c r="C97" t="s">
        <v>10</v>
      </c>
      <c r="D97" t="s">
        <v>29</v>
      </c>
      <c r="E97" s="5">
        <v>43369</v>
      </c>
      <c r="F97" s="2" t="s">
        <v>21</v>
      </c>
      <c r="G97" s="2" t="s">
        <v>20</v>
      </c>
      <c r="H97" s="2">
        <v>0</v>
      </c>
      <c r="I97" t="s">
        <v>14</v>
      </c>
      <c r="J97" t="s">
        <v>64</v>
      </c>
      <c r="K97" t="s">
        <v>64</v>
      </c>
      <c r="L97" t="s">
        <v>64</v>
      </c>
      <c r="M97" t="s">
        <v>64</v>
      </c>
      <c r="N97">
        <f t="shared" si="5"/>
        <v>2018</v>
      </c>
    </row>
    <row r="98" spans="1:14" x14ac:dyDescent="0.35">
      <c r="A98" s="6">
        <v>18573</v>
      </c>
      <c r="B98" s="3" t="s">
        <v>32</v>
      </c>
      <c r="C98" t="s">
        <v>31</v>
      </c>
      <c r="D98" t="s">
        <v>11</v>
      </c>
      <c r="E98" s="5">
        <v>43289</v>
      </c>
      <c r="F98" s="5" t="s">
        <v>33</v>
      </c>
      <c r="G98" s="5" t="s">
        <v>13</v>
      </c>
      <c r="H98" s="2">
        <v>5</v>
      </c>
      <c r="I98" t="s">
        <v>28</v>
      </c>
      <c r="J98" t="e">
        <f>VLOOKUP($A98,#REF!,2,FALSE)</f>
        <v>#REF!</v>
      </c>
      <c r="K98" s="4" t="e">
        <f t="shared" ref="K98:K105" si="6">SUM(DATE(1900,1,1),$J98-1)</f>
        <v>#REF!</v>
      </c>
      <c r="L98" t="e">
        <f>VLOOKUP($A98,#REF!,3,FALSE)</f>
        <v>#REF!</v>
      </c>
      <c r="M98" t="e">
        <f t="shared" ref="M98:M105" si="7">YEAR($K98)</f>
        <v>#REF!</v>
      </c>
      <c r="N98">
        <f t="shared" si="5"/>
        <v>2018</v>
      </c>
    </row>
    <row r="99" spans="1:14" x14ac:dyDescent="0.35">
      <c r="A99" s="6">
        <v>26414</v>
      </c>
      <c r="B99" s="3" t="s">
        <v>36</v>
      </c>
      <c r="C99" t="s">
        <v>24</v>
      </c>
      <c r="D99" t="s">
        <v>11</v>
      </c>
      <c r="E99" s="5">
        <v>43138</v>
      </c>
      <c r="F99" s="5" t="s">
        <v>33</v>
      </c>
      <c r="G99" s="5" t="s">
        <v>20</v>
      </c>
      <c r="H99" s="2">
        <v>6</v>
      </c>
      <c r="I99" t="s">
        <v>28</v>
      </c>
      <c r="J99" t="e">
        <f>VLOOKUP($A99,#REF!,2,FALSE)</f>
        <v>#REF!</v>
      </c>
      <c r="K99" s="4" t="e">
        <f t="shared" si="6"/>
        <v>#REF!</v>
      </c>
      <c r="L99" t="e">
        <f>VLOOKUP($A99,#REF!,3,FALSE)</f>
        <v>#REF!</v>
      </c>
      <c r="M99" t="e">
        <f t="shared" si="7"/>
        <v>#REF!</v>
      </c>
      <c r="N99">
        <f t="shared" si="5"/>
        <v>2018</v>
      </c>
    </row>
    <row r="100" spans="1:14" x14ac:dyDescent="0.35">
      <c r="A100" s="6">
        <v>27058</v>
      </c>
      <c r="B100" s="3" t="s">
        <v>38</v>
      </c>
      <c r="C100" t="s">
        <v>10</v>
      </c>
      <c r="D100" t="s">
        <v>11</v>
      </c>
      <c r="E100" s="5">
        <v>43308</v>
      </c>
      <c r="F100" s="5" t="s">
        <v>19</v>
      </c>
      <c r="G100" s="5" t="s">
        <v>20</v>
      </c>
      <c r="H100" s="2">
        <v>13</v>
      </c>
      <c r="I100" t="s">
        <v>28</v>
      </c>
      <c r="J100" t="e">
        <f>VLOOKUP($A100,#REF!,2,FALSE)</f>
        <v>#REF!</v>
      </c>
      <c r="K100" s="4" t="e">
        <f t="shared" si="6"/>
        <v>#REF!</v>
      </c>
      <c r="L100" t="e">
        <f>VLOOKUP($A100,#REF!,3,FALSE)</f>
        <v>#REF!</v>
      </c>
      <c r="M100" t="e">
        <f t="shared" si="7"/>
        <v>#REF!</v>
      </c>
      <c r="N100">
        <f t="shared" si="5"/>
        <v>2018</v>
      </c>
    </row>
    <row r="101" spans="1:14" x14ac:dyDescent="0.35">
      <c r="A101" s="6">
        <v>30742</v>
      </c>
      <c r="B101" s="3" t="s">
        <v>36</v>
      </c>
      <c r="C101" t="s">
        <v>24</v>
      </c>
      <c r="D101" t="s">
        <v>11</v>
      </c>
      <c r="E101" s="5">
        <v>43362</v>
      </c>
      <c r="F101" s="5" t="s">
        <v>33</v>
      </c>
      <c r="G101" s="5" t="s">
        <v>20</v>
      </c>
      <c r="H101" s="2">
        <v>8</v>
      </c>
      <c r="I101" t="s">
        <v>28</v>
      </c>
      <c r="J101" t="e">
        <f>VLOOKUP($A101,#REF!,2,FALSE)</f>
        <v>#REF!</v>
      </c>
      <c r="K101" s="4" t="e">
        <f t="shared" si="6"/>
        <v>#REF!</v>
      </c>
      <c r="L101" t="e">
        <f>VLOOKUP($A101,#REF!,3,FALSE)</f>
        <v>#REF!</v>
      </c>
      <c r="M101" t="e">
        <f t="shared" si="7"/>
        <v>#REF!</v>
      </c>
      <c r="N101">
        <f t="shared" si="5"/>
        <v>2018</v>
      </c>
    </row>
    <row r="102" spans="1:14" x14ac:dyDescent="0.35">
      <c r="A102" s="6">
        <v>35289</v>
      </c>
      <c r="B102" s="3" t="s">
        <v>36</v>
      </c>
      <c r="C102" t="s">
        <v>24</v>
      </c>
      <c r="D102" t="s">
        <v>11</v>
      </c>
      <c r="E102" s="5">
        <v>43227</v>
      </c>
      <c r="F102" s="5" t="s">
        <v>33</v>
      </c>
      <c r="G102" s="5" t="s">
        <v>20</v>
      </c>
      <c r="H102" s="2">
        <v>3</v>
      </c>
      <c r="I102" t="s">
        <v>28</v>
      </c>
      <c r="J102" t="e">
        <f>VLOOKUP($A102,#REF!,2,FALSE)</f>
        <v>#REF!</v>
      </c>
      <c r="K102" s="4" t="e">
        <f t="shared" si="6"/>
        <v>#REF!</v>
      </c>
      <c r="L102" t="e">
        <f>VLOOKUP($A102,#REF!,3,FALSE)</f>
        <v>#REF!</v>
      </c>
      <c r="M102" t="e">
        <f t="shared" si="7"/>
        <v>#REF!</v>
      </c>
      <c r="N102">
        <f t="shared" si="5"/>
        <v>2018</v>
      </c>
    </row>
    <row r="103" spans="1:14" x14ac:dyDescent="0.35">
      <c r="A103" s="6">
        <v>35377</v>
      </c>
      <c r="B103" s="3" t="s">
        <v>32</v>
      </c>
      <c r="C103" t="s">
        <v>31</v>
      </c>
      <c r="D103" t="s">
        <v>11</v>
      </c>
      <c r="E103" s="5">
        <v>43120</v>
      </c>
      <c r="F103" s="5" t="s">
        <v>25</v>
      </c>
      <c r="G103" s="5" t="s">
        <v>20</v>
      </c>
      <c r="H103" s="2">
        <v>7</v>
      </c>
      <c r="I103" t="s">
        <v>28</v>
      </c>
      <c r="J103" t="e">
        <f>VLOOKUP($A103,#REF!,2,FALSE)</f>
        <v>#REF!</v>
      </c>
      <c r="K103" s="4" t="e">
        <f t="shared" si="6"/>
        <v>#REF!</v>
      </c>
      <c r="L103" t="e">
        <f>VLOOKUP($A103,#REF!,3,FALSE)</f>
        <v>#REF!</v>
      </c>
      <c r="M103" t="e">
        <f t="shared" si="7"/>
        <v>#REF!</v>
      </c>
      <c r="N103">
        <f t="shared" si="5"/>
        <v>2018</v>
      </c>
    </row>
    <row r="104" spans="1:14" x14ac:dyDescent="0.35">
      <c r="A104" s="6">
        <v>42532</v>
      </c>
      <c r="B104" s="3" t="s">
        <v>38</v>
      </c>
      <c r="C104" t="s">
        <v>10</v>
      </c>
      <c r="D104" t="s">
        <v>11</v>
      </c>
      <c r="E104" s="5">
        <v>43208</v>
      </c>
      <c r="F104" s="5" t="s">
        <v>33</v>
      </c>
      <c r="G104" s="5" t="s">
        <v>13</v>
      </c>
      <c r="H104" s="2">
        <v>10</v>
      </c>
      <c r="I104" t="s">
        <v>28</v>
      </c>
      <c r="J104" t="e">
        <f>VLOOKUP($A104,#REF!,2,FALSE)</f>
        <v>#REF!</v>
      </c>
      <c r="K104" s="4" t="e">
        <f t="shared" si="6"/>
        <v>#REF!</v>
      </c>
      <c r="L104" t="e">
        <f>VLOOKUP($A104,#REF!,3,FALSE)</f>
        <v>#REF!</v>
      </c>
      <c r="M104" t="e">
        <f t="shared" si="7"/>
        <v>#REF!</v>
      </c>
      <c r="N104">
        <f t="shared" si="5"/>
        <v>2018</v>
      </c>
    </row>
    <row r="105" spans="1:14" x14ac:dyDescent="0.35">
      <c r="A105" s="6">
        <v>52926</v>
      </c>
      <c r="B105" s="3" t="s">
        <v>39</v>
      </c>
      <c r="C105" t="s">
        <v>31</v>
      </c>
      <c r="D105" t="s">
        <v>11</v>
      </c>
      <c r="E105" s="5">
        <v>43280</v>
      </c>
      <c r="F105" s="5" t="s">
        <v>40</v>
      </c>
      <c r="G105" s="5" t="s">
        <v>20</v>
      </c>
      <c r="H105" s="2">
        <v>10</v>
      </c>
      <c r="I105" t="s">
        <v>28</v>
      </c>
      <c r="J105" t="e">
        <f>VLOOKUP($A105,#REF!,2,FALSE)</f>
        <v>#REF!</v>
      </c>
      <c r="K105" s="4" t="e">
        <f t="shared" si="6"/>
        <v>#REF!</v>
      </c>
      <c r="L105" t="e">
        <f>VLOOKUP($A105,#REF!,3,FALSE)</f>
        <v>#REF!</v>
      </c>
      <c r="M105" t="e">
        <f t="shared" si="7"/>
        <v>#REF!</v>
      </c>
      <c r="N105">
        <f t="shared" si="5"/>
        <v>2018</v>
      </c>
    </row>
    <row r="106" spans="1:14" x14ac:dyDescent="0.35">
      <c r="A106" s="2">
        <v>7718</v>
      </c>
      <c r="B106" s="3" t="s">
        <v>9</v>
      </c>
      <c r="C106" t="s">
        <v>10</v>
      </c>
      <c r="D106" t="s">
        <v>29</v>
      </c>
      <c r="E106" s="5">
        <v>42437</v>
      </c>
      <c r="F106" s="2" t="s">
        <v>19</v>
      </c>
      <c r="G106" s="2" t="s">
        <v>20</v>
      </c>
      <c r="H106" s="2">
        <v>0</v>
      </c>
      <c r="I106" t="s">
        <v>14</v>
      </c>
      <c r="J106" t="s">
        <v>64</v>
      </c>
      <c r="K106" t="s">
        <v>64</v>
      </c>
      <c r="L106" t="s">
        <v>64</v>
      </c>
      <c r="M106" t="s">
        <v>64</v>
      </c>
      <c r="N106">
        <f t="shared" si="5"/>
        <v>2016</v>
      </c>
    </row>
    <row r="107" spans="1:14" x14ac:dyDescent="0.35">
      <c r="A107" s="2">
        <v>7821</v>
      </c>
      <c r="B107" s="3" t="s">
        <v>9</v>
      </c>
      <c r="C107" t="s">
        <v>10</v>
      </c>
      <c r="D107" t="s">
        <v>29</v>
      </c>
      <c r="E107" s="5">
        <v>42705</v>
      </c>
      <c r="F107" s="2" t="s">
        <v>12</v>
      </c>
      <c r="G107" s="2" t="s">
        <v>20</v>
      </c>
      <c r="H107" s="2">
        <v>0</v>
      </c>
      <c r="I107" t="s">
        <v>14</v>
      </c>
      <c r="J107" t="s">
        <v>64</v>
      </c>
      <c r="K107" t="s">
        <v>64</v>
      </c>
      <c r="L107" t="s">
        <v>64</v>
      </c>
      <c r="M107" t="s">
        <v>64</v>
      </c>
      <c r="N107">
        <f t="shared" si="5"/>
        <v>2016</v>
      </c>
    </row>
    <row r="108" spans="1:14" x14ac:dyDescent="0.35">
      <c r="A108" s="6">
        <v>59674</v>
      </c>
      <c r="B108" s="3" t="s">
        <v>43</v>
      </c>
      <c r="C108" t="s">
        <v>16</v>
      </c>
      <c r="D108" t="s">
        <v>11</v>
      </c>
      <c r="E108" s="5">
        <v>43280</v>
      </c>
      <c r="F108" s="5" t="s">
        <v>33</v>
      </c>
      <c r="G108" s="5" t="s">
        <v>18</v>
      </c>
      <c r="H108" s="2">
        <v>8</v>
      </c>
      <c r="I108" t="s">
        <v>28</v>
      </c>
      <c r="J108" t="e">
        <f>VLOOKUP($A108,#REF!,2,FALSE)</f>
        <v>#REF!</v>
      </c>
      <c r="K108" s="4" t="e">
        <f>SUM(DATE(1900,1,1),$J108-1)</f>
        <v>#REF!</v>
      </c>
      <c r="L108" t="e">
        <f>VLOOKUP($A108,#REF!,3,FALSE)</f>
        <v>#REF!</v>
      </c>
      <c r="M108" t="e">
        <f>YEAR($K108)</f>
        <v>#REF!</v>
      </c>
      <c r="N108">
        <f t="shared" si="5"/>
        <v>2018</v>
      </c>
    </row>
    <row r="109" spans="1:14" x14ac:dyDescent="0.35">
      <c r="A109" s="6">
        <v>74767</v>
      </c>
      <c r="B109" s="3" t="s">
        <v>38</v>
      </c>
      <c r="C109" t="s">
        <v>10</v>
      </c>
      <c r="D109" t="s">
        <v>11</v>
      </c>
      <c r="E109" s="5">
        <v>43221</v>
      </c>
      <c r="F109" s="5" t="s">
        <v>44</v>
      </c>
      <c r="G109" s="5" t="s">
        <v>13</v>
      </c>
      <c r="H109" s="2">
        <v>12</v>
      </c>
      <c r="I109" t="s">
        <v>28</v>
      </c>
      <c r="J109" t="e">
        <f>VLOOKUP($A109,#REF!,2,FALSE)</f>
        <v>#REF!</v>
      </c>
      <c r="K109" s="4" t="e">
        <f>SUM(DATE(1900,1,1),$J109-1)</f>
        <v>#REF!</v>
      </c>
      <c r="L109" t="e">
        <f>VLOOKUP($A109,#REF!,3,FALSE)</f>
        <v>#REF!</v>
      </c>
      <c r="M109" t="e">
        <f>YEAR($K109)</f>
        <v>#REF!</v>
      </c>
      <c r="N109">
        <f t="shared" si="5"/>
        <v>2018</v>
      </c>
    </row>
    <row r="110" spans="1:14" x14ac:dyDescent="0.35">
      <c r="A110" s="6">
        <v>80916</v>
      </c>
      <c r="B110" s="3" t="s">
        <v>32</v>
      </c>
      <c r="C110" t="s">
        <v>31</v>
      </c>
      <c r="D110" t="s">
        <v>11</v>
      </c>
      <c r="E110" s="5">
        <v>43192</v>
      </c>
      <c r="F110" s="5" t="s">
        <v>33</v>
      </c>
      <c r="G110" s="5" t="s">
        <v>18</v>
      </c>
      <c r="H110" s="2">
        <v>5</v>
      </c>
      <c r="I110" t="s">
        <v>28</v>
      </c>
      <c r="J110" t="e">
        <f>VLOOKUP($A110,#REF!,2,FALSE)</f>
        <v>#REF!</v>
      </c>
      <c r="K110" s="4" t="e">
        <f>SUM(DATE(1900,1,1),$J110-1)</f>
        <v>#REF!</v>
      </c>
      <c r="L110" t="e">
        <f>VLOOKUP($A110,#REF!,3,FALSE)</f>
        <v>#REF!</v>
      </c>
      <c r="M110" t="e">
        <f>YEAR($K110)</f>
        <v>#REF!</v>
      </c>
      <c r="N110">
        <f t="shared" si="5"/>
        <v>2018</v>
      </c>
    </row>
    <row r="111" spans="1:14" x14ac:dyDescent="0.35">
      <c r="A111" s="6">
        <v>82704</v>
      </c>
      <c r="B111" s="3" t="s">
        <v>32</v>
      </c>
      <c r="C111" t="s">
        <v>31</v>
      </c>
      <c r="D111" t="s">
        <v>11</v>
      </c>
      <c r="E111" s="5">
        <v>43371</v>
      </c>
      <c r="F111" s="5" t="s">
        <v>33</v>
      </c>
      <c r="G111" s="5" t="s">
        <v>18</v>
      </c>
      <c r="H111" s="2">
        <v>7</v>
      </c>
      <c r="I111" t="s">
        <v>28</v>
      </c>
      <c r="J111" t="e">
        <f>VLOOKUP($A111,#REF!,2,FALSE)</f>
        <v>#REF!</v>
      </c>
      <c r="K111" s="4" t="e">
        <f>SUM(DATE(1900,1,1),$J111-1)</f>
        <v>#REF!</v>
      </c>
      <c r="L111" t="e">
        <f>VLOOKUP($A111,#REF!,3,FALSE)</f>
        <v>#REF!</v>
      </c>
      <c r="M111" t="e">
        <f>YEAR($K111)</f>
        <v>#REF!</v>
      </c>
      <c r="N111">
        <f t="shared" si="5"/>
        <v>2018</v>
      </c>
    </row>
    <row r="112" spans="1:14" x14ac:dyDescent="0.35">
      <c r="A112" s="2">
        <v>7925</v>
      </c>
      <c r="B112" s="3" t="s">
        <v>9</v>
      </c>
      <c r="C112" t="s">
        <v>10</v>
      </c>
      <c r="D112" t="s">
        <v>29</v>
      </c>
      <c r="E112" s="5">
        <v>42379</v>
      </c>
      <c r="F112" s="2" t="s">
        <v>19</v>
      </c>
      <c r="G112" s="2" t="s">
        <v>20</v>
      </c>
      <c r="H112" s="2">
        <v>1</v>
      </c>
      <c r="I112" t="s">
        <v>14</v>
      </c>
      <c r="J112" t="s">
        <v>64</v>
      </c>
      <c r="K112" t="s">
        <v>64</v>
      </c>
      <c r="L112" t="s">
        <v>64</v>
      </c>
      <c r="M112" t="s">
        <v>64</v>
      </c>
      <c r="N112">
        <f t="shared" si="5"/>
        <v>2016</v>
      </c>
    </row>
    <row r="113" spans="1:14" x14ac:dyDescent="0.35">
      <c r="A113" s="2">
        <v>8030</v>
      </c>
      <c r="B113" s="3" t="s">
        <v>9</v>
      </c>
      <c r="C113" t="s">
        <v>10</v>
      </c>
      <c r="D113" t="s">
        <v>29</v>
      </c>
      <c r="E113" s="5">
        <v>42983</v>
      </c>
      <c r="F113" s="2" t="s">
        <v>21</v>
      </c>
      <c r="G113" s="2" t="s">
        <v>20</v>
      </c>
      <c r="H113" s="2">
        <v>0</v>
      </c>
      <c r="I113" t="s">
        <v>14</v>
      </c>
      <c r="J113" t="s">
        <v>64</v>
      </c>
      <c r="K113" t="s">
        <v>64</v>
      </c>
      <c r="L113" t="s">
        <v>64</v>
      </c>
      <c r="M113" t="s">
        <v>64</v>
      </c>
      <c r="N113">
        <f t="shared" si="5"/>
        <v>2017</v>
      </c>
    </row>
    <row r="114" spans="1:14" x14ac:dyDescent="0.35">
      <c r="A114" s="2">
        <v>8136</v>
      </c>
      <c r="B114" s="3" t="s">
        <v>9</v>
      </c>
      <c r="C114" t="s">
        <v>10</v>
      </c>
      <c r="D114" t="s">
        <v>29</v>
      </c>
      <c r="E114" s="5">
        <v>43333</v>
      </c>
      <c r="F114" s="2" t="s">
        <v>21</v>
      </c>
      <c r="G114" s="2" t="s">
        <v>20</v>
      </c>
      <c r="H114" s="2">
        <v>0</v>
      </c>
      <c r="I114" t="s">
        <v>14</v>
      </c>
      <c r="J114" t="s">
        <v>64</v>
      </c>
      <c r="K114" t="s">
        <v>64</v>
      </c>
      <c r="L114" t="s">
        <v>64</v>
      </c>
      <c r="M114" t="s">
        <v>64</v>
      </c>
      <c r="N114">
        <f t="shared" si="5"/>
        <v>2018</v>
      </c>
    </row>
    <row r="115" spans="1:14" x14ac:dyDescent="0.35">
      <c r="A115" s="2">
        <v>8243</v>
      </c>
      <c r="B115" s="3" t="s">
        <v>9</v>
      </c>
      <c r="C115" t="s">
        <v>10</v>
      </c>
      <c r="D115" t="s">
        <v>29</v>
      </c>
      <c r="E115" s="5">
        <v>42754</v>
      </c>
      <c r="F115" s="2" t="s">
        <v>12</v>
      </c>
      <c r="G115" s="2" t="s">
        <v>20</v>
      </c>
      <c r="H115" s="2">
        <v>0</v>
      </c>
      <c r="I115" t="s">
        <v>14</v>
      </c>
      <c r="J115" t="s">
        <v>64</v>
      </c>
      <c r="K115" t="s">
        <v>64</v>
      </c>
      <c r="L115" t="s">
        <v>64</v>
      </c>
      <c r="M115" t="s">
        <v>64</v>
      </c>
      <c r="N115">
        <f t="shared" si="5"/>
        <v>2017</v>
      </c>
    </row>
    <row r="116" spans="1:14" x14ac:dyDescent="0.35">
      <c r="A116" s="2">
        <v>8351</v>
      </c>
      <c r="B116" s="3" t="s">
        <v>9</v>
      </c>
      <c r="C116" t="s">
        <v>10</v>
      </c>
      <c r="D116" t="s">
        <v>29</v>
      </c>
      <c r="E116" s="5">
        <v>42645</v>
      </c>
      <c r="F116" s="2" t="s">
        <v>19</v>
      </c>
      <c r="G116" s="2" t="s">
        <v>20</v>
      </c>
      <c r="H116" s="2">
        <v>0</v>
      </c>
      <c r="I116" t="s">
        <v>14</v>
      </c>
      <c r="J116" t="s">
        <v>64</v>
      </c>
      <c r="K116" t="s">
        <v>64</v>
      </c>
      <c r="L116" t="s">
        <v>64</v>
      </c>
      <c r="M116" t="s">
        <v>64</v>
      </c>
      <c r="N116">
        <f t="shared" si="5"/>
        <v>2016</v>
      </c>
    </row>
    <row r="117" spans="1:14" x14ac:dyDescent="0.35">
      <c r="A117" s="2">
        <v>8460</v>
      </c>
      <c r="B117" s="3" t="s">
        <v>9</v>
      </c>
      <c r="C117" t="s">
        <v>10</v>
      </c>
      <c r="D117" t="s">
        <v>29</v>
      </c>
      <c r="E117" s="5">
        <v>42387</v>
      </c>
      <c r="F117" s="2" t="s">
        <v>12</v>
      </c>
      <c r="G117" s="2" t="s">
        <v>20</v>
      </c>
      <c r="H117" s="2">
        <v>0</v>
      </c>
      <c r="I117" t="s">
        <v>14</v>
      </c>
      <c r="J117" t="s">
        <v>64</v>
      </c>
      <c r="K117" t="s">
        <v>64</v>
      </c>
      <c r="L117" t="s">
        <v>64</v>
      </c>
      <c r="M117" t="s">
        <v>64</v>
      </c>
      <c r="N117">
        <f t="shared" si="5"/>
        <v>2016</v>
      </c>
    </row>
    <row r="118" spans="1:14" x14ac:dyDescent="0.35">
      <c r="A118" s="2">
        <v>8570</v>
      </c>
      <c r="B118" s="3" t="s">
        <v>9</v>
      </c>
      <c r="C118" t="s">
        <v>10</v>
      </c>
      <c r="D118" t="s">
        <v>29</v>
      </c>
      <c r="E118" s="5">
        <v>43365</v>
      </c>
      <c r="F118" s="2" t="s">
        <v>21</v>
      </c>
      <c r="G118" s="2" t="s">
        <v>20</v>
      </c>
      <c r="H118" s="2">
        <v>0</v>
      </c>
      <c r="I118" t="s">
        <v>14</v>
      </c>
      <c r="J118" t="s">
        <v>64</v>
      </c>
      <c r="K118" t="s">
        <v>64</v>
      </c>
      <c r="L118" t="s">
        <v>64</v>
      </c>
      <c r="M118" t="s">
        <v>64</v>
      </c>
      <c r="N118">
        <f t="shared" si="5"/>
        <v>2018</v>
      </c>
    </row>
    <row r="119" spans="1:14" x14ac:dyDescent="0.35">
      <c r="A119" s="2">
        <v>8681</v>
      </c>
      <c r="B119" s="3" t="s">
        <v>9</v>
      </c>
      <c r="C119" t="s">
        <v>10</v>
      </c>
      <c r="D119" t="s">
        <v>29</v>
      </c>
      <c r="E119" s="5">
        <v>43050</v>
      </c>
      <c r="F119" s="2" t="s">
        <v>21</v>
      </c>
      <c r="G119" s="2" t="s">
        <v>20</v>
      </c>
      <c r="H119" s="2">
        <v>0</v>
      </c>
      <c r="I119" t="s">
        <v>14</v>
      </c>
      <c r="J119" t="s">
        <v>64</v>
      </c>
      <c r="K119" t="s">
        <v>64</v>
      </c>
      <c r="L119" t="s">
        <v>64</v>
      </c>
      <c r="M119" t="s">
        <v>64</v>
      </c>
      <c r="N119">
        <f t="shared" si="5"/>
        <v>2017</v>
      </c>
    </row>
    <row r="120" spans="1:14" x14ac:dyDescent="0.35">
      <c r="A120" s="2">
        <v>8793</v>
      </c>
      <c r="B120" s="3" t="s">
        <v>9</v>
      </c>
      <c r="C120" t="s">
        <v>10</v>
      </c>
      <c r="D120" t="s">
        <v>29</v>
      </c>
      <c r="E120" s="5">
        <v>43036</v>
      </c>
      <c r="F120" s="2" t="s">
        <v>12</v>
      </c>
      <c r="G120" s="2" t="s">
        <v>20</v>
      </c>
      <c r="H120" s="2">
        <v>0</v>
      </c>
      <c r="I120" t="s">
        <v>14</v>
      </c>
      <c r="J120" t="s">
        <v>64</v>
      </c>
      <c r="K120" t="s">
        <v>64</v>
      </c>
      <c r="L120" t="s">
        <v>64</v>
      </c>
      <c r="M120" t="s">
        <v>64</v>
      </c>
      <c r="N120">
        <f t="shared" si="5"/>
        <v>2017</v>
      </c>
    </row>
    <row r="121" spans="1:14" x14ac:dyDescent="0.35">
      <c r="A121" s="2">
        <v>8906</v>
      </c>
      <c r="B121" s="3" t="s">
        <v>9</v>
      </c>
      <c r="C121" t="s">
        <v>10</v>
      </c>
      <c r="D121" t="s">
        <v>29</v>
      </c>
      <c r="E121" s="5">
        <v>42810</v>
      </c>
      <c r="F121" s="2" t="s">
        <v>19</v>
      </c>
      <c r="G121" s="2" t="s">
        <v>20</v>
      </c>
      <c r="H121" s="2">
        <v>0</v>
      </c>
      <c r="I121" t="s">
        <v>14</v>
      </c>
      <c r="J121" t="s">
        <v>64</v>
      </c>
      <c r="K121" t="s">
        <v>64</v>
      </c>
      <c r="L121" t="s">
        <v>64</v>
      </c>
      <c r="M121" t="s">
        <v>64</v>
      </c>
      <c r="N121">
        <f t="shared" si="5"/>
        <v>2017</v>
      </c>
    </row>
    <row r="122" spans="1:14" x14ac:dyDescent="0.35">
      <c r="A122" s="2">
        <v>9020</v>
      </c>
      <c r="B122" s="3" t="s">
        <v>9</v>
      </c>
      <c r="C122" t="s">
        <v>10</v>
      </c>
      <c r="D122" t="s">
        <v>29</v>
      </c>
      <c r="E122" s="5">
        <v>42755</v>
      </c>
      <c r="F122" s="2" t="s">
        <v>12</v>
      </c>
      <c r="G122" s="2" t="s">
        <v>20</v>
      </c>
      <c r="H122" s="2">
        <v>0</v>
      </c>
      <c r="I122" t="s">
        <v>14</v>
      </c>
      <c r="J122" t="s">
        <v>64</v>
      </c>
      <c r="K122" t="s">
        <v>64</v>
      </c>
      <c r="L122" t="s">
        <v>64</v>
      </c>
      <c r="M122" t="s">
        <v>64</v>
      </c>
      <c r="N122">
        <f t="shared" si="5"/>
        <v>2017</v>
      </c>
    </row>
    <row r="123" spans="1:14" x14ac:dyDescent="0.35">
      <c r="A123" s="2">
        <v>9135</v>
      </c>
      <c r="B123" s="3" t="s">
        <v>9</v>
      </c>
      <c r="C123" t="s">
        <v>10</v>
      </c>
      <c r="D123" t="s">
        <v>29</v>
      </c>
      <c r="E123" s="5">
        <v>42711</v>
      </c>
      <c r="F123" s="2" t="s">
        <v>21</v>
      </c>
      <c r="G123" s="2" t="s">
        <v>20</v>
      </c>
      <c r="H123" s="2">
        <v>0</v>
      </c>
      <c r="I123" t="s">
        <v>14</v>
      </c>
      <c r="J123" t="s">
        <v>64</v>
      </c>
      <c r="K123" t="s">
        <v>64</v>
      </c>
      <c r="L123" t="s">
        <v>64</v>
      </c>
      <c r="M123" t="s">
        <v>64</v>
      </c>
      <c r="N123">
        <f t="shared" si="5"/>
        <v>2016</v>
      </c>
    </row>
    <row r="124" spans="1:14" x14ac:dyDescent="0.35">
      <c r="A124" s="2">
        <v>9251</v>
      </c>
      <c r="B124" s="3" t="s">
        <v>9</v>
      </c>
      <c r="C124" t="s">
        <v>10</v>
      </c>
      <c r="D124" t="s">
        <v>29</v>
      </c>
      <c r="E124" s="5">
        <v>43040</v>
      </c>
      <c r="F124" s="2" t="s">
        <v>21</v>
      </c>
      <c r="G124" s="2" t="s">
        <v>20</v>
      </c>
      <c r="H124" s="2">
        <v>0</v>
      </c>
      <c r="I124" t="s">
        <v>14</v>
      </c>
      <c r="J124" t="s">
        <v>64</v>
      </c>
      <c r="K124" t="s">
        <v>64</v>
      </c>
      <c r="L124" t="s">
        <v>64</v>
      </c>
      <c r="M124" t="s">
        <v>64</v>
      </c>
      <c r="N124">
        <f t="shared" si="5"/>
        <v>2017</v>
      </c>
    </row>
    <row r="125" spans="1:14" x14ac:dyDescent="0.35">
      <c r="A125" s="2">
        <v>9368</v>
      </c>
      <c r="B125" s="3" t="s">
        <v>9</v>
      </c>
      <c r="C125" t="s">
        <v>10</v>
      </c>
      <c r="D125" t="s">
        <v>29</v>
      </c>
      <c r="E125" s="5">
        <v>43091</v>
      </c>
      <c r="F125" s="2" t="s">
        <v>19</v>
      </c>
      <c r="G125" s="2" t="s">
        <v>20</v>
      </c>
      <c r="H125" s="2">
        <v>0</v>
      </c>
      <c r="I125" t="s">
        <v>14</v>
      </c>
      <c r="J125" t="s">
        <v>64</v>
      </c>
      <c r="K125" t="s">
        <v>64</v>
      </c>
      <c r="L125" t="s">
        <v>64</v>
      </c>
      <c r="M125" t="s">
        <v>64</v>
      </c>
      <c r="N125">
        <f t="shared" si="5"/>
        <v>2017</v>
      </c>
    </row>
    <row r="126" spans="1:14" x14ac:dyDescent="0.35">
      <c r="A126" s="2">
        <v>9486</v>
      </c>
      <c r="B126" s="3" t="s">
        <v>9</v>
      </c>
      <c r="C126" t="s">
        <v>10</v>
      </c>
      <c r="D126" t="s">
        <v>29</v>
      </c>
      <c r="E126" s="5">
        <v>42431</v>
      </c>
      <c r="F126" s="2" t="s">
        <v>19</v>
      </c>
      <c r="G126" s="2" t="s">
        <v>20</v>
      </c>
      <c r="H126" s="2">
        <v>0</v>
      </c>
      <c r="I126" t="s">
        <v>14</v>
      </c>
      <c r="J126" t="s">
        <v>64</v>
      </c>
      <c r="K126" t="s">
        <v>64</v>
      </c>
      <c r="L126" t="s">
        <v>64</v>
      </c>
      <c r="M126" t="s">
        <v>64</v>
      </c>
      <c r="N126">
        <f t="shared" si="5"/>
        <v>2016</v>
      </c>
    </row>
    <row r="127" spans="1:14" x14ac:dyDescent="0.35">
      <c r="A127" s="2">
        <v>9605</v>
      </c>
      <c r="B127" s="3" t="s">
        <v>9</v>
      </c>
      <c r="C127" t="s">
        <v>10</v>
      </c>
      <c r="D127" t="s">
        <v>29</v>
      </c>
      <c r="E127" s="5">
        <v>43373</v>
      </c>
      <c r="F127" s="2" t="s">
        <v>21</v>
      </c>
      <c r="G127" s="2" t="s">
        <v>20</v>
      </c>
      <c r="H127" s="2">
        <v>0</v>
      </c>
      <c r="I127" t="s">
        <v>14</v>
      </c>
      <c r="J127" t="s">
        <v>64</v>
      </c>
      <c r="K127" t="s">
        <v>64</v>
      </c>
      <c r="L127" t="s">
        <v>64</v>
      </c>
      <c r="M127" t="s">
        <v>64</v>
      </c>
      <c r="N127">
        <f t="shared" si="5"/>
        <v>2018</v>
      </c>
    </row>
    <row r="128" spans="1:14" x14ac:dyDescent="0.35">
      <c r="A128" s="2">
        <v>9725</v>
      </c>
      <c r="B128" s="3" t="s">
        <v>9</v>
      </c>
      <c r="C128" t="s">
        <v>10</v>
      </c>
      <c r="D128" t="s">
        <v>29</v>
      </c>
      <c r="E128" s="5">
        <v>42636</v>
      </c>
      <c r="F128" s="2" t="s">
        <v>21</v>
      </c>
      <c r="G128" s="2" t="s">
        <v>20</v>
      </c>
      <c r="H128" s="2">
        <v>0</v>
      </c>
      <c r="I128" t="s">
        <v>14</v>
      </c>
      <c r="J128" t="s">
        <v>64</v>
      </c>
      <c r="K128" t="s">
        <v>64</v>
      </c>
      <c r="L128" t="s">
        <v>64</v>
      </c>
      <c r="M128" t="s">
        <v>64</v>
      </c>
      <c r="N128">
        <f t="shared" si="5"/>
        <v>2016</v>
      </c>
    </row>
    <row r="129" spans="1:14" x14ac:dyDescent="0.35">
      <c r="A129" s="2">
        <v>9846</v>
      </c>
      <c r="B129" s="3" t="s">
        <v>9</v>
      </c>
      <c r="C129" t="s">
        <v>10</v>
      </c>
      <c r="D129" t="s">
        <v>29</v>
      </c>
      <c r="E129" s="5">
        <v>43347</v>
      </c>
      <c r="F129" s="2" t="s">
        <v>21</v>
      </c>
      <c r="G129" s="2" t="s">
        <v>20</v>
      </c>
      <c r="H129" s="2">
        <v>0</v>
      </c>
      <c r="I129" t="s">
        <v>14</v>
      </c>
      <c r="J129" t="s">
        <v>64</v>
      </c>
      <c r="K129" t="s">
        <v>64</v>
      </c>
      <c r="L129" t="s">
        <v>64</v>
      </c>
      <c r="M129" t="s">
        <v>64</v>
      </c>
      <c r="N129">
        <f t="shared" si="5"/>
        <v>2018</v>
      </c>
    </row>
    <row r="130" spans="1:14" x14ac:dyDescent="0.35">
      <c r="A130" s="2">
        <v>9968</v>
      </c>
      <c r="B130" s="3" t="s">
        <v>9</v>
      </c>
      <c r="C130" t="s">
        <v>10</v>
      </c>
      <c r="D130" t="s">
        <v>29</v>
      </c>
      <c r="E130" s="5">
        <v>43314</v>
      </c>
      <c r="F130" s="2" t="s">
        <v>21</v>
      </c>
      <c r="G130" s="2" t="s">
        <v>20</v>
      </c>
      <c r="H130" s="2">
        <v>0</v>
      </c>
      <c r="I130" t="s">
        <v>14</v>
      </c>
      <c r="J130" t="s">
        <v>64</v>
      </c>
      <c r="K130" t="s">
        <v>64</v>
      </c>
      <c r="L130" t="s">
        <v>64</v>
      </c>
      <c r="M130" t="s">
        <v>64</v>
      </c>
      <c r="N130">
        <f t="shared" ref="N130:N193" si="8">YEAR($E130)</f>
        <v>2018</v>
      </c>
    </row>
    <row r="131" spans="1:14" x14ac:dyDescent="0.35">
      <c r="A131" s="2">
        <v>10091</v>
      </c>
      <c r="B131" s="3" t="s">
        <v>9</v>
      </c>
      <c r="C131" t="s">
        <v>10</v>
      </c>
      <c r="D131" t="s">
        <v>29</v>
      </c>
      <c r="E131" s="5">
        <v>42736</v>
      </c>
      <c r="F131" s="2" t="s">
        <v>21</v>
      </c>
      <c r="G131" s="2" t="s">
        <v>20</v>
      </c>
      <c r="H131" s="2">
        <v>0</v>
      </c>
      <c r="I131" t="s">
        <v>14</v>
      </c>
      <c r="J131" t="s">
        <v>64</v>
      </c>
      <c r="K131" t="s">
        <v>64</v>
      </c>
      <c r="L131" t="s">
        <v>64</v>
      </c>
      <c r="M131" t="s">
        <v>64</v>
      </c>
      <c r="N131">
        <f t="shared" si="8"/>
        <v>2017</v>
      </c>
    </row>
    <row r="132" spans="1:14" x14ac:dyDescent="0.35">
      <c r="A132" s="2">
        <v>10215</v>
      </c>
      <c r="B132" s="3" t="s">
        <v>9</v>
      </c>
      <c r="C132" t="s">
        <v>10</v>
      </c>
      <c r="D132" t="s">
        <v>29</v>
      </c>
      <c r="E132" s="5">
        <v>43393</v>
      </c>
      <c r="F132" s="2" t="s">
        <v>21</v>
      </c>
      <c r="G132" s="2" t="s">
        <v>20</v>
      </c>
      <c r="H132" s="2">
        <v>0</v>
      </c>
      <c r="I132" t="s">
        <v>14</v>
      </c>
      <c r="J132" t="s">
        <v>64</v>
      </c>
      <c r="K132" t="s">
        <v>64</v>
      </c>
      <c r="L132" t="s">
        <v>64</v>
      </c>
      <c r="M132" t="s">
        <v>64</v>
      </c>
      <c r="N132">
        <f t="shared" si="8"/>
        <v>2018</v>
      </c>
    </row>
    <row r="133" spans="1:14" x14ac:dyDescent="0.35">
      <c r="A133" s="2">
        <v>10340</v>
      </c>
      <c r="B133" s="3" t="s">
        <v>9</v>
      </c>
      <c r="C133" t="s">
        <v>10</v>
      </c>
      <c r="D133" t="s">
        <v>29</v>
      </c>
      <c r="E133" s="5">
        <v>43353</v>
      </c>
      <c r="F133" s="2" t="s">
        <v>21</v>
      </c>
      <c r="G133" s="2" t="s">
        <v>20</v>
      </c>
      <c r="H133" s="2">
        <v>0</v>
      </c>
      <c r="I133" t="s">
        <v>14</v>
      </c>
      <c r="J133" t="s">
        <v>64</v>
      </c>
      <c r="K133" t="s">
        <v>64</v>
      </c>
      <c r="L133" t="s">
        <v>64</v>
      </c>
      <c r="M133" t="s">
        <v>64</v>
      </c>
      <c r="N133">
        <f t="shared" si="8"/>
        <v>2018</v>
      </c>
    </row>
    <row r="134" spans="1:14" x14ac:dyDescent="0.35">
      <c r="A134" s="2">
        <v>10466</v>
      </c>
      <c r="B134" s="3" t="s">
        <v>9</v>
      </c>
      <c r="C134" t="s">
        <v>10</v>
      </c>
      <c r="D134" t="s">
        <v>29</v>
      </c>
      <c r="E134" s="5">
        <v>43037</v>
      </c>
      <c r="F134" s="2" t="s">
        <v>21</v>
      </c>
      <c r="G134" s="2" t="s">
        <v>20</v>
      </c>
      <c r="H134" s="2">
        <v>0</v>
      </c>
      <c r="I134" t="s">
        <v>14</v>
      </c>
      <c r="J134" t="s">
        <v>64</v>
      </c>
      <c r="K134" t="s">
        <v>64</v>
      </c>
      <c r="L134" t="s">
        <v>64</v>
      </c>
      <c r="M134" t="s">
        <v>64</v>
      </c>
      <c r="N134">
        <f t="shared" si="8"/>
        <v>2017</v>
      </c>
    </row>
    <row r="135" spans="1:14" x14ac:dyDescent="0.35">
      <c r="A135" s="2">
        <v>10593</v>
      </c>
      <c r="B135" s="3" t="s">
        <v>9</v>
      </c>
      <c r="C135" t="s">
        <v>10</v>
      </c>
      <c r="D135" t="s">
        <v>29</v>
      </c>
      <c r="E135" s="5">
        <v>42686</v>
      </c>
      <c r="F135" s="2" t="s">
        <v>12</v>
      </c>
      <c r="G135" s="2" t="s">
        <v>20</v>
      </c>
      <c r="H135" s="2">
        <v>0</v>
      </c>
      <c r="I135" t="s">
        <v>14</v>
      </c>
      <c r="J135" t="s">
        <v>64</v>
      </c>
      <c r="K135" t="s">
        <v>64</v>
      </c>
      <c r="L135" t="s">
        <v>64</v>
      </c>
      <c r="M135" t="s">
        <v>64</v>
      </c>
      <c r="N135">
        <f t="shared" si="8"/>
        <v>2016</v>
      </c>
    </row>
    <row r="136" spans="1:14" x14ac:dyDescent="0.35">
      <c r="A136" s="2">
        <v>10721</v>
      </c>
      <c r="B136" s="3" t="s">
        <v>9</v>
      </c>
      <c r="C136" t="s">
        <v>10</v>
      </c>
      <c r="D136" t="s">
        <v>29</v>
      </c>
      <c r="E136" s="5">
        <v>43365</v>
      </c>
      <c r="F136" s="2" t="s">
        <v>17</v>
      </c>
      <c r="G136" s="2" t="s">
        <v>20</v>
      </c>
      <c r="H136" s="2">
        <v>0</v>
      </c>
      <c r="I136" t="s">
        <v>14</v>
      </c>
      <c r="J136" t="s">
        <v>64</v>
      </c>
      <c r="K136" t="s">
        <v>64</v>
      </c>
      <c r="L136" t="s">
        <v>64</v>
      </c>
      <c r="M136" t="s">
        <v>64</v>
      </c>
      <c r="N136">
        <f t="shared" si="8"/>
        <v>2018</v>
      </c>
    </row>
    <row r="137" spans="1:14" x14ac:dyDescent="0.35">
      <c r="A137" s="2">
        <v>10850</v>
      </c>
      <c r="B137" s="3" t="s">
        <v>9</v>
      </c>
      <c r="C137" t="s">
        <v>10</v>
      </c>
      <c r="D137" t="s">
        <v>29</v>
      </c>
      <c r="E137" s="5">
        <v>42668</v>
      </c>
      <c r="F137" s="2" t="s">
        <v>25</v>
      </c>
      <c r="G137" s="2" t="s">
        <v>20</v>
      </c>
      <c r="H137" s="2">
        <v>0</v>
      </c>
      <c r="I137" t="s">
        <v>14</v>
      </c>
      <c r="J137" t="s">
        <v>64</v>
      </c>
      <c r="K137" t="s">
        <v>64</v>
      </c>
      <c r="L137" t="s">
        <v>64</v>
      </c>
      <c r="M137" t="s">
        <v>64</v>
      </c>
      <c r="N137">
        <f t="shared" si="8"/>
        <v>2016</v>
      </c>
    </row>
    <row r="138" spans="1:14" x14ac:dyDescent="0.35">
      <c r="A138" s="2">
        <v>10980</v>
      </c>
      <c r="B138" s="3" t="s">
        <v>9</v>
      </c>
      <c r="C138" t="s">
        <v>10</v>
      </c>
      <c r="D138" t="s">
        <v>29</v>
      </c>
      <c r="E138" s="5">
        <v>43390</v>
      </c>
      <c r="F138" s="2" t="s">
        <v>21</v>
      </c>
      <c r="G138" s="2" t="s">
        <v>20</v>
      </c>
      <c r="H138" s="2">
        <v>0</v>
      </c>
      <c r="I138" t="s">
        <v>14</v>
      </c>
      <c r="J138" t="s">
        <v>64</v>
      </c>
      <c r="K138" t="s">
        <v>64</v>
      </c>
      <c r="L138" t="s">
        <v>64</v>
      </c>
      <c r="M138" t="s">
        <v>64</v>
      </c>
      <c r="N138">
        <f t="shared" si="8"/>
        <v>2018</v>
      </c>
    </row>
    <row r="139" spans="1:14" x14ac:dyDescent="0.35">
      <c r="A139" s="2">
        <v>11111</v>
      </c>
      <c r="B139" s="3" t="s">
        <v>9</v>
      </c>
      <c r="C139" t="s">
        <v>10</v>
      </c>
      <c r="D139" t="s">
        <v>29</v>
      </c>
      <c r="E139" s="5">
        <v>42418</v>
      </c>
      <c r="F139" s="2" t="s">
        <v>12</v>
      </c>
      <c r="G139" s="2" t="s">
        <v>20</v>
      </c>
      <c r="H139" s="2">
        <v>0</v>
      </c>
      <c r="I139" t="s">
        <v>14</v>
      </c>
      <c r="J139" t="s">
        <v>64</v>
      </c>
      <c r="K139" t="s">
        <v>64</v>
      </c>
      <c r="L139" t="s">
        <v>64</v>
      </c>
      <c r="M139" t="s">
        <v>64</v>
      </c>
      <c r="N139">
        <f t="shared" si="8"/>
        <v>2016</v>
      </c>
    </row>
    <row r="140" spans="1:14" x14ac:dyDescent="0.35">
      <c r="A140" s="2">
        <v>11243</v>
      </c>
      <c r="B140" s="3" t="s">
        <v>9</v>
      </c>
      <c r="C140" t="s">
        <v>10</v>
      </c>
      <c r="D140" t="s">
        <v>29</v>
      </c>
      <c r="E140" s="5">
        <v>43327</v>
      </c>
      <c r="F140" s="2" t="s">
        <v>21</v>
      </c>
      <c r="G140" s="2" t="s">
        <v>20</v>
      </c>
      <c r="H140" s="2">
        <v>0</v>
      </c>
      <c r="I140" t="s">
        <v>14</v>
      </c>
      <c r="J140" t="s">
        <v>64</v>
      </c>
      <c r="K140" t="s">
        <v>64</v>
      </c>
      <c r="L140" t="s">
        <v>64</v>
      </c>
      <c r="M140" t="s">
        <v>64</v>
      </c>
      <c r="N140">
        <f t="shared" si="8"/>
        <v>2018</v>
      </c>
    </row>
    <row r="141" spans="1:14" x14ac:dyDescent="0.35">
      <c r="A141" s="2">
        <v>11376</v>
      </c>
      <c r="B141" s="3" t="s">
        <v>9</v>
      </c>
      <c r="C141" t="s">
        <v>10</v>
      </c>
      <c r="D141" t="s">
        <v>29</v>
      </c>
      <c r="E141" s="5">
        <v>43362</v>
      </c>
      <c r="F141" s="2" t="s">
        <v>21</v>
      </c>
      <c r="G141" s="2" t="s">
        <v>20</v>
      </c>
      <c r="H141" s="2">
        <v>0</v>
      </c>
      <c r="I141" t="s">
        <v>14</v>
      </c>
      <c r="J141" t="s">
        <v>64</v>
      </c>
      <c r="K141" t="s">
        <v>64</v>
      </c>
      <c r="L141" t="s">
        <v>64</v>
      </c>
      <c r="M141" t="s">
        <v>64</v>
      </c>
      <c r="N141">
        <f t="shared" si="8"/>
        <v>2018</v>
      </c>
    </row>
    <row r="142" spans="1:14" x14ac:dyDescent="0.35">
      <c r="A142" s="2">
        <v>11510</v>
      </c>
      <c r="B142" s="3" t="s">
        <v>9</v>
      </c>
      <c r="C142" t="s">
        <v>10</v>
      </c>
      <c r="D142" t="s">
        <v>29</v>
      </c>
      <c r="E142" s="5">
        <v>42654</v>
      </c>
      <c r="F142" s="2" t="s">
        <v>21</v>
      </c>
      <c r="G142" s="2" t="s">
        <v>20</v>
      </c>
      <c r="H142" s="2">
        <v>0</v>
      </c>
      <c r="I142" t="s">
        <v>14</v>
      </c>
      <c r="J142" t="s">
        <v>64</v>
      </c>
      <c r="K142" t="s">
        <v>64</v>
      </c>
      <c r="L142" t="s">
        <v>64</v>
      </c>
      <c r="M142" t="s">
        <v>64</v>
      </c>
      <c r="N142">
        <f t="shared" si="8"/>
        <v>2016</v>
      </c>
    </row>
    <row r="143" spans="1:14" x14ac:dyDescent="0.35">
      <c r="A143" s="2">
        <v>11645</v>
      </c>
      <c r="B143" s="3" t="s">
        <v>9</v>
      </c>
      <c r="C143" t="s">
        <v>10</v>
      </c>
      <c r="D143" t="s">
        <v>29</v>
      </c>
      <c r="E143" s="5">
        <v>42375</v>
      </c>
      <c r="F143" s="2" t="s">
        <v>19</v>
      </c>
      <c r="G143" s="2" t="s">
        <v>20</v>
      </c>
      <c r="H143" s="2">
        <v>1</v>
      </c>
      <c r="I143" t="s">
        <v>14</v>
      </c>
      <c r="J143" t="s">
        <v>64</v>
      </c>
      <c r="K143" t="s">
        <v>64</v>
      </c>
      <c r="L143" t="s">
        <v>64</v>
      </c>
      <c r="M143" t="s">
        <v>64</v>
      </c>
      <c r="N143">
        <f t="shared" si="8"/>
        <v>2016</v>
      </c>
    </row>
    <row r="144" spans="1:14" x14ac:dyDescent="0.35">
      <c r="A144" s="2">
        <v>11781</v>
      </c>
      <c r="B144" s="3" t="s">
        <v>9</v>
      </c>
      <c r="C144" t="s">
        <v>10</v>
      </c>
      <c r="D144" t="s">
        <v>29</v>
      </c>
      <c r="E144" s="5">
        <v>43346</v>
      </c>
      <c r="F144" s="2" t="s">
        <v>21</v>
      </c>
      <c r="G144" s="2" t="s">
        <v>20</v>
      </c>
      <c r="H144" s="2">
        <v>0</v>
      </c>
      <c r="I144" t="s">
        <v>14</v>
      </c>
      <c r="J144" t="s">
        <v>64</v>
      </c>
      <c r="K144" t="s">
        <v>64</v>
      </c>
      <c r="L144" t="s">
        <v>64</v>
      </c>
      <c r="M144" t="s">
        <v>64</v>
      </c>
      <c r="N144">
        <f t="shared" si="8"/>
        <v>2018</v>
      </c>
    </row>
    <row r="145" spans="1:14" x14ac:dyDescent="0.35">
      <c r="A145" s="2">
        <v>11918</v>
      </c>
      <c r="B145" s="3" t="s">
        <v>9</v>
      </c>
      <c r="C145" t="s">
        <v>10</v>
      </c>
      <c r="D145" t="s">
        <v>29</v>
      </c>
      <c r="E145" s="5">
        <v>42620</v>
      </c>
      <c r="F145" s="2" t="s">
        <v>12</v>
      </c>
      <c r="G145" s="2" t="s">
        <v>20</v>
      </c>
      <c r="H145" s="2">
        <v>0</v>
      </c>
      <c r="I145" t="s">
        <v>14</v>
      </c>
      <c r="J145" t="s">
        <v>64</v>
      </c>
      <c r="K145" t="s">
        <v>64</v>
      </c>
      <c r="L145" t="s">
        <v>64</v>
      </c>
      <c r="M145" t="s">
        <v>64</v>
      </c>
      <c r="N145">
        <f t="shared" si="8"/>
        <v>2016</v>
      </c>
    </row>
    <row r="146" spans="1:14" x14ac:dyDescent="0.35">
      <c r="A146" s="2">
        <v>12056</v>
      </c>
      <c r="B146" s="3" t="s">
        <v>9</v>
      </c>
      <c r="C146" t="s">
        <v>10</v>
      </c>
      <c r="D146" t="s">
        <v>29</v>
      </c>
      <c r="E146" s="5">
        <v>43314</v>
      </c>
      <c r="F146" s="2" t="s">
        <v>21</v>
      </c>
      <c r="G146" s="2" t="s">
        <v>20</v>
      </c>
      <c r="H146" s="2">
        <v>0</v>
      </c>
      <c r="I146" t="s">
        <v>14</v>
      </c>
      <c r="J146" t="s">
        <v>64</v>
      </c>
      <c r="K146" t="s">
        <v>64</v>
      </c>
      <c r="L146" t="s">
        <v>64</v>
      </c>
      <c r="M146" t="s">
        <v>64</v>
      </c>
      <c r="N146">
        <f t="shared" si="8"/>
        <v>2018</v>
      </c>
    </row>
    <row r="147" spans="1:14" x14ac:dyDescent="0.35">
      <c r="A147" s="2">
        <v>12195</v>
      </c>
      <c r="B147" s="3" t="s">
        <v>9</v>
      </c>
      <c r="C147" t="s">
        <v>10</v>
      </c>
      <c r="D147" t="s">
        <v>29</v>
      </c>
      <c r="E147" s="5">
        <v>42412</v>
      </c>
      <c r="F147" s="2" t="s">
        <v>21</v>
      </c>
      <c r="G147" s="2" t="s">
        <v>20</v>
      </c>
      <c r="H147" s="2">
        <v>0</v>
      </c>
      <c r="I147" t="s">
        <v>14</v>
      </c>
      <c r="J147" t="s">
        <v>64</v>
      </c>
      <c r="K147" t="s">
        <v>64</v>
      </c>
      <c r="L147" t="s">
        <v>64</v>
      </c>
      <c r="M147" t="s">
        <v>64</v>
      </c>
      <c r="N147">
        <f t="shared" si="8"/>
        <v>2016</v>
      </c>
    </row>
    <row r="148" spans="1:14" x14ac:dyDescent="0.35">
      <c r="A148" s="2">
        <v>12335</v>
      </c>
      <c r="B148" s="3" t="s">
        <v>9</v>
      </c>
      <c r="C148" t="s">
        <v>10</v>
      </c>
      <c r="D148" t="s">
        <v>29</v>
      </c>
      <c r="E148" s="5">
        <v>42794</v>
      </c>
      <c r="F148" s="2" t="s">
        <v>19</v>
      </c>
      <c r="G148" s="2" t="s">
        <v>20</v>
      </c>
      <c r="H148" s="2">
        <v>0</v>
      </c>
      <c r="I148" t="s">
        <v>14</v>
      </c>
      <c r="J148" t="s">
        <v>64</v>
      </c>
      <c r="K148" t="s">
        <v>64</v>
      </c>
      <c r="L148" t="s">
        <v>64</v>
      </c>
      <c r="M148" t="s">
        <v>64</v>
      </c>
      <c r="N148">
        <f t="shared" si="8"/>
        <v>2017</v>
      </c>
    </row>
    <row r="149" spans="1:14" x14ac:dyDescent="0.35">
      <c r="A149" s="2">
        <v>12476</v>
      </c>
      <c r="B149" s="3" t="s">
        <v>9</v>
      </c>
      <c r="C149" t="s">
        <v>10</v>
      </c>
      <c r="D149" t="s">
        <v>29</v>
      </c>
      <c r="E149" s="5">
        <v>42730</v>
      </c>
      <c r="F149" s="2" t="s">
        <v>21</v>
      </c>
      <c r="G149" s="2" t="s">
        <v>20</v>
      </c>
      <c r="H149" s="2">
        <v>0</v>
      </c>
      <c r="I149" t="s">
        <v>14</v>
      </c>
      <c r="J149" t="s">
        <v>64</v>
      </c>
      <c r="K149" t="s">
        <v>64</v>
      </c>
      <c r="L149" t="s">
        <v>64</v>
      </c>
      <c r="M149" t="s">
        <v>64</v>
      </c>
      <c r="N149">
        <f t="shared" si="8"/>
        <v>2016</v>
      </c>
    </row>
    <row r="150" spans="1:14" x14ac:dyDescent="0.35">
      <c r="A150" s="2">
        <v>12618</v>
      </c>
      <c r="B150" s="3" t="s">
        <v>9</v>
      </c>
      <c r="C150" t="s">
        <v>10</v>
      </c>
      <c r="D150" t="s">
        <v>29</v>
      </c>
      <c r="E150" s="5">
        <v>43382</v>
      </c>
      <c r="F150" s="2" t="s">
        <v>21</v>
      </c>
      <c r="G150" s="2" t="s">
        <v>20</v>
      </c>
      <c r="H150" s="2">
        <v>0</v>
      </c>
      <c r="I150" t="s">
        <v>14</v>
      </c>
      <c r="J150" t="s">
        <v>64</v>
      </c>
      <c r="K150" t="s">
        <v>64</v>
      </c>
      <c r="L150" t="s">
        <v>64</v>
      </c>
      <c r="M150" t="s">
        <v>64</v>
      </c>
      <c r="N150">
        <f t="shared" si="8"/>
        <v>2018</v>
      </c>
    </row>
    <row r="151" spans="1:14" x14ac:dyDescent="0.35">
      <c r="A151" s="2">
        <v>12761</v>
      </c>
      <c r="B151" s="3" t="s">
        <v>9</v>
      </c>
      <c r="C151" t="s">
        <v>10</v>
      </c>
      <c r="D151" t="s">
        <v>29</v>
      </c>
      <c r="E151" s="5">
        <v>43360</v>
      </c>
      <c r="F151" s="2" t="s">
        <v>21</v>
      </c>
      <c r="G151" s="2" t="s">
        <v>20</v>
      </c>
      <c r="H151" s="2">
        <v>0</v>
      </c>
      <c r="I151" t="s">
        <v>14</v>
      </c>
      <c r="J151" t="s">
        <v>64</v>
      </c>
      <c r="K151" t="s">
        <v>64</v>
      </c>
      <c r="L151" t="s">
        <v>64</v>
      </c>
      <c r="M151" t="s">
        <v>64</v>
      </c>
      <c r="N151">
        <f t="shared" si="8"/>
        <v>2018</v>
      </c>
    </row>
    <row r="152" spans="1:14" x14ac:dyDescent="0.35">
      <c r="A152" s="2">
        <v>12905</v>
      </c>
      <c r="B152" s="3" t="s">
        <v>9</v>
      </c>
      <c r="C152" t="s">
        <v>10</v>
      </c>
      <c r="D152" t="s">
        <v>29</v>
      </c>
      <c r="E152" s="5">
        <v>43083</v>
      </c>
      <c r="F152" s="2" t="s">
        <v>12</v>
      </c>
      <c r="G152" s="2" t="s">
        <v>20</v>
      </c>
      <c r="H152" s="2">
        <v>0</v>
      </c>
      <c r="I152" t="s">
        <v>14</v>
      </c>
      <c r="J152" t="s">
        <v>64</v>
      </c>
      <c r="K152" t="s">
        <v>64</v>
      </c>
      <c r="L152" t="s">
        <v>64</v>
      </c>
      <c r="M152" t="s">
        <v>64</v>
      </c>
      <c r="N152">
        <f t="shared" si="8"/>
        <v>2017</v>
      </c>
    </row>
    <row r="153" spans="1:14" x14ac:dyDescent="0.35">
      <c r="A153" s="2">
        <v>13050</v>
      </c>
      <c r="B153" s="3" t="s">
        <v>9</v>
      </c>
      <c r="C153" t="s">
        <v>10</v>
      </c>
      <c r="D153" t="s">
        <v>29</v>
      </c>
      <c r="E153" s="5">
        <v>43087</v>
      </c>
      <c r="F153" s="2" t="s">
        <v>12</v>
      </c>
      <c r="G153" s="2" t="s">
        <v>20</v>
      </c>
      <c r="H153" s="2">
        <v>0</v>
      </c>
      <c r="I153" t="s">
        <v>14</v>
      </c>
      <c r="J153" t="s">
        <v>64</v>
      </c>
      <c r="K153" t="s">
        <v>64</v>
      </c>
      <c r="L153" t="s">
        <v>64</v>
      </c>
      <c r="M153" t="s">
        <v>64</v>
      </c>
      <c r="N153">
        <f t="shared" si="8"/>
        <v>2017</v>
      </c>
    </row>
    <row r="154" spans="1:14" x14ac:dyDescent="0.35">
      <c r="A154" s="2">
        <v>13196</v>
      </c>
      <c r="B154" s="3" t="s">
        <v>9</v>
      </c>
      <c r="C154" t="s">
        <v>10</v>
      </c>
      <c r="D154" t="s">
        <v>29</v>
      </c>
      <c r="E154" s="5">
        <v>42376</v>
      </c>
      <c r="F154" s="2" t="s">
        <v>12</v>
      </c>
      <c r="G154" s="2" t="s">
        <v>20</v>
      </c>
      <c r="H154" s="2">
        <v>0</v>
      </c>
      <c r="I154" t="s">
        <v>14</v>
      </c>
      <c r="J154" t="s">
        <v>64</v>
      </c>
      <c r="K154" t="s">
        <v>64</v>
      </c>
      <c r="L154" t="s">
        <v>64</v>
      </c>
      <c r="M154" t="s">
        <v>64</v>
      </c>
      <c r="N154">
        <f t="shared" si="8"/>
        <v>2016</v>
      </c>
    </row>
    <row r="155" spans="1:14" x14ac:dyDescent="0.35">
      <c r="A155" s="2">
        <v>13343</v>
      </c>
      <c r="B155" s="3" t="s">
        <v>9</v>
      </c>
      <c r="C155" t="s">
        <v>10</v>
      </c>
      <c r="D155" t="s">
        <v>29</v>
      </c>
      <c r="E155" s="5">
        <v>43399</v>
      </c>
      <c r="F155" s="2" t="s">
        <v>21</v>
      </c>
      <c r="G155" s="2" t="s">
        <v>20</v>
      </c>
      <c r="H155" s="2">
        <v>0</v>
      </c>
      <c r="I155" t="s">
        <v>14</v>
      </c>
      <c r="J155" t="s">
        <v>64</v>
      </c>
      <c r="K155" t="s">
        <v>64</v>
      </c>
      <c r="L155" t="s">
        <v>64</v>
      </c>
      <c r="M155" t="s">
        <v>64</v>
      </c>
      <c r="N155">
        <f t="shared" si="8"/>
        <v>2018</v>
      </c>
    </row>
    <row r="156" spans="1:14" x14ac:dyDescent="0.35">
      <c r="A156" s="2">
        <v>13491</v>
      </c>
      <c r="B156" s="3" t="s">
        <v>9</v>
      </c>
      <c r="C156" t="s">
        <v>10</v>
      </c>
      <c r="D156" t="s">
        <v>29</v>
      </c>
      <c r="E156" s="5">
        <v>43074</v>
      </c>
      <c r="F156" s="2" t="s">
        <v>19</v>
      </c>
      <c r="G156" s="2" t="s">
        <v>20</v>
      </c>
      <c r="H156" s="2">
        <v>0</v>
      </c>
      <c r="I156" t="s">
        <v>14</v>
      </c>
      <c r="J156" t="s">
        <v>64</v>
      </c>
      <c r="K156" t="s">
        <v>64</v>
      </c>
      <c r="L156" t="s">
        <v>64</v>
      </c>
      <c r="M156" t="s">
        <v>64</v>
      </c>
      <c r="N156">
        <f t="shared" si="8"/>
        <v>2017</v>
      </c>
    </row>
    <row r="157" spans="1:14" x14ac:dyDescent="0.35">
      <c r="A157" s="2">
        <v>13640</v>
      </c>
      <c r="B157" s="3" t="s">
        <v>9</v>
      </c>
      <c r="C157" t="s">
        <v>10</v>
      </c>
      <c r="D157" t="s">
        <v>29</v>
      </c>
      <c r="E157" s="5">
        <v>43359</v>
      </c>
      <c r="F157" s="2" t="s">
        <v>21</v>
      </c>
      <c r="G157" s="2" t="s">
        <v>20</v>
      </c>
      <c r="H157" s="2">
        <v>0</v>
      </c>
      <c r="I157" t="s">
        <v>14</v>
      </c>
      <c r="J157" t="s">
        <v>64</v>
      </c>
      <c r="K157" t="s">
        <v>64</v>
      </c>
      <c r="L157" t="s">
        <v>64</v>
      </c>
      <c r="M157" t="s">
        <v>64</v>
      </c>
      <c r="N157">
        <f t="shared" si="8"/>
        <v>2018</v>
      </c>
    </row>
    <row r="158" spans="1:14" x14ac:dyDescent="0.35">
      <c r="A158" s="2">
        <v>13790</v>
      </c>
      <c r="B158" s="3" t="s">
        <v>9</v>
      </c>
      <c r="C158" t="s">
        <v>10</v>
      </c>
      <c r="D158" t="s">
        <v>29</v>
      </c>
      <c r="E158" s="5">
        <v>43324</v>
      </c>
      <c r="F158" s="2" t="s">
        <v>21</v>
      </c>
      <c r="G158" s="2" t="s">
        <v>20</v>
      </c>
      <c r="H158" s="2">
        <v>0</v>
      </c>
      <c r="I158" t="s">
        <v>14</v>
      </c>
      <c r="J158" t="s">
        <v>64</v>
      </c>
      <c r="K158" t="s">
        <v>64</v>
      </c>
      <c r="L158" t="s">
        <v>64</v>
      </c>
      <c r="M158" t="s">
        <v>64</v>
      </c>
      <c r="N158">
        <f t="shared" si="8"/>
        <v>2018</v>
      </c>
    </row>
    <row r="159" spans="1:14" x14ac:dyDescent="0.35">
      <c r="A159" s="2">
        <v>13941</v>
      </c>
      <c r="B159" s="3" t="s">
        <v>9</v>
      </c>
      <c r="C159" t="s">
        <v>10</v>
      </c>
      <c r="D159" t="s">
        <v>29</v>
      </c>
      <c r="E159" s="5">
        <v>42385</v>
      </c>
      <c r="F159" s="2" t="s">
        <v>12</v>
      </c>
      <c r="G159" s="2" t="s">
        <v>20</v>
      </c>
      <c r="H159" s="2">
        <v>0</v>
      </c>
      <c r="I159" t="s">
        <v>14</v>
      </c>
      <c r="J159" t="s">
        <v>64</v>
      </c>
      <c r="K159" t="s">
        <v>64</v>
      </c>
      <c r="L159" t="s">
        <v>64</v>
      </c>
      <c r="M159" t="s">
        <v>64</v>
      </c>
      <c r="N159">
        <f t="shared" si="8"/>
        <v>2016</v>
      </c>
    </row>
    <row r="160" spans="1:14" x14ac:dyDescent="0.35">
      <c r="A160" s="2">
        <v>14093</v>
      </c>
      <c r="B160" s="3" t="s">
        <v>9</v>
      </c>
      <c r="C160" t="s">
        <v>10</v>
      </c>
      <c r="D160" t="s">
        <v>29</v>
      </c>
      <c r="E160" s="5">
        <v>43043</v>
      </c>
      <c r="F160" s="2" t="s">
        <v>21</v>
      </c>
      <c r="G160" s="2" t="s">
        <v>20</v>
      </c>
      <c r="H160" s="2">
        <v>0</v>
      </c>
      <c r="I160" t="s">
        <v>14</v>
      </c>
      <c r="J160" t="s">
        <v>64</v>
      </c>
      <c r="K160" t="s">
        <v>64</v>
      </c>
      <c r="L160" t="s">
        <v>64</v>
      </c>
      <c r="M160" t="s">
        <v>64</v>
      </c>
      <c r="N160">
        <f t="shared" si="8"/>
        <v>2017</v>
      </c>
    </row>
    <row r="161" spans="1:14" x14ac:dyDescent="0.35">
      <c r="A161" s="2">
        <v>14246</v>
      </c>
      <c r="B161" s="3" t="s">
        <v>9</v>
      </c>
      <c r="C161" t="s">
        <v>10</v>
      </c>
      <c r="D161" t="s">
        <v>29</v>
      </c>
      <c r="E161" s="5">
        <v>42441</v>
      </c>
      <c r="F161" s="2" t="s">
        <v>12</v>
      </c>
      <c r="G161" s="2" t="s">
        <v>20</v>
      </c>
      <c r="H161" s="2">
        <v>0</v>
      </c>
      <c r="I161" t="s">
        <v>14</v>
      </c>
      <c r="J161" t="s">
        <v>64</v>
      </c>
      <c r="K161" t="s">
        <v>64</v>
      </c>
      <c r="L161" t="s">
        <v>64</v>
      </c>
      <c r="M161" t="s">
        <v>64</v>
      </c>
      <c r="N161">
        <f t="shared" si="8"/>
        <v>2016</v>
      </c>
    </row>
    <row r="162" spans="1:14" x14ac:dyDescent="0.35">
      <c r="A162" s="2">
        <v>14400</v>
      </c>
      <c r="B162" s="3" t="s">
        <v>9</v>
      </c>
      <c r="C162" t="s">
        <v>10</v>
      </c>
      <c r="D162" t="s">
        <v>29</v>
      </c>
      <c r="E162" s="5">
        <v>42419</v>
      </c>
      <c r="F162" s="2" t="s">
        <v>19</v>
      </c>
      <c r="G162" s="2" t="s">
        <v>20</v>
      </c>
      <c r="H162" s="2">
        <v>0</v>
      </c>
      <c r="I162" t="s">
        <v>14</v>
      </c>
      <c r="J162" t="s">
        <v>64</v>
      </c>
      <c r="K162" t="s">
        <v>64</v>
      </c>
      <c r="L162" t="s">
        <v>64</v>
      </c>
      <c r="M162" t="s">
        <v>64</v>
      </c>
      <c r="N162">
        <f t="shared" si="8"/>
        <v>2016</v>
      </c>
    </row>
    <row r="163" spans="1:14" x14ac:dyDescent="0.35">
      <c r="A163" s="2">
        <v>14555</v>
      </c>
      <c r="B163" s="3" t="s">
        <v>9</v>
      </c>
      <c r="C163" t="s">
        <v>10</v>
      </c>
      <c r="D163" t="s">
        <v>29</v>
      </c>
      <c r="E163" s="5">
        <v>42653</v>
      </c>
      <c r="F163" s="2" t="s">
        <v>19</v>
      </c>
      <c r="G163" s="2" t="s">
        <v>20</v>
      </c>
      <c r="H163" s="2">
        <v>0</v>
      </c>
      <c r="I163" t="s">
        <v>14</v>
      </c>
      <c r="J163" t="s">
        <v>64</v>
      </c>
      <c r="K163" t="s">
        <v>64</v>
      </c>
      <c r="L163" t="s">
        <v>64</v>
      </c>
      <c r="M163" t="s">
        <v>64</v>
      </c>
      <c r="N163">
        <f t="shared" si="8"/>
        <v>2016</v>
      </c>
    </row>
    <row r="164" spans="1:14" x14ac:dyDescent="0.35">
      <c r="A164" s="2">
        <v>14711</v>
      </c>
      <c r="B164" s="3" t="s">
        <v>9</v>
      </c>
      <c r="C164" t="s">
        <v>10</v>
      </c>
      <c r="D164" t="s">
        <v>29</v>
      </c>
      <c r="E164" s="5">
        <v>43039</v>
      </c>
      <c r="F164" s="2" t="s">
        <v>21</v>
      </c>
      <c r="G164" s="2" t="s">
        <v>20</v>
      </c>
      <c r="H164" s="2">
        <v>0</v>
      </c>
      <c r="I164" t="s">
        <v>14</v>
      </c>
      <c r="J164" t="s">
        <v>64</v>
      </c>
      <c r="K164" t="s">
        <v>64</v>
      </c>
      <c r="L164" t="s">
        <v>64</v>
      </c>
      <c r="M164" t="s">
        <v>64</v>
      </c>
      <c r="N164">
        <f t="shared" si="8"/>
        <v>2017</v>
      </c>
    </row>
    <row r="165" spans="1:14" x14ac:dyDescent="0.35">
      <c r="A165" s="2">
        <v>14868</v>
      </c>
      <c r="B165" s="3" t="s">
        <v>9</v>
      </c>
      <c r="C165" t="s">
        <v>10</v>
      </c>
      <c r="D165" t="s">
        <v>29</v>
      </c>
      <c r="E165" s="5">
        <v>43049</v>
      </c>
      <c r="F165" s="2" t="s">
        <v>21</v>
      </c>
      <c r="G165" s="2" t="s">
        <v>20</v>
      </c>
      <c r="H165" s="2">
        <v>0</v>
      </c>
      <c r="I165" t="s">
        <v>14</v>
      </c>
      <c r="J165" t="s">
        <v>64</v>
      </c>
      <c r="K165" t="s">
        <v>64</v>
      </c>
      <c r="L165" t="s">
        <v>64</v>
      </c>
      <c r="M165" t="s">
        <v>64</v>
      </c>
      <c r="N165">
        <f t="shared" si="8"/>
        <v>2017</v>
      </c>
    </row>
    <row r="166" spans="1:14" x14ac:dyDescent="0.35">
      <c r="A166" s="2">
        <v>15026</v>
      </c>
      <c r="B166" s="3" t="s">
        <v>9</v>
      </c>
      <c r="C166" t="s">
        <v>10</v>
      </c>
      <c r="D166" t="s">
        <v>29</v>
      </c>
      <c r="E166" s="5">
        <v>43120</v>
      </c>
      <c r="F166" s="2" t="s">
        <v>25</v>
      </c>
      <c r="G166" s="2" t="s">
        <v>20</v>
      </c>
      <c r="H166" s="2">
        <v>0</v>
      </c>
      <c r="I166" t="s">
        <v>14</v>
      </c>
      <c r="J166" t="s">
        <v>64</v>
      </c>
      <c r="K166" t="s">
        <v>64</v>
      </c>
      <c r="L166" t="s">
        <v>64</v>
      </c>
      <c r="M166" t="s">
        <v>64</v>
      </c>
      <c r="N166">
        <f t="shared" si="8"/>
        <v>2018</v>
      </c>
    </row>
    <row r="167" spans="1:14" x14ac:dyDescent="0.35">
      <c r="A167" s="2">
        <v>15185</v>
      </c>
      <c r="B167" s="3" t="s">
        <v>9</v>
      </c>
      <c r="C167" t="s">
        <v>10</v>
      </c>
      <c r="D167" t="s">
        <v>29</v>
      </c>
      <c r="E167" s="5">
        <v>42392</v>
      </c>
      <c r="F167" s="2" t="s">
        <v>19</v>
      </c>
      <c r="G167" s="2" t="s">
        <v>20</v>
      </c>
      <c r="H167" s="2">
        <v>0</v>
      </c>
      <c r="I167" t="s">
        <v>14</v>
      </c>
      <c r="J167" t="s">
        <v>64</v>
      </c>
      <c r="K167" t="s">
        <v>64</v>
      </c>
      <c r="L167" t="s">
        <v>64</v>
      </c>
      <c r="M167" t="s">
        <v>64</v>
      </c>
      <c r="N167">
        <f t="shared" si="8"/>
        <v>2016</v>
      </c>
    </row>
    <row r="168" spans="1:14" x14ac:dyDescent="0.35">
      <c r="A168" s="2">
        <v>15345</v>
      </c>
      <c r="B168" s="3" t="s">
        <v>9</v>
      </c>
      <c r="C168" t="s">
        <v>10</v>
      </c>
      <c r="D168" t="s">
        <v>29</v>
      </c>
      <c r="E168" s="5">
        <v>42644</v>
      </c>
      <c r="F168" s="2" t="s">
        <v>21</v>
      </c>
      <c r="G168" s="2" t="s">
        <v>20</v>
      </c>
      <c r="H168" s="2">
        <v>0</v>
      </c>
      <c r="I168" t="s">
        <v>14</v>
      </c>
      <c r="J168" t="s">
        <v>64</v>
      </c>
      <c r="K168" t="s">
        <v>64</v>
      </c>
      <c r="L168" t="s">
        <v>64</v>
      </c>
      <c r="M168" t="s">
        <v>64</v>
      </c>
      <c r="N168">
        <f t="shared" si="8"/>
        <v>2016</v>
      </c>
    </row>
    <row r="169" spans="1:14" x14ac:dyDescent="0.35">
      <c r="A169" s="2">
        <v>15506</v>
      </c>
      <c r="B169" s="3" t="s">
        <v>9</v>
      </c>
      <c r="C169" t="s">
        <v>10</v>
      </c>
      <c r="D169" t="s">
        <v>29</v>
      </c>
      <c r="E169" s="5">
        <v>43347</v>
      </c>
      <c r="F169" s="2" t="s">
        <v>21</v>
      </c>
      <c r="G169" s="2" t="s">
        <v>20</v>
      </c>
      <c r="H169" s="2">
        <v>0</v>
      </c>
      <c r="I169" t="s">
        <v>14</v>
      </c>
      <c r="J169" t="s">
        <v>64</v>
      </c>
      <c r="K169" t="s">
        <v>64</v>
      </c>
      <c r="L169" t="s">
        <v>64</v>
      </c>
      <c r="M169" t="s">
        <v>64</v>
      </c>
      <c r="N169">
        <f t="shared" si="8"/>
        <v>2018</v>
      </c>
    </row>
    <row r="170" spans="1:14" x14ac:dyDescent="0.35">
      <c r="A170" s="2">
        <v>15668</v>
      </c>
      <c r="B170" s="3" t="s">
        <v>9</v>
      </c>
      <c r="C170" t="s">
        <v>10</v>
      </c>
      <c r="D170" t="s">
        <v>29</v>
      </c>
      <c r="E170" s="5">
        <v>43095</v>
      </c>
      <c r="F170" s="2" t="s">
        <v>19</v>
      </c>
      <c r="G170" s="2" t="s">
        <v>20</v>
      </c>
      <c r="H170" s="2">
        <v>0</v>
      </c>
      <c r="I170" t="s">
        <v>14</v>
      </c>
      <c r="J170" t="s">
        <v>64</v>
      </c>
      <c r="K170" t="s">
        <v>64</v>
      </c>
      <c r="L170" t="s">
        <v>64</v>
      </c>
      <c r="M170" t="s">
        <v>64</v>
      </c>
      <c r="N170">
        <f t="shared" si="8"/>
        <v>2017</v>
      </c>
    </row>
    <row r="171" spans="1:14" x14ac:dyDescent="0.35">
      <c r="A171" s="2">
        <v>15831</v>
      </c>
      <c r="B171" s="3" t="s">
        <v>9</v>
      </c>
      <c r="C171" t="s">
        <v>10</v>
      </c>
      <c r="D171" t="s">
        <v>29</v>
      </c>
      <c r="E171" s="5">
        <v>43403</v>
      </c>
      <c r="F171" s="2" t="s">
        <v>21</v>
      </c>
      <c r="G171" s="2" t="s">
        <v>20</v>
      </c>
      <c r="H171" s="2">
        <v>0</v>
      </c>
      <c r="I171" t="s">
        <v>14</v>
      </c>
      <c r="J171" t="s">
        <v>64</v>
      </c>
      <c r="K171" t="s">
        <v>64</v>
      </c>
      <c r="L171" t="s">
        <v>64</v>
      </c>
      <c r="M171" t="s">
        <v>64</v>
      </c>
      <c r="N171">
        <f t="shared" si="8"/>
        <v>2018</v>
      </c>
    </row>
    <row r="172" spans="1:14" x14ac:dyDescent="0.35">
      <c r="A172" s="2">
        <v>15995</v>
      </c>
      <c r="B172" s="3" t="s">
        <v>9</v>
      </c>
      <c r="C172" t="s">
        <v>10</v>
      </c>
      <c r="D172" t="s">
        <v>29</v>
      </c>
      <c r="E172" s="5">
        <v>43040</v>
      </c>
      <c r="F172" s="2" t="s">
        <v>12</v>
      </c>
      <c r="G172" s="2" t="s">
        <v>20</v>
      </c>
      <c r="H172" s="2">
        <v>0</v>
      </c>
      <c r="I172" t="s">
        <v>14</v>
      </c>
      <c r="J172" t="s">
        <v>64</v>
      </c>
      <c r="K172" t="s">
        <v>64</v>
      </c>
      <c r="L172" t="s">
        <v>64</v>
      </c>
      <c r="M172" t="s">
        <v>64</v>
      </c>
      <c r="N172">
        <f t="shared" si="8"/>
        <v>2017</v>
      </c>
    </row>
    <row r="173" spans="1:14" x14ac:dyDescent="0.35">
      <c r="A173" s="2">
        <v>16160</v>
      </c>
      <c r="B173" s="3" t="s">
        <v>9</v>
      </c>
      <c r="C173" t="s">
        <v>10</v>
      </c>
      <c r="D173" t="s">
        <v>29</v>
      </c>
      <c r="E173" s="5">
        <v>43023</v>
      </c>
      <c r="F173" s="2" t="s">
        <v>12</v>
      </c>
      <c r="G173" s="2" t="s">
        <v>20</v>
      </c>
      <c r="H173" s="2">
        <v>0</v>
      </c>
      <c r="I173" t="s">
        <v>14</v>
      </c>
      <c r="J173" t="s">
        <v>64</v>
      </c>
      <c r="K173" t="s">
        <v>64</v>
      </c>
      <c r="L173" t="s">
        <v>64</v>
      </c>
      <c r="M173" t="s">
        <v>64</v>
      </c>
      <c r="N173">
        <f t="shared" si="8"/>
        <v>2017</v>
      </c>
    </row>
    <row r="174" spans="1:14" x14ac:dyDescent="0.35">
      <c r="A174" s="2">
        <v>16326</v>
      </c>
      <c r="B174" s="3" t="s">
        <v>9</v>
      </c>
      <c r="C174" t="s">
        <v>10</v>
      </c>
      <c r="D174" t="s">
        <v>29</v>
      </c>
      <c r="E174" s="5">
        <v>42705</v>
      </c>
      <c r="F174" s="2" t="s">
        <v>21</v>
      </c>
      <c r="G174" s="2" t="s">
        <v>20</v>
      </c>
      <c r="H174" s="2">
        <v>0</v>
      </c>
      <c r="I174" t="s">
        <v>14</v>
      </c>
      <c r="J174" t="s">
        <v>64</v>
      </c>
      <c r="K174" t="s">
        <v>64</v>
      </c>
      <c r="L174" t="s">
        <v>64</v>
      </c>
      <c r="M174" t="s">
        <v>64</v>
      </c>
      <c r="N174">
        <f t="shared" si="8"/>
        <v>2016</v>
      </c>
    </row>
    <row r="175" spans="1:14" x14ac:dyDescent="0.35">
      <c r="A175" s="2">
        <v>16493</v>
      </c>
      <c r="B175" s="3" t="s">
        <v>9</v>
      </c>
      <c r="C175" t="s">
        <v>10</v>
      </c>
      <c r="D175" t="s">
        <v>29</v>
      </c>
      <c r="E175" s="5">
        <v>43428</v>
      </c>
      <c r="F175" s="2" t="s">
        <v>12</v>
      </c>
      <c r="G175" s="2" t="s">
        <v>20</v>
      </c>
      <c r="H175" s="2">
        <v>0</v>
      </c>
      <c r="I175" t="s">
        <v>14</v>
      </c>
      <c r="J175" t="s">
        <v>64</v>
      </c>
      <c r="K175" t="s">
        <v>64</v>
      </c>
      <c r="L175" t="s">
        <v>64</v>
      </c>
      <c r="M175" t="s">
        <v>64</v>
      </c>
      <c r="N175">
        <f t="shared" si="8"/>
        <v>2018</v>
      </c>
    </row>
    <row r="176" spans="1:14" x14ac:dyDescent="0.35">
      <c r="A176" s="2">
        <v>16661</v>
      </c>
      <c r="B176" s="3" t="s">
        <v>9</v>
      </c>
      <c r="C176" t="s">
        <v>10</v>
      </c>
      <c r="D176" t="s">
        <v>29</v>
      </c>
      <c r="E176" s="5">
        <v>43082</v>
      </c>
      <c r="F176" s="2" t="s">
        <v>12</v>
      </c>
      <c r="G176" s="2" t="s">
        <v>20</v>
      </c>
      <c r="H176" s="2">
        <v>0</v>
      </c>
      <c r="I176" t="s">
        <v>14</v>
      </c>
      <c r="J176" t="s">
        <v>64</v>
      </c>
      <c r="K176" t="s">
        <v>64</v>
      </c>
      <c r="L176" t="s">
        <v>64</v>
      </c>
      <c r="M176" t="s">
        <v>64</v>
      </c>
      <c r="N176">
        <f t="shared" si="8"/>
        <v>2017</v>
      </c>
    </row>
    <row r="177" spans="1:14" x14ac:dyDescent="0.35">
      <c r="A177" s="2">
        <v>16830</v>
      </c>
      <c r="B177" s="3" t="s">
        <v>9</v>
      </c>
      <c r="C177" t="s">
        <v>10</v>
      </c>
      <c r="D177" t="s">
        <v>29</v>
      </c>
      <c r="E177" s="5">
        <v>42738</v>
      </c>
      <c r="F177" s="2" t="s">
        <v>19</v>
      </c>
      <c r="G177" s="2" t="s">
        <v>20</v>
      </c>
      <c r="H177" s="2">
        <v>0</v>
      </c>
      <c r="I177" t="s">
        <v>14</v>
      </c>
      <c r="J177" t="s">
        <v>64</v>
      </c>
      <c r="K177" t="s">
        <v>64</v>
      </c>
      <c r="L177" t="s">
        <v>64</v>
      </c>
      <c r="M177" t="s">
        <v>64</v>
      </c>
      <c r="N177">
        <f t="shared" si="8"/>
        <v>2017</v>
      </c>
    </row>
    <row r="178" spans="1:14" x14ac:dyDescent="0.35">
      <c r="A178" s="2">
        <v>17000</v>
      </c>
      <c r="B178" s="3" t="s">
        <v>9</v>
      </c>
      <c r="C178" t="s">
        <v>10</v>
      </c>
      <c r="D178" t="s">
        <v>29</v>
      </c>
      <c r="E178" s="5">
        <v>43414</v>
      </c>
      <c r="F178" s="2" t="s">
        <v>12</v>
      </c>
      <c r="G178" s="2" t="s">
        <v>20</v>
      </c>
      <c r="H178" s="2">
        <v>0</v>
      </c>
      <c r="I178" t="s">
        <v>14</v>
      </c>
      <c r="J178" t="s">
        <v>64</v>
      </c>
      <c r="K178" t="s">
        <v>64</v>
      </c>
      <c r="L178" t="s">
        <v>64</v>
      </c>
      <c r="M178" t="s">
        <v>64</v>
      </c>
      <c r="N178">
        <f t="shared" si="8"/>
        <v>2018</v>
      </c>
    </row>
    <row r="179" spans="1:14" x14ac:dyDescent="0.35">
      <c r="A179" s="2">
        <v>17171</v>
      </c>
      <c r="B179" s="3" t="s">
        <v>9</v>
      </c>
      <c r="C179" t="s">
        <v>10</v>
      </c>
      <c r="D179" t="s">
        <v>29</v>
      </c>
      <c r="E179" s="5">
        <v>43405</v>
      </c>
      <c r="F179" s="2" t="s">
        <v>25</v>
      </c>
      <c r="G179" s="2" t="s">
        <v>20</v>
      </c>
      <c r="H179" s="2">
        <v>0</v>
      </c>
      <c r="I179" t="s">
        <v>14</v>
      </c>
      <c r="J179" t="s">
        <v>64</v>
      </c>
      <c r="K179" t="s">
        <v>64</v>
      </c>
      <c r="L179" t="s">
        <v>64</v>
      </c>
      <c r="M179" t="s">
        <v>64</v>
      </c>
      <c r="N179">
        <f t="shared" si="8"/>
        <v>2018</v>
      </c>
    </row>
    <row r="180" spans="1:14" x14ac:dyDescent="0.35">
      <c r="A180" s="2">
        <v>17343</v>
      </c>
      <c r="B180" s="3" t="s">
        <v>9</v>
      </c>
      <c r="C180" t="s">
        <v>10</v>
      </c>
      <c r="D180" t="s">
        <v>29</v>
      </c>
      <c r="E180" s="5">
        <v>43098</v>
      </c>
      <c r="F180" s="2" t="s">
        <v>12</v>
      </c>
      <c r="G180" s="2" t="s">
        <v>20</v>
      </c>
      <c r="H180" s="2">
        <v>0</v>
      </c>
      <c r="I180" t="s">
        <v>14</v>
      </c>
      <c r="J180" t="s">
        <v>64</v>
      </c>
      <c r="K180" t="s">
        <v>64</v>
      </c>
      <c r="L180" t="s">
        <v>64</v>
      </c>
      <c r="M180" t="s">
        <v>64</v>
      </c>
      <c r="N180">
        <f t="shared" si="8"/>
        <v>2017</v>
      </c>
    </row>
    <row r="181" spans="1:14" x14ac:dyDescent="0.35">
      <c r="A181" s="2">
        <v>17516</v>
      </c>
      <c r="B181" s="3" t="s">
        <v>9</v>
      </c>
      <c r="C181" t="s">
        <v>10</v>
      </c>
      <c r="D181" t="s">
        <v>29</v>
      </c>
      <c r="E181" s="5">
        <v>43038</v>
      </c>
      <c r="F181" s="2" t="s">
        <v>12</v>
      </c>
      <c r="G181" s="2" t="s">
        <v>20</v>
      </c>
      <c r="H181" s="2">
        <v>0</v>
      </c>
      <c r="I181" t="s">
        <v>14</v>
      </c>
      <c r="J181" t="s">
        <v>64</v>
      </c>
      <c r="K181" t="s">
        <v>64</v>
      </c>
      <c r="L181" t="s">
        <v>64</v>
      </c>
      <c r="M181" t="s">
        <v>64</v>
      </c>
      <c r="N181">
        <f t="shared" si="8"/>
        <v>2017</v>
      </c>
    </row>
    <row r="182" spans="1:14" x14ac:dyDescent="0.35">
      <c r="A182" s="2">
        <v>17690</v>
      </c>
      <c r="B182" s="3" t="s">
        <v>9</v>
      </c>
      <c r="C182" t="s">
        <v>10</v>
      </c>
      <c r="D182" t="s">
        <v>29</v>
      </c>
      <c r="E182" s="5">
        <v>42661</v>
      </c>
      <c r="F182" s="2" t="s">
        <v>12</v>
      </c>
      <c r="G182" s="2" t="s">
        <v>20</v>
      </c>
      <c r="H182" s="2">
        <v>0</v>
      </c>
      <c r="I182" t="s">
        <v>14</v>
      </c>
      <c r="J182" t="s">
        <v>64</v>
      </c>
      <c r="K182" t="s">
        <v>64</v>
      </c>
      <c r="L182" t="s">
        <v>64</v>
      </c>
      <c r="M182" t="s">
        <v>64</v>
      </c>
      <c r="N182">
        <f t="shared" si="8"/>
        <v>2016</v>
      </c>
    </row>
    <row r="183" spans="1:14" x14ac:dyDescent="0.35">
      <c r="A183" s="2">
        <v>17865</v>
      </c>
      <c r="B183" s="3" t="s">
        <v>9</v>
      </c>
      <c r="C183" t="s">
        <v>10</v>
      </c>
      <c r="D183" t="s">
        <v>29</v>
      </c>
      <c r="E183" s="5">
        <v>43324</v>
      </c>
      <c r="F183" s="2" t="s">
        <v>21</v>
      </c>
      <c r="G183" s="2" t="s">
        <v>20</v>
      </c>
      <c r="H183" s="2">
        <v>0</v>
      </c>
      <c r="I183" t="s">
        <v>14</v>
      </c>
      <c r="J183" t="s">
        <v>64</v>
      </c>
      <c r="K183" t="s">
        <v>64</v>
      </c>
      <c r="L183" t="s">
        <v>64</v>
      </c>
      <c r="M183" t="s">
        <v>64</v>
      </c>
      <c r="N183">
        <f t="shared" si="8"/>
        <v>2018</v>
      </c>
    </row>
    <row r="184" spans="1:14" x14ac:dyDescent="0.35">
      <c r="A184" s="2">
        <v>18041</v>
      </c>
      <c r="B184" s="3" t="s">
        <v>9</v>
      </c>
      <c r="C184" t="s">
        <v>10</v>
      </c>
      <c r="D184" t="s">
        <v>29</v>
      </c>
      <c r="E184" s="5">
        <v>43011</v>
      </c>
      <c r="F184" s="2" t="s">
        <v>19</v>
      </c>
      <c r="G184" s="2" t="s">
        <v>20</v>
      </c>
      <c r="H184" s="2">
        <v>1</v>
      </c>
      <c r="I184" t="s">
        <v>14</v>
      </c>
      <c r="J184" t="s">
        <v>64</v>
      </c>
      <c r="K184" t="s">
        <v>64</v>
      </c>
      <c r="L184" t="s">
        <v>64</v>
      </c>
      <c r="M184" t="s">
        <v>64</v>
      </c>
      <c r="N184">
        <f t="shared" si="8"/>
        <v>2017</v>
      </c>
    </row>
    <row r="185" spans="1:14" x14ac:dyDescent="0.35">
      <c r="A185" s="2">
        <v>18218</v>
      </c>
      <c r="B185" s="3" t="s">
        <v>9</v>
      </c>
      <c r="C185" t="s">
        <v>10</v>
      </c>
      <c r="D185" t="s">
        <v>29</v>
      </c>
      <c r="E185" s="5">
        <v>43106</v>
      </c>
      <c r="F185" s="2" t="s">
        <v>12</v>
      </c>
      <c r="G185" s="2" t="s">
        <v>20</v>
      </c>
      <c r="H185" s="2">
        <v>0</v>
      </c>
      <c r="I185" t="s">
        <v>14</v>
      </c>
      <c r="J185" t="s">
        <v>64</v>
      </c>
      <c r="K185" t="s">
        <v>64</v>
      </c>
      <c r="L185" t="s">
        <v>64</v>
      </c>
      <c r="M185" t="s">
        <v>64</v>
      </c>
      <c r="N185">
        <f t="shared" si="8"/>
        <v>2018</v>
      </c>
    </row>
    <row r="186" spans="1:14" x14ac:dyDescent="0.35">
      <c r="A186" s="2">
        <v>18396</v>
      </c>
      <c r="B186" s="3" t="s">
        <v>9</v>
      </c>
      <c r="C186" t="s">
        <v>10</v>
      </c>
      <c r="D186" t="s">
        <v>29</v>
      </c>
      <c r="E186" s="5">
        <v>43027</v>
      </c>
      <c r="F186" s="2" t="s">
        <v>12</v>
      </c>
      <c r="G186" s="2" t="s">
        <v>20</v>
      </c>
      <c r="H186" s="2">
        <v>0</v>
      </c>
      <c r="I186" t="s">
        <v>14</v>
      </c>
      <c r="J186" t="s">
        <v>64</v>
      </c>
      <c r="K186" t="s">
        <v>64</v>
      </c>
      <c r="L186" t="s">
        <v>64</v>
      </c>
      <c r="M186" t="s">
        <v>64</v>
      </c>
      <c r="N186">
        <f t="shared" si="8"/>
        <v>2017</v>
      </c>
    </row>
    <row r="187" spans="1:14" x14ac:dyDescent="0.35">
      <c r="A187" s="2">
        <v>18575</v>
      </c>
      <c r="B187" s="3" t="s">
        <v>9</v>
      </c>
      <c r="C187" t="s">
        <v>10</v>
      </c>
      <c r="D187" t="s">
        <v>29</v>
      </c>
      <c r="E187" s="5">
        <v>42991</v>
      </c>
      <c r="F187" s="2" t="s">
        <v>21</v>
      </c>
      <c r="G187" s="2" t="s">
        <v>20</v>
      </c>
      <c r="H187" s="2">
        <v>0</v>
      </c>
      <c r="I187" t="s">
        <v>14</v>
      </c>
      <c r="J187" t="s">
        <v>64</v>
      </c>
      <c r="K187" t="s">
        <v>64</v>
      </c>
      <c r="L187" t="s">
        <v>64</v>
      </c>
      <c r="M187" t="s">
        <v>64</v>
      </c>
      <c r="N187">
        <f t="shared" si="8"/>
        <v>2017</v>
      </c>
    </row>
    <row r="188" spans="1:14" x14ac:dyDescent="0.35">
      <c r="A188" s="2">
        <v>18755</v>
      </c>
      <c r="B188" s="3" t="s">
        <v>9</v>
      </c>
      <c r="C188" t="s">
        <v>10</v>
      </c>
      <c r="D188" t="s">
        <v>29</v>
      </c>
      <c r="E188" s="5">
        <v>42743</v>
      </c>
      <c r="F188" s="2" t="s">
        <v>19</v>
      </c>
      <c r="G188" s="2" t="s">
        <v>20</v>
      </c>
      <c r="H188" s="2">
        <v>0</v>
      </c>
      <c r="I188" t="s">
        <v>14</v>
      </c>
      <c r="J188" t="s">
        <v>64</v>
      </c>
      <c r="K188" t="s">
        <v>64</v>
      </c>
      <c r="L188" t="s">
        <v>64</v>
      </c>
      <c r="M188" t="s">
        <v>64</v>
      </c>
      <c r="N188">
        <f t="shared" si="8"/>
        <v>2017</v>
      </c>
    </row>
    <row r="189" spans="1:14" x14ac:dyDescent="0.35">
      <c r="A189" s="2">
        <v>18936</v>
      </c>
      <c r="B189" s="3" t="s">
        <v>9</v>
      </c>
      <c r="C189" t="s">
        <v>10</v>
      </c>
      <c r="D189" t="s">
        <v>29</v>
      </c>
      <c r="E189" s="5">
        <v>42981</v>
      </c>
      <c r="F189" s="2" t="s">
        <v>19</v>
      </c>
      <c r="G189" s="2" t="s">
        <v>20</v>
      </c>
      <c r="H189" s="2">
        <v>0</v>
      </c>
      <c r="I189" t="s">
        <v>14</v>
      </c>
      <c r="J189" t="s">
        <v>64</v>
      </c>
      <c r="K189" t="s">
        <v>64</v>
      </c>
      <c r="L189" t="s">
        <v>64</v>
      </c>
      <c r="M189" t="s">
        <v>64</v>
      </c>
      <c r="N189">
        <f t="shared" si="8"/>
        <v>2017</v>
      </c>
    </row>
    <row r="190" spans="1:14" x14ac:dyDescent="0.35">
      <c r="A190" s="2">
        <v>19118</v>
      </c>
      <c r="B190" s="3" t="s">
        <v>9</v>
      </c>
      <c r="C190" t="s">
        <v>10</v>
      </c>
      <c r="D190" t="s">
        <v>29</v>
      </c>
      <c r="E190" s="5">
        <v>43361</v>
      </c>
      <c r="F190" s="2" t="s">
        <v>21</v>
      </c>
      <c r="G190" s="2" t="s">
        <v>20</v>
      </c>
      <c r="H190" s="2">
        <v>0</v>
      </c>
      <c r="I190" t="s">
        <v>14</v>
      </c>
      <c r="J190" t="s">
        <v>64</v>
      </c>
      <c r="K190" t="s">
        <v>64</v>
      </c>
      <c r="L190" t="s">
        <v>64</v>
      </c>
      <c r="M190" t="s">
        <v>64</v>
      </c>
      <c r="N190">
        <f t="shared" si="8"/>
        <v>2018</v>
      </c>
    </row>
    <row r="191" spans="1:14" x14ac:dyDescent="0.35">
      <c r="A191" s="2">
        <v>19301</v>
      </c>
      <c r="B191" s="3" t="s">
        <v>9</v>
      </c>
      <c r="C191" t="s">
        <v>10</v>
      </c>
      <c r="D191" t="s">
        <v>29</v>
      </c>
      <c r="E191" s="5">
        <v>43031</v>
      </c>
      <c r="F191" s="2" t="s">
        <v>12</v>
      </c>
      <c r="G191" s="2" t="s">
        <v>20</v>
      </c>
      <c r="H191" s="2">
        <v>0</v>
      </c>
      <c r="I191" t="s">
        <v>14</v>
      </c>
      <c r="J191" t="s">
        <v>64</v>
      </c>
      <c r="K191" t="s">
        <v>64</v>
      </c>
      <c r="L191" t="s">
        <v>64</v>
      </c>
      <c r="M191" t="s">
        <v>64</v>
      </c>
      <c r="N191">
        <f t="shared" si="8"/>
        <v>2017</v>
      </c>
    </row>
    <row r="192" spans="1:14" x14ac:dyDescent="0.35">
      <c r="A192" s="2">
        <v>19485</v>
      </c>
      <c r="B192" s="3" t="s">
        <v>9</v>
      </c>
      <c r="C192" t="s">
        <v>10</v>
      </c>
      <c r="D192" t="s">
        <v>29</v>
      </c>
      <c r="E192" s="5">
        <v>43095</v>
      </c>
      <c r="F192" s="2" t="s">
        <v>12</v>
      </c>
      <c r="G192" s="2" t="s">
        <v>20</v>
      </c>
      <c r="H192" s="2">
        <v>0</v>
      </c>
      <c r="I192" t="s">
        <v>14</v>
      </c>
      <c r="J192" t="s">
        <v>64</v>
      </c>
      <c r="K192" t="s">
        <v>64</v>
      </c>
      <c r="L192" t="s">
        <v>64</v>
      </c>
      <c r="M192" t="s">
        <v>64</v>
      </c>
      <c r="N192">
        <f t="shared" si="8"/>
        <v>2017</v>
      </c>
    </row>
    <row r="193" spans="1:14" x14ac:dyDescent="0.35">
      <c r="A193" s="2">
        <v>19670</v>
      </c>
      <c r="B193" s="3" t="s">
        <v>9</v>
      </c>
      <c r="C193" t="s">
        <v>10</v>
      </c>
      <c r="D193" t="s">
        <v>29</v>
      </c>
      <c r="E193" s="5">
        <v>43373</v>
      </c>
      <c r="F193" s="2" t="s">
        <v>21</v>
      </c>
      <c r="G193" s="2" t="s">
        <v>20</v>
      </c>
      <c r="H193" s="2">
        <v>0</v>
      </c>
      <c r="I193" t="s">
        <v>14</v>
      </c>
      <c r="J193" t="s">
        <v>64</v>
      </c>
      <c r="K193" t="s">
        <v>64</v>
      </c>
      <c r="L193" t="s">
        <v>64</v>
      </c>
      <c r="M193" t="s">
        <v>64</v>
      </c>
      <c r="N193">
        <f t="shared" si="8"/>
        <v>2018</v>
      </c>
    </row>
    <row r="194" spans="1:14" x14ac:dyDescent="0.35">
      <c r="A194" s="2">
        <v>19856</v>
      </c>
      <c r="B194" s="3" t="s">
        <v>9</v>
      </c>
      <c r="C194" t="s">
        <v>10</v>
      </c>
      <c r="D194" t="s">
        <v>29</v>
      </c>
      <c r="E194" s="5">
        <v>43341</v>
      </c>
      <c r="F194" s="2" t="s">
        <v>21</v>
      </c>
      <c r="G194" s="2" t="s">
        <v>20</v>
      </c>
      <c r="H194" s="2">
        <v>0</v>
      </c>
      <c r="I194" t="s">
        <v>14</v>
      </c>
      <c r="J194" t="s">
        <v>64</v>
      </c>
      <c r="K194" t="s">
        <v>64</v>
      </c>
      <c r="L194" t="s">
        <v>64</v>
      </c>
      <c r="M194" t="s">
        <v>64</v>
      </c>
      <c r="N194">
        <f t="shared" ref="N194:N257" si="9">YEAR($E194)</f>
        <v>2018</v>
      </c>
    </row>
    <row r="195" spans="1:14" x14ac:dyDescent="0.35">
      <c r="A195" s="2">
        <v>20043</v>
      </c>
      <c r="B195" s="3" t="s">
        <v>9</v>
      </c>
      <c r="C195" t="s">
        <v>10</v>
      </c>
      <c r="D195" t="s">
        <v>29</v>
      </c>
      <c r="E195" s="5">
        <v>43448</v>
      </c>
      <c r="F195" s="2" t="s">
        <v>12</v>
      </c>
      <c r="G195" s="2" t="s">
        <v>20</v>
      </c>
      <c r="H195" s="2">
        <v>0</v>
      </c>
      <c r="I195" t="s">
        <v>14</v>
      </c>
      <c r="J195" t="s">
        <v>64</v>
      </c>
      <c r="K195" t="s">
        <v>64</v>
      </c>
      <c r="L195" t="s">
        <v>64</v>
      </c>
      <c r="M195" t="s">
        <v>64</v>
      </c>
      <c r="N195">
        <f t="shared" si="9"/>
        <v>2018</v>
      </c>
    </row>
    <row r="196" spans="1:14" x14ac:dyDescent="0.35">
      <c r="A196" s="2">
        <v>20231</v>
      </c>
      <c r="B196" s="3" t="s">
        <v>9</v>
      </c>
      <c r="C196" t="s">
        <v>10</v>
      </c>
      <c r="D196" t="s">
        <v>29</v>
      </c>
      <c r="E196" s="5">
        <v>42640</v>
      </c>
      <c r="F196" s="2" t="s">
        <v>12</v>
      </c>
      <c r="G196" s="2" t="s">
        <v>20</v>
      </c>
      <c r="H196" s="2">
        <v>0</v>
      </c>
      <c r="I196" t="s">
        <v>14</v>
      </c>
      <c r="J196" t="s">
        <v>64</v>
      </c>
      <c r="K196" t="s">
        <v>64</v>
      </c>
      <c r="L196" t="s">
        <v>64</v>
      </c>
      <c r="M196" t="s">
        <v>64</v>
      </c>
      <c r="N196">
        <f t="shared" si="9"/>
        <v>2016</v>
      </c>
    </row>
    <row r="197" spans="1:14" x14ac:dyDescent="0.35">
      <c r="A197" s="2">
        <v>20420</v>
      </c>
      <c r="B197" s="3" t="s">
        <v>9</v>
      </c>
      <c r="C197" t="s">
        <v>10</v>
      </c>
      <c r="D197" t="s">
        <v>29</v>
      </c>
      <c r="E197" s="5">
        <v>42624</v>
      </c>
      <c r="F197" s="2" t="s">
        <v>12</v>
      </c>
      <c r="G197" s="2" t="s">
        <v>20</v>
      </c>
      <c r="H197" s="2">
        <v>0</v>
      </c>
      <c r="I197" t="s">
        <v>14</v>
      </c>
      <c r="J197" t="s">
        <v>64</v>
      </c>
      <c r="K197" t="s">
        <v>64</v>
      </c>
      <c r="L197" t="s">
        <v>64</v>
      </c>
      <c r="M197" t="s">
        <v>64</v>
      </c>
      <c r="N197">
        <f t="shared" si="9"/>
        <v>2016</v>
      </c>
    </row>
    <row r="198" spans="1:14" x14ac:dyDescent="0.35">
      <c r="A198" s="2">
        <v>20610</v>
      </c>
      <c r="B198" s="3" t="s">
        <v>9</v>
      </c>
      <c r="C198" t="s">
        <v>10</v>
      </c>
      <c r="D198" t="s">
        <v>29</v>
      </c>
      <c r="E198" s="5">
        <v>42662</v>
      </c>
      <c r="F198" s="2" t="s">
        <v>21</v>
      </c>
      <c r="G198" s="2" t="s">
        <v>20</v>
      </c>
      <c r="H198" s="2">
        <v>0</v>
      </c>
      <c r="I198" t="s">
        <v>14</v>
      </c>
      <c r="J198" t="s">
        <v>64</v>
      </c>
      <c r="K198" t="s">
        <v>64</v>
      </c>
      <c r="L198" t="s">
        <v>64</v>
      </c>
      <c r="M198" t="s">
        <v>64</v>
      </c>
      <c r="N198">
        <f t="shared" si="9"/>
        <v>2016</v>
      </c>
    </row>
    <row r="199" spans="1:14" x14ac:dyDescent="0.35">
      <c r="A199" s="2">
        <v>20801</v>
      </c>
      <c r="B199" s="3" t="s">
        <v>9</v>
      </c>
      <c r="C199" t="s">
        <v>10</v>
      </c>
      <c r="D199" t="s">
        <v>29</v>
      </c>
      <c r="E199" s="5">
        <v>42808</v>
      </c>
      <c r="F199" s="2" t="s">
        <v>12</v>
      </c>
      <c r="G199" s="2" t="s">
        <v>20</v>
      </c>
      <c r="H199" s="2">
        <v>0</v>
      </c>
      <c r="I199" t="s">
        <v>14</v>
      </c>
      <c r="J199" t="s">
        <v>64</v>
      </c>
      <c r="K199" t="s">
        <v>64</v>
      </c>
      <c r="L199" t="s">
        <v>64</v>
      </c>
      <c r="M199" t="s">
        <v>64</v>
      </c>
      <c r="N199">
        <f t="shared" si="9"/>
        <v>2017</v>
      </c>
    </row>
    <row r="200" spans="1:14" x14ac:dyDescent="0.35">
      <c r="A200" s="2">
        <v>20993</v>
      </c>
      <c r="B200" s="3" t="s">
        <v>9</v>
      </c>
      <c r="C200" t="s">
        <v>10</v>
      </c>
      <c r="D200" t="s">
        <v>29</v>
      </c>
      <c r="E200" s="5">
        <v>42622</v>
      </c>
      <c r="F200" s="2" t="s">
        <v>21</v>
      </c>
      <c r="G200" s="2" t="s">
        <v>20</v>
      </c>
      <c r="H200" s="2">
        <v>0</v>
      </c>
      <c r="I200" t="s">
        <v>14</v>
      </c>
      <c r="J200" t="s">
        <v>64</v>
      </c>
      <c r="K200" t="s">
        <v>64</v>
      </c>
      <c r="L200" t="s">
        <v>64</v>
      </c>
      <c r="M200" t="s">
        <v>64</v>
      </c>
      <c r="N200">
        <f t="shared" si="9"/>
        <v>2016</v>
      </c>
    </row>
    <row r="201" spans="1:14" x14ac:dyDescent="0.35">
      <c r="A201" s="2">
        <v>21186</v>
      </c>
      <c r="B201" s="3" t="s">
        <v>9</v>
      </c>
      <c r="C201" t="s">
        <v>10</v>
      </c>
      <c r="D201" t="s">
        <v>29</v>
      </c>
      <c r="E201" s="5">
        <v>42679</v>
      </c>
      <c r="F201" s="2" t="s">
        <v>21</v>
      </c>
      <c r="G201" s="2" t="s">
        <v>20</v>
      </c>
      <c r="H201" s="2">
        <v>0</v>
      </c>
      <c r="I201" t="s">
        <v>14</v>
      </c>
      <c r="J201" t="s">
        <v>64</v>
      </c>
      <c r="K201" t="s">
        <v>64</v>
      </c>
      <c r="L201" t="s">
        <v>64</v>
      </c>
      <c r="M201" t="s">
        <v>64</v>
      </c>
      <c r="N201">
        <f t="shared" si="9"/>
        <v>2016</v>
      </c>
    </row>
    <row r="202" spans="1:14" x14ac:dyDescent="0.35">
      <c r="A202" s="2">
        <v>21380</v>
      </c>
      <c r="B202" s="3" t="s">
        <v>9</v>
      </c>
      <c r="C202" t="s">
        <v>10</v>
      </c>
      <c r="D202" t="s">
        <v>29</v>
      </c>
      <c r="E202" s="5">
        <v>42386</v>
      </c>
      <c r="F202" s="2" t="s">
        <v>12</v>
      </c>
      <c r="G202" s="2" t="s">
        <v>20</v>
      </c>
      <c r="H202" s="2">
        <v>0</v>
      </c>
      <c r="I202" t="s">
        <v>14</v>
      </c>
      <c r="J202" t="s">
        <v>64</v>
      </c>
      <c r="K202" t="s">
        <v>64</v>
      </c>
      <c r="L202" t="s">
        <v>64</v>
      </c>
      <c r="M202" t="s">
        <v>64</v>
      </c>
      <c r="N202">
        <f t="shared" si="9"/>
        <v>2016</v>
      </c>
    </row>
    <row r="203" spans="1:14" x14ac:dyDescent="0.35">
      <c r="A203" s="2">
        <v>21575</v>
      </c>
      <c r="B203" s="3" t="s">
        <v>9</v>
      </c>
      <c r="C203" t="s">
        <v>10</v>
      </c>
      <c r="D203" t="s">
        <v>29</v>
      </c>
      <c r="E203" s="5">
        <v>43028</v>
      </c>
      <c r="F203" s="2" t="s">
        <v>21</v>
      </c>
      <c r="G203" s="2" t="s">
        <v>20</v>
      </c>
      <c r="H203" s="2">
        <v>0</v>
      </c>
      <c r="I203" t="s">
        <v>14</v>
      </c>
      <c r="J203" t="s">
        <v>64</v>
      </c>
      <c r="K203" t="s">
        <v>64</v>
      </c>
      <c r="L203" t="s">
        <v>64</v>
      </c>
      <c r="M203" t="s">
        <v>64</v>
      </c>
      <c r="N203">
        <f t="shared" si="9"/>
        <v>2017</v>
      </c>
    </row>
    <row r="204" spans="1:14" x14ac:dyDescent="0.35">
      <c r="A204" s="2">
        <v>21771</v>
      </c>
      <c r="B204" s="3" t="s">
        <v>9</v>
      </c>
      <c r="C204" t="s">
        <v>10</v>
      </c>
      <c r="D204" t="s">
        <v>29</v>
      </c>
      <c r="E204" s="5">
        <v>43316</v>
      </c>
      <c r="F204" s="2" t="s">
        <v>17</v>
      </c>
      <c r="G204" s="2" t="s">
        <v>20</v>
      </c>
      <c r="H204" s="2">
        <v>0</v>
      </c>
      <c r="I204" t="s">
        <v>14</v>
      </c>
      <c r="J204" t="s">
        <v>64</v>
      </c>
      <c r="K204" t="s">
        <v>64</v>
      </c>
      <c r="L204" t="s">
        <v>64</v>
      </c>
      <c r="M204" t="s">
        <v>64</v>
      </c>
      <c r="N204">
        <f t="shared" si="9"/>
        <v>2018</v>
      </c>
    </row>
    <row r="205" spans="1:14" x14ac:dyDescent="0.35">
      <c r="A205" s="2">
        <v>21968</v>
      </c>
      <c r="B205" s="3" t="s">
        <v>9</v>
      </c>
      <c r="C205" t="s">
        <v>10</v>
      </c>
      <c r="D205" t="s">
        <v>29</v>
      </c>
      <c r="E205" s="5">
        <v>43449</v>
      </c>
      <c r="F205" s="2" t="s">
        <v>12</v>
      </c>
      <c r="G205" s="2" t="s">
        <v>20</v>
      </c>
      <c r="H205" s="2">
        <v>0</v>
      </c>
      <c r="I205" t="s">
        <v>14</v>
      </c>
      <c r="J205" t="s">
        <v>64</v>
      </c>
      <c r="K205" t="s">
        <v>64</v>
      </c>
      <c r="L205" t="s">
        <v>64</v>
      </c>
      <c r="M205" t="s">
        <v>64</v>
      </c>
      <c r="N205">
        <f t="shared" si="9"/>
        <v>2018</v>
      </c>
    </row>
    <row r="206" spans="1:14" x14ac:dyDescent="0.35">
      <c r="A206" s="2">
        <v>22166</v>
      </c>
      <c r="B206" s="3" t="s">
        <v>9</v>
      </c>
      <c r="C206" t="s">
        <v>10</v>
      </c>
      <c r="D206" t="s">
        <v>29</v>
      </c>
      <c r="E206" s="5">
        <v>42402</v>
      </c>
      <c r="F206" s="2" t="s">
        <v>21</v>
      </c>
      <c r="G206" s="2" t="s">
        <v>20</v>
      </c>
      <c r="H206" s="2">
        <v>0</v>
      </c>
      <c r="I206" t="s">
        <v>14</v>
      </c>
      <c r="J206" t="s">
        <v>64</v>
      </c>
      <c r="K206" t="s">
        <v>64</v>
      </c>
      <c r="L206" t="s">
        <v>64</v>
      </c>
      <c r="M206" t="s">
        <v>64</v>
      </c>
      <c r="N206">
        <f t="shared" si="9"/>
        <v>2016</v>
      </c>
    </row>
    <row r="207" spans="1:14" x14ac:dyDescent="0.35">
      <c r="A207" s="2">
        <v>22365</v>
      </c>
      <c r="B207" s="3" t="s">
        <v>9</v>
      </c>
      <c r="C207" t="s">
        <v>10</v>
      </c>
      <c r="D207" t="s">
        <v>29</v>
      </c>
      <c r="E207" s="5">
        <v>42653</v>
      </c>
      <c r="F207" s="2" t="s">
        <v>21</v>
      </c>
      <c r="G207" s="2" t="s">
        <v>20</v>
      </c>
      <c r="H207" s="2">
        <v>0</v>
      </c>
      <c r="I207" t="s">
        <v>14</v>
      </c>
      <c r="J207" t="s">
        <v>64</v>
      </c>
      <c r="K207" t="s">
        <v>64</v>
      </c>
      <c r="L207" t="s">
        <v>64</v>
      </c>
      <c r="M207" t="s">
        <v>64</v>
      </c>
      <c r="N207">
        <f t="shared" si="9"/>
        <v>2016</v>
      </c>
    </row>
    <row r="208" spans="1:14" x14ac:dyDescent="0.35">
      <c r="A208" s="2">
        <v>22565</v>
      </c>
      <c r="B208" s="3" t="s">
        <v>9</v>
      </c>
      <c r="C208" t="s">
        <v>10</v>
      </c>
      <c r="D208" t="s">
        <v>29</v>
      </c>
      <c r="E208" s="5">
        <v>43404</v>
      </c>
      <c r="F208" s="2" t="s">
        <v>21</v>
      </c>
      <c r="G208" s="2" t="s">
        <v>20</v>
      </c>
      <c r="H208" s="2">
        <v>0</v>
      </c>
      <c r="I208" t="s">
        <v>14</v>
      </c>
      <c r="J208" t="s">
        <v>64</v>
      </c>
      <c r="K208" t="s">
        <v>64</v>
      </c>
      <c r="L208" t="s">
        <v>64</v>
      </c>
      <c r="M208" t="s">
        <v>64</v>
      </c>
      <c r="N208">
        <f t="shared" si="9"/>
        <v>2018</v>
      </c>
    </row>
    <row r="209" spans="1:14" x14ac:dyDescent="0.35">
      <c r="A209" s="2">
        <v>22766</v>
      </c>
      <c r="B209" s="3" t="s">
        <v>9</v>
      </c>
      <c r="C209" t="s">
        <v>10</v>
      </c>
      <c r="D209" t="s">
        <v>29</v>
      </c>
      <c r="E209" s="5">
        <v>43054</v>
      </c>
      <c r="F209" s="2" t="s">
        <v>12</v>
      </c>
      <c r="G209" s="2" t="s">
        <v>20</v>
      </c>
      <c r="H209" s="2">
        <v>0</v>
      </c>
      <c r="I209" t="s">
        <v>14</v>
      </c>
      <c r="J209" t="s">
        <v>64</v>
      </c>
      <c r="K209" t="s">
        <v>64</v>
      </c>
      <c r="L209" t="s">
        <v>64</v>
      </c>
      <c r="M209" t="s">
        <v>64</v>
      </c>
      <c r="N209">
        <f t="shared" si="9"/>
        <v>2017</v>
      </c>
    </row>
    <row r="210" spans="1:14" x14ac:dyDescent="0.35">
      <c r="A210" s="2">
        <v>22968</v>
      </c>
      <c r="B210" s="3" t="s">
        <v>9</v>
      </c>
      <c r="C210" t="s">
        <v>10</v>
      </c>
      <c r="D210" t="s">
        <v>29</v>
      </c>
      <c r="E210" s="5">
        <v>42380</v>
      </c>
      <c r="F210" s="2" t="s">
        <v>12</v>
      </c>
      <c r="G210" s="2" t="s">
        <v>20</v>
      </c>
      <c r="H210" s="2">
        <v>0</v>
      </c>
      <c r="I210" t="s">
        <v>14</v>
      </c>
      <c r="J210" t="s">
        <v>64</v>
      </c>
      <c r="K210" t="s">
        <v>64</v>
      </c>
      <c r="L210" t="s">
        <v>64</v>
      </c>
      <c r="M210" t="s">
        <v>64</v>
      </c>
      <c r="N210">
        <f t="shared" si="9"/>
        <v>2016</v>
      </c>
    </row>
    <row r="211" spans="1:14" x14ac:dyDescent="0.35">
      <c r="A211" s="2">
        <v>23171</v>
      </c>
      <c r="B211" s="3" t="s">
        <v>9</v>
      </c>
      <c r="C211" t="s">
        <v>10</v>
      </c>
      <c r="D211" t="s">
        <v>29</v>
      </c>
      <c r="E211" s="5">
        <v>43054</v>
      </c>
      <c r="F211" s="2" t="s">
        <v>21</v>
      </c>
      <c r="G211" s="2" t="s">
        <v>20</v>
      </c>
      <c r="H211" s="2">
        <v>0</v>
      </c>
      <c r="I211" t="s">
        <v>14</v>
      </c>
      <c r="J211" t="s">
        <v>64</v>
      </c>
      <c r="K211" t="s">
        <v>64</v>
      </c>
      <c r="L211" t="s">
        <v>64</v>
      </c>
      <c r="M211" t="s">
        <v>64</v>
      </c>
      <c r="N211">
        <f t="shared" si="9"/>
        <v>2017</v>
      </c>
    </row>
    <row r="212" spans="1:14" x14ac:dyDescent="0.35">
      <c r="A212" s="2">
        <v>23375</v>
      </c>
      <c r="B212" s="3" t="s">
        <v>9</v>
      </c>
      <c r="C212" t="s">
        <v>10</v>
      </c>
      <c r="D212" t="s">
        <v>29</v>
      </c>
      <c r="E212" s="5">
        <v>43016</v>
      </c>
      <c r="F212" s="2" t="s">
        <v>12</v>
      </c>
      <c r="G212" s="2" t="s">
        <v>20</v>
      </c>
      <c r="H212" s="2">
        <v>0</v>
      </c>
      <c r="I212" t="s">
        <v>14</v>
      </c>
      <c r="J212" t="s">
        <v>64</v>
      </c>
      <c r="K212" t="s">
        <v>64</v>
      </c>
      <c r="L212" t="s">
        <v>64</v>
      </c>
      <c r="M212" t="s">
        <v>64</v>
      </c>
      <c r="N212">
        <f t="shared" si="9"/>
        <v>2017</v>
      </c>
    </row>
    <row r="213" spans="1:14" x14ac:dyDescent="0.35">
      <c r="A213" s="2">
        <v>23580</v>
      </c>
      <c r="B213" s="3" t="s">
        <v>9</v>
      </c>
      <c r="C213" t="s">
        <v>10</v>
      </c>
      <c r="D213" t="s">
        <v>29</v>
      </c>
      <c r="E213" s="5">
        <v>43383</v>
      </c>
      <c r="F213" s="2" t="s">
        <v>21</v>
      </c>
      <c r="G213" s="2" t="s">
        <v>20</v>
      </c>
      <c r="H213" s="2">
        <v>0</v>
      </c>
      <c r="I213" t="s">
        <v>14</v>
      </c>
      <c r="J213" t="s">
        <v>64</v>
      </c>
      <c r="K213" t="s">
        <v>64</v>
      </c>
      <c r="L213" t="s">
        <v>64</v>
      </c>
      <c r="M213" t="s">
        <v>64</v>
      </c>
      <c r="N213">
        <f t="shared" si="9"/>
        <v>2018</v>
      </c>
    </row>
    <row r="214" spans="1:14" x14ac:dyDescent="0.35">
      <c r="A214" s="2">
        <v>23786</v>
      </c>
      <c r="B214" s="3" t="s">
        <v>9</v>
      </c>
      <c r="C214" t="s">
        <v>10</v>
      </c>
      <c r="D214" t="s">
        <v>29</v>
      </c>
      <c r="E214" s="5">
        <v>42813</v>
      </c>
      <c r="F214" s="2" t="s">
        <v>12</v>
      </c>
      <c r="G214" s="2" t="s">
        <v>20</v>
      </c>
      <c r="H214" s="2">
        <v>0</v>
      </c>
      <c r="I214" t="s">
        <v>14</v>
      </c>
      <c r="J214" t="s">
        <v>64</v>
      </c>
      <c r="K214" t="s">
        <v>64</v>
      </c>
      <c r="L214" t="s">
        <v>64</v>
      </c>
      <c r="M214" t="s">
        <v>64</v>
      </c>
      <c r="N214">
        <f t="shared" si="9"/>
        <v>2017</v>
      </c>
    </row>
    <row r="215" spans="1:14" x14ac:dyDescent="0.35">
      <c r="A215" s="2">
        <v>23993</v>
      </c>
      <c r="B215" s="3" t="s">
        <v>9</v>
      </c>
      <c r="C215" t="s">
        <v>10</v>
      </c>
      <c r="D215" t="s">
        <v>29</v>
      </c>
      <c r="E215" s="5">
        <v>42644</v>
      </c>
      <c r="F215" s="2" t="s">
        <v>21</v>
      </c>
      <c r="G215" s="2" t="s">
        <v>20</v>
      </c>
      <c r="H215" s="2">
        <v>0</v>
      </c>
      <c r="I215" t="s">
        <v>14</v>
      </c>
      <c r="J215" t="s">
        <v>64</v>
      </c>
      <c r="K215" t="s">
        <v>64</v>
      </c>
      <c r="L215" t="s">
        <v>64</v>
      </c>
      <c r="M215" t="s">
        <v>64</v>
      </c>
      <c r="N215">
        <f t="shared" si="9"/>
        <v>2016</v>
      </c>
    </row>
    <row r="216" spans="1:14" x14ac:dyDescent="0.35">
      <c r="A216" s="2">
        <v>24201</v>
      </c>
      <c r="B216" s="3" t="s">
        <v>9</v>
      </c>
      <c r="C216" t="s">
        <v>10</v>
      </c>
      <c r="D216" t="s">
        <v>29</v>
      </c>
      <c r="E216" s="5">
        <v>42986</v>
      </c>
      <c r="F216" s="2" t="s">
        <v>21</v>
      </c>
      <c r="G216" s="2" t="s">
        <v>20</v>
      </c>
      <c r="H216" s="2">
        <v>0</v>
      </c>
      <c r="I216" t="s">
        <v>14</v>
      </c>
      <c r="J216" t="s">
        <v>64</v>
      </c>
      <c r="K216" t="s">
        <v>64</v>
      </c>
      <c r="L216" t="s">
        <v>64</v>
      </c>
      <c r="M216" t="s">
        <v>64</v>
      </c>
      <c r="N216">
        <f t="shared" si="9"/>
        <v>2017</v>
      </c>
    </row>
    <row r="217" spans="1:14" x14ac:dyDescent="0.35">
      <c r="A217" s="2">
        <v>24410</v>
      </c>
      <c r="B217" s="3" t="s">
        <v>9</v>
      </c>
      <c r="C217" t="s">
        <v>10</v>
      </c>
      <c r="D217" t="s">
        <v>29</v>
      </c>
      <c r="E217" s="5">
        <v>43347</v>
      </c>
      <c r="F217" s="2" t="s">
        <v>21</v>
      </c>
      <c r="G217" s="2" t="s">
        <v>20</v>
      </c>
      <c r="H217" s="2">
        <v>0</v>
      </c>
      <c r="I217" t="s">
        <v>14</v>
      </c>
      <c r="J217" t="s">
        <v>64</v>
      </c>
      <c r="K217" t="s">
        <v>64</v>
      </c>
      <c r="L217" t="s">
        <v>64</v>
      </c>
      <c r="M217" t="s">
        <v>64</v>
      </c>
      <c r="N217">
        <f t="shared" si="9"/>
        <v>2018</v>
      </c>
    </row>
    <row r="218" spans="1:14" x14ac:dyDescent="0.35">
      <c r="A218" s="2">
        <v>24620</v>
      </c>
      <c r="B218" s="3" t="s">
        <v>9</v>
      </c>
      <c r="C218" t="s">
        <v>10</v>
      </c>
      <c r="D218" t="s">
        <v>29</v>
      </c>
      <c r="E218" s="5">
        <v>43346</v>
      </c>
      <c r="F218" s="2" t="s">
        <v>21</v>
      </c>
      <c r="G218" s="2" t="s">
        <v>20</v>
      </c>
      <c r="H218" s="2">
        <v>0</v>
      </c>
      <c r="I218" t="s">
        <v>14</v>
      </c>
      <c r="J218" t="s">
        <v>64</v>
      </c>
      <c r="K218" t="s">
        <v>64</v>
      </c>
      <c r="L218" t="s">
        <v>64</v>
      </c>
      <c r="M218" t="s">
        <v>64</v>
      </c>
      <c r="N218">
        <f t="shared" si="9"/>
        <v>2018</v>
      </c>
    </row>
    <row r="219" spans="1:14" x14ac:dyDescent="0.35">
      <c r="A219" s="2">
        <v>24831</v>
      </c>
      <c r="B219" s="3" t="s">
        <v>9</v>
      </c>
      <c r="C219" t="s">
        <v>10</v>
      </c>
      <c r="D219" t="s">
        <v>29</v>
      </c>
      <c r="E219" s="5">
        <v>43405</v>
      </c>
      <c r="F219" s="2" t="s">
        <v>25</v>
      </c>
      <c r="G219" s="2" t="s">
        <v>20</v>
      </c>
      <c r="H219" s="2">
        <v>0</v>
      </c>
      <c r="I219" t="s">
        <v>14</v>
      </c>
      <c r="J219" t="s">
        <v>64</v>
      </c>
      <c r="K219" t="s">
        <v>64</v>
      </c>
      <c r="L219" t="s">
        <v>64</v>
      </c>
      <c r="M219" t="s">
        <v>64</v>
      </c>
      <c r="N219">
        <f t="shared" si="9"/>
        <v>2018</v>
      </c>
    </row>
    <row r="220" spans="1:14" x14ac:dyDescent="0.35">
      <c r="A220" s="2">
        <v>25043</v>
      </c>
      <c r="B220" s="3" t="s">
        <v>9</v>
      </c>
      <c r="C220" t="s">
        <v>10</v>
      </c>
      <c r="D220" t="s">
        <v>29</v>
      </c>
      <c r="E220" s="5">
        <v>43037</v>
      </c>
      <c r="F220" s="2" t="s">
        <v>12</v>
      </c>
      <c r="G220" s="2" t="s">
        <v>20</v>
      </c>
      <c r="H220" s="2">
        <v>0</v>
      </c>
      <c r="I220" t="s">
        <v>14</v>
      </c>
      <c r="J220" t="s">
        <v>64</v>
      </c>
      <c r="K220" t="s">
        <v>64</v>
      </c>
      <c r="L220" t="s">
        <v>64</v>
      </c>
      <c r="M220" t="s">
        <v>64</v>
      </c>
      <c r="N220">
        <f t="shared" si="9"/>
        <v>2017</v>
      </c>
    </row>
    <row r="221" spans="1:14" x14ac:dyDescent="0.35">
      <c r="A221" s="2">
        <v>25256</v>
      </c>
      <c r="B221" s="3" t="s">
        <v>9</v>
      </c>
      <c r="C221" t="s">
        <v>10</v>
      </c>
      <c r="D221" t="s">
        <v>29</v>
      </c>
      <c r="E221" s="5">
        <v>43397</v>
      </c>
      <c r="F221" s="2" t="s">
        <v>12</v>
      </c>
      <c r="G221" s="2" t="s">
        <v>20</v>
      </c>
      <c r="H221" s="2">
        <v>0</v>
      </c>
      <c r="I221" t="s">
        <v>14</v>
      </c>
      <c r="J221" t="s">
        <v>64</v>
      </c>
      <c r="K221" t="s">
        <v>64</v>
      </c>
      <c r="L221" t="s">
        <v>64</v>
      </c>
      <c r="M221" t="s">
        <v>64</v>
      </c>
      <c r="N221">
        <f t="shared" si="9"/>
        <v>2018</v>
      </c>
    </row>
    <row r="222" spans="1:14" x14ac:dyDescent="0.35">
      <c r="A222" s="2">
        <v>25470</v>
      </c>
      <c r="B222" s="3" t="s">
        <v>9</v>
      </c>
      <c r="C222" t="s">
        <v>10</v>
      </c>
      <c r="D222" t="s">
        <v>29</v>
      </c>
      <c r="E222" s="5">
        <v>42650</v>
      </c>
      <c r="F222" s="2" t="s">
        <v>21</v>
      </c>
      <c r="G222" s="2" t="s">
        <v>20</v>
      </c>
      <c r="H222" s="2">
        <v>2</v>
      </c>
      <c r="I222" t="s">
        <v>14</v>
      </c>
      <c r="J222" t="s">
        <v>64</v>
      </c>
      <c r="K222" t="s">
        <v>64</v>
      </c>
      <c r="L222" t="s">
        <v>64</v>
      </c>
      <c r="M222" t="s">
        <v>64</v>
      </c>
      <c r="N222">
        <f t="shared" si="9"/>
        <v>2016</v>
      </c>
    </row>
    <row r="223" spans="1:14" x14ac:dyDescent="0.35">
      <c r="A223" s="2">
        <v>25685</v>
      </c>
      <c r="B223" s="3" t="s">
        <v>9</v>
      </c>
      <c r="C223" t="s">
        <v>10</v>
      </c>
      <c r="D223" t="s">
        <v>29</v>
      </c>
      <c r="E223" s="5">
        <v>43366</v>
      </c>
      <c r="F223" s="2" t="s">
        <v>21</v>
      </c>
      <c r="G223" s="2" t="s">
        <v>20</v>
      </c>
      <c r="H223" s="2">
        <v>0</v>
      </c>
      <c r="I223" t="s">
        <v>14</v>
      </c>
      <c r="J223" t="s">
        <v>64</v>
      </c>
      <c r="K223" t="s">
        <v>64</v>
      </c>
      <c r="L223" t="s">
        <v>64</v>
      </c>
      <c r="M223" t="s">
        <v>64</v>
      </c>
      <c r="N223">
        <f t="shared" si="9"/>
        <v>2018</v>
      </c>
    </row>
    <row r="224" spans="1:14" x14ac:dyDescent="0.35">
      <c r="A224" s="2">
        <v>25901</v>
      </c>
      <c r="B224" s="3" t="s">
        <v>9</v>
      </c>
      <c r="C224" t="s">
        <v>10</v>
      </c>
      <c r="D224" t="s">
        <v>29</v>
      </c>
      <c r="E224" s="5">
        <v>42792</v>
      </c>
      <c r="F224" s="2" t="s">
        <v>19</v>
      </c>
      <c r="G224" s="2" t="s">
        <v>20</v>
      </c>
      <c r="H224" s="2">
        <v>0</v>
      </c>
      <c r="I224" t="s">
        <v>14</v>
      </c>
      <c r="J224" t="s">
        <v>64</v>
      </c>
      <c r="K224" t="s">
        <v>64</v>
      </c>
      <c r="L224" t="s">
        <v>64</v>
      </c>
      <c r="M224" t="s">
        <v>64</v>
      </c>
      <c r="N224">
        <f t="shared" si="9"/>
        <v>2017</v>
      </c>
    </row>
    <row r="225" spans="1:14" x14ac:dyDescent="0.35">
      <c r="A225" s="2">
        <v>26118</v>
      </c>
      <c r="B225" s="3" t="s">
        <v>9</v>
      </c>
      <c r="C225" t="s">
        <v>10</v>
      </c>
      <c r="D225" t="s">
        <v>29</v>
      </c>
      <c r="E225" s="5">
        <v>43401</v>
      </c>
      <c r="F225" s="2" t="s">
        <v>21</v>
      </c>
      <c r="G225" s="2" t="s">
        <v>20</v>
      </c>
      <c r="H225" s="2">
        <v>0</v>
      </c>
      <c r="I225" t="s">
        <v>14</v>
      </c>
      <c r="J225" t="s">
        <v>64</v>
      </c>
      <c r="K225" t="s">
        <v>64</v>
      </c>
      <c r="L225" t="s">
        <v>64</v>
      </c>
      <c r="M225" t="s">
        <v>64</v>
      </c>
      <c r="N225">
        <f t="shared" si="9"/>
        <v>2018</v>
      </c>
    </row>
    <row r="226" spans="1:14" x14ac:dyDescent="0.35">
      <c r="A226" s="2">
        <v>26336</v>
      </c>
      <c r="B226" s="3" t="s">
        <v>9</v>
      </c>
      <c r="C226" t="s">
        <v>10</v>
      </c>
      <c r="D226" t="s">
        <v>29</v>
      </c>
      <c r="E226" s="5">
        <v>43045</v>
      </c>
      <c r="F226" s="2" t="s">
        <v>21</v>
      </c>
      <c r="G226" s="2" t="s">
        <v>20</v>
      </c>
      <c r="H226" s="2">
        <v>0</v>
      </c>
      <c r="I226" t="s">
        <v>14</v>
      </c>
      <c r="J226" t="s">
        <v>64</v>
      </c>
      <c r="K226" t="s">
        <v>64</v>
      </c>
      <c r="L226" t="s">
        <v>64</v>
      </c>
      <c r="M226" t="s">
        <v>64</v>
      </c>
      <c r="N226">
        <f t="shared" si="9"/>
        <v>2017</v>
      </c>
    </row>
    <row r="227" spans="1:14" x14ac:dyDescent="0.35">
      <c r="A227" s="2">
        <v>26555</v>
      </c>
      <c r="B227" s="3" t="s">
        <v>9</v>
      </c>
      <c r="C227" t="s">
        <v>10</v>
      </c>
      <c r="D227" t="s">
        <v>29</v>
      </c>
      <c r="E227" s="5">
        <v>43066</v>
      </c>
      <c r="F227" s="2" t="s">
        <v>21</v>
      </c>
      <c r="G227" s="2" t="s">
        <v>20</v>
      </c>
      <c r="H227" s="2">
        <v>0</v>
      </c>
      <c r="I227" t="s">
        <v>14</v>
      </c>
      <c r="J227" t="s">
        <v>64</v>
      </c>
      <c r="K227" t="s">
        <v>64</v>
      </c>
      <c r="L227" t="s">
        <v>64</v>
      </c>
      <c r="M227" t="s">
        <v>64</v>
      </c>
      <c r="N227">
        <f t="shared" si="9"/>
        <v>2017</v>
      </c>
    </row>
    <row r="228" spans="1:14" x14ac:dyDescent="0.35">
      <c r="A228" s="2">
        <v>26775</v>
      </c>
      <c r="B228" s="3" t="s">
        <v>9</v>
      </c>
      <c r="C228" t="s">
        <v>10</v>
      </c>
      <c r="D228" t="s">
        <v>29</v>
      </c>
      <c r="E228" s="5">
        <v>43342</v>
      </c>
      <c r="F228" s="2" t="s">
        <v>21</v>
      </c>
      <c r="G228" s="2" t="s">
        <v>20</v>
      </c>
      <c r="H228" s="2">
        <v>0</v>
      </c>
      <c r="I228" t="s">
        <v>14</v>
      </c>
      <c r="J228" t="s">
        <v>64</v>
      </c>
      <c r="K228" t="s">
        <v>64</v>
      </c>
      <c r="L228" t="s">
        <v>64</v>
      </c>
      <c r="M228" t="s">
        <v>64</v>
      </c>
      <c r="N228">
        <f t="shared" si="9"/>
        <v>2018</v>
      </c>
    </row>
    <row r="229" spans="1:14" x14ac:dyDescent="0.35">
      <c r="A229" s="2">
        <v>26996</v>
      </c>
      <c r="B229" s="3" t="s">
        <v>9</v>
      </c>
      <c r="C229" t="s">
        <v>10</v>
      </c>
      <c r="D229" t="s">
        <v>29</v>
      </c>
      <c r="E229" s="5">
        <v>43316</v>
      </c>
      <c r="F229" s="2" t="s">
        <v>21</v>
      </c>
      <c r="G229" s="2" t="s">
        <v>20</v>
      </c>
      <c r="H229" s="2">
        <v>0</v>
      </c>
      <c r="I229" t="s">
        <v>14</v>
      </c>
      <c r="J229" t="s">
        <v>64</v>
      </c>
      <c r="K229" t="s">
        <v>64</v>
      </c>
      <c r="L229" t="s">
        <v>64</v>
      </c>
      <c r="M229" t="s">
        <v>64</v>
      </c>
      <c r="N229">
        <f t="shared" si="9"/>
        <v>2018</v>
      </c>
    </row>
    <row r="230" spans="1:14" x14ac:dyDescent="0.35">
      <c r="A230" s="2">
        <v>27218</v>
      </c>
      <c r="B230" s="3" t="s">
        <v>9</v>
      </c>
      <c r="C230" t="s">
        <v>10</v>
      </c>
      <c r="D230" t="s">
        <v>29</v>
      </c>
      <c r="E230" s="5">
        <v>42652</v>
      </c>
      <c r="F230" s="2" t="s">
        <v>12</v>
      </c>
      <c r="G230" s="2" t="s">
        <v>20</v>
      </c>
      <c r="H230" s="2">
        <v>0</v>
      </c>
      <c r="I230" t="s">
        <v>14</v>
      </c>
      <c r="J230" t="s">
        <v>64</v>
      </c>
      <c r="K230" t="s">
        <v>64</v>
      </c>
      <c r="L230" t="s">
        <v>64</v>
      </c>
      <c r="M230" t="s">
        <v>64</v>
      </c>
      <c r="N230">
        <f t="shared" si="9"/>
        <v>2016</v>
      </c>
    </row>
    <row r="231" spans="1:14" x14ac:dyDescent="0.35">
      <c r="A231" s="2">
        <v>27441</v>
      </c>
      <c r="B231" s="3" t="s">
        <v>9</v>
      </c>
      <c r="C231" t="s">
        <v>10</v>
      </c>
      <c r="D231" t="s">
        <v>29</v>
      </c>
      <c r="E231" s="5">
        <v>42627</v>
      </c>
      <c r="F231" s="2" t="s">
        <v>12</v>
      </c>
      <c r="G231" s="2" t="s">
        <v>20</v>
      </c>
      <c r="H231" s="2">
        <v>0</v>
      </c>
      <c r="I231" t="s">
        <v>14</v>
      </c>
      <c r="J231" t="s">
        <v>64</v>
      </c>
      <c r="K231" t="s">
        <v>64</v>
      </c>
      <c r="L231" t="s">
        <v>64</v>
      </c>
      <c r="M231" t="s">
        <v>64</v>
      </c>
      <c r="N231">
        <f t="shared" si="9"/>
        <v>2016</v>
      </c>
    </row>
    <row r="232" spans="1:14" x14ac:dyDescent="0.35">
      <c r="A232" s="2">
        <v>27665</v>
      </c>
      <c r="B232" s="3" t="s">
        <v>9</v>
      </c>
      <c r="C232" t="s">
        <v>10</v>
      </c>
      <c r="D232" t="s">
        <v>29</v>
      </c>
      <c r="E232" s="5">
        <v>42373</v>
      </c>
      <c r="F232" s="2" t="s">
        <v>19</v>
      </c>
      <c r="G232" s="2" t="s">
        <v>20</v>
      </c>
      <c r="H232" s="2">
        <v>0</v>
      </c>
      <c r="I232" t="s">
        <v>14</v>
      </c>
      <c r="J232" t="s">
        <v>64</v>
      </c>
      <c r="K232" t="s">
        <v>64</v>
      </c>
      <c r="L232" t="s">
        <v>64</v>
      </c>
      <c r="M232" t="s">
        <v>64</v>
      </c>
      <c r="N232">
        <f t="shared" si="9"/>
        <v>2016</v>
      </c>
    </row>
    <row r="233" spans="1:14" x14ac:dyDescent="0.35">
      <c r="A233" s="2">
        <v>27890</v>
      </c>
      <c r="B233" s="3" t="s">
        <v>9</v>
      </c>
      <c r="C233" t="s">
        <v>10</v>
      </c>
      <c r="D233" t="s">
        <v>29</v>
      </c>
      <c r="E233" s="5">
        <v>43003</v>
      </c>
      <c r="F233" s="2" t="s">
        <v>19</v>
      </c>
      <c r="G233" s="2" t="s">
        <v>20</v>
      </c>
      <c r="H233" s="2">
        <v>0</v>
      </c>
      <c r="I233" t="s">
        <v>14</v>
      </c>
      <c r="J233" t="s">
        <v>64</v>
      </c>
      <c r="K233" t="s">
        <v>64</v>
      </c>
      <c r="L233" t="s">
        <v>64</v>
      </c>
      <c r="M233" t="s">
        <v>64</v>
      </c>
      <c r="N233">
        <f t="shared" si="9"/>
        <v>2017</v>
      </c>
    </row>
    <row r="234" spans="1:14" x14ac:dyDescent="0.35">
      <c r="A234" s="2">
        <v>28116</v>
      </c>
      <c r="B234" s="3" t="s">
        <v>9</v>
      </c>
      <c r="C234" t="s">
        <v>10</v>
      </c>
      <c r="D234" t="s">
        <v>29</v>
      </c>
      <c r="E234" s="5">
        <v>42449</v>
      </c>
      <c r="F234" s="2" t="s">
        <v>19</v>
      </c>
      <c r="G234" s="2" t="s">
        <v>20</v>
      </c>
      <c r="H234" s="2">
        <v>0</v>
      </c>
      <c r="I234" t="s">
        <v>14</v>
      </c>
      <c r="J234" t="s">
        <v>64</v>
      </c>
      <c r="K234" t="s">
        <v>64</v>
      </c>
      <c r="L234" t="s">
        <v>64</v>
      </c>
      <c r="M234" t="s">
        <v>64</v>
      </c>
      <c r="N234">
        <f t="shared" si="9"/>
        <v>2016</v>
      </c>
    </row>
    <row r="235" spans="1:14" x14ac:dyDescent="0.35">
      <c r="A235" s="2">
        <v>28343</v>
      </c>
      <c r="B235" s="3" t="s">
        <v>9</v>
      </c>
      <c r="C235" t="s">
        <v>10</v>
      </c>
      <c r="D235" t="s">
        <v>29</v>
      </c>
      <c r="E235" s="5">
        <v>43028</v>
      </c>
      <c r="F235" s="2" t="s">
        <v>21</v>
      </c>
      <c r="G235" s="2" t="s">
        <v>20</v>
      </c>
      <c r="H235" s="2">
        <v>0</v>
      </c>
      <c r="I235" t="s">
        <v>14</v>
      </c>
      <c r="J235" t="s">
        <v>64</v>
      </c>
      <c r="K235" t="s">
        <v>64</v>
      </c>
      <c r="L235" t="s">
        <v>64</v>
      </c>
      <c r="M235" t="s">
        <v>64</v>
      </c>
      <c r="N235">
        <f t="shared" si="9"/>
        <v>2017</v>
      </c>
    </row>
    <row r="236" spans="1:14" x14ac:dyDescent="0.35">
      <c r="A236" s="2">
        <v>28571</v>
      </c>
      <c r="B236" s="3" t="s">
        <v>9</v>
      </c>
      <c r="C236" t="s">
        <v>10</v>
      </c>
      <c r="D236" t="s">
        <v>29</v>
      </c>
      <c r="E236" s="5">
        <v>43061</v>
      </c>
      <c r="F236" s="2" t="s">
        <v>12</v>
      </c>
      <c r="G236" s="2" t="s">
        <v>20</v>
      </c>
      <c r="H236" s="2">
        <v>0</v>
      </c>
      <c r="I236" t="s">
        <v>14</v>
      </c>
      <c r="J236" t="s">
        <v>64</v>
      </c>
      <c r="K236" t="s">
        <v>64</v>
      </c>
      <c r="L236" t="s">
        <v>64</v>
      </c>
      <c r="M236" t="s">
        <v>64</v>
      </c>
      <c r="N236">
        <f t="shared" si="9"/>
        <v>2017</v>
      </c>
    </row>
    <row r="237" spans="1:14" x14ac:dyDescent="0.35">
      <c r="A237" s="2">
        <v>28800</v>
      </c>
      <c r="B237" s="3" t="s">
        <v>9</v>
      </c>
      <c r="C237" t="s">
        <v>10</v>
      </c>
      <c r="D237" t="s">
        <v>29</v>
      </c>
      <c r="E237" s="5">
        <v>42632</v>
      </c>
      <c r="F237" s="2" t="s">
        <v>21</v>
      </c>
      <c r="G237" s="2" t="s">
        <v>20</v>
      </c>
      <c r="H237" s="2">
        <v>0</v>
      </c>
      <c r="I237" t="s">
        <v>14</v>
      </c>
      <c r="J237" t="s">
        <v>64</v>
      </c>
      <c r="K237" t="s">
        <v>64</v>
      </c>
      <c r="L237" t="s">
        <v>64</v>
      </c>
      <c r="M237" t="s">
        <v>64</v>
      </c>
      <c r="N237">
        <f t="shared" si="9"/>
        <v>2016</v>
      </c>
    </row>
    <row r="238" spans="1:14" x14ac:dyDescent="0.35">
      <c r="A238" s="2">
        <v>29030</v>
      </c>
      <c r="B238" s="3" t="s">
        <v>9</v>
      </c>
      <c r="C238" t="s">
        <v>10</v>
      </c>
      <c r="D238" t="s">
        <v>29</v>
      </c>
      <c r="E238" s="5">
        <v>42622</v>
      </c>
      <c r="F238" s="2" t="s">
        <v>21</v>
      </c>
      <c r="G238" s="2" t="s">
        <v>20</v>
      </c>
      <c r="H238" s="2">
        <v>0</v>
      </c>
      <c r="I238" t="s">
        <v>14</v>
      </c>
      <c r="J238" t="s">
        <v>64</v>
      </c>
      <c r="K238" t="s">
        <v>64</v>
      </c>
      <c r="L238" t="s">
        <v>64</v>
      </c>
      <c r="M238" t="s">
        <v>64</v>
      </c>
      <c r="N238">
        <f t="shared" si="9"/>
        <v>2016</v>
      </c>
    </row>
    <row r="239" spans="1:14" x14ac:dyDescent="0.35">
      <c r="A239" s="2">
        <v>29261</v>
      </c>
      <c r="B239" s="3" t="s">
        <v>9</v>
      </c>
      <c r="C239" t="s">
        <v>10</v>
      </c>
      <c r="D239" t="s">
        <v>29</v>
      </c>
      <c r="E239" s="5">
        <v>42615</v>
      </c>
      <c r="F239" s="2" t="s">
        <v>21</v>
      </c>
      <c r="G239" s="2" t="s">
        <v>20</v>
      </c>
      <c r="H239" s="2">
        <v>0</v>
      </c>
      <c r="I239" t="s">
        <v>14</v>
      </c>
      <c r="J239" t="s">
        <v>64</v>
      </c>
      <c r="K239" t="s">
        <v>64</v>
      </c>
      <c r="L239" t="s">
        <v>64</v>
      </c>
      <c r="M239" t="s">
        <v>64</v>
      </c>
      <c r="N239">
        <f t="shared" si="9"/>
        <v>2016</v>
      </c>
    </row>
    <row r="240" spans="1:14" x14ac:dyDescent="0.35">
      <c r="A240" s="2">
        <v>29493</v>
      </c>
      <c r="B240" s="3" t="s">
        <v>9</v>
      </c>
      <c r="C240" t="s">
        <v>10</v>
      </c>
      <c r="D240" t="s">
        <v>29</v>
      </c>
      <c r="E240" s="5">
        <v>42455</v>
      </c>
      <c r="F240" s="2" t="s">
        <v>25</v>
      </c>
      <c r="G240" s="2" t="s">
        <v>20</v>
      </c>
      <c r="H240" s="2">
        <v>0</v>
      </c>
      <c r="I240" t="s">
        <v>14</v>
      </c>
      <c r="J240" t="s">
        <v>64</v>
      </c>
      <c r="K240" t="s">
        <v>64</v>
      </c>
      <c r="L240" t="s">
        <v>64</v>
      </c>
      <c r="M240" t="s">
        <v>64</v>
      </c>
      <c r="N240">
        <f t="shared" si="9"/>
        <v>2016</v>
      </c>
    </row>
    <row r="241" spans="1:14" x14ac:dyDescent="0.35">
      <c r="A241" s="2">
        <v>29726</v>
      </c>
      <c r="B241" s="3" t="s">
        <v>9</v>
      </c>
      <c r="C241" t="s">
        <v>10</v>
      </c>
      <c r="D241" t="s">
        <v>29</v>
      </c>
      <c r="E241" s="5">
        <v>42785</v>
      </c>
      <c r="F241" s="2" t="s">
        <v>12</v>
      </c>
      <c r="G241" s="2" t="s">
        <v>20</v>
      </c>
      <c r="H241" s="2">
        <v>0</v>
      </c>
      <c r="I241" t="s">
        <v>14</v>
      </c>
      <c r="J241" t="s">
        <v>64</v>
      </c>
      <c r="K241" t="s">
        <v>64</v>
      </c>
      <c r="L241" t="s">
        <v>64</v>
      </c>
      <c r="M241" t="s">
        <v>64</v>
      </c>
      <c r="N241">
        <f t="shared" si="9"/>
        <v>2017</v>
      </c>
    </row>
    <row r="242" spans="1:14" x14ac:dyDescent="0.35">
      <c r="A242" s="2">
        <v>29960</v>
      </c>
      <c r="B242" s="3" t="s">
        <v>9</v>
      </c>
      <c r="C242" t="s">
        <v>10</v>
      </c>
      <c r="D242" t="s">
        <v>29</v>
      </c>
      <c r="E242" s="5">
        <v>42732</v>
      </c>
      <c r="F242" s="2" t="s">
        <v>21</v>
      </c>
      <c r="G242" s="2" t="s">
        <v>20</v>
      </c>
      <c r="H242" s="2">
        <v>0</v>
      </c>
      <c r="I242" t="s">
        <v>14</v>
      </c>
      <c r="J242" t="s">
        <v>64</v>
      </c>
      <c r="K242" t="s">
        <v>64</v>
      </c>
      <c r="L242" t="s">
        <v>64</v>
      </c>
      <c r="M242" t="s">
        <v>64</v>
      </c>
      <c r="N242">
        <f t="shared" si="9"/>
        <v>2016</v>
      </c>
    </row>
    <row r="243" spans="1:14" x14ac:dyDescent="0.35">
      <c r="A243" s="2">
        <v>30195</v>
      </c>
      <c r="B243" s="3" t="s">
        <v>9</v>
      </c>
      <c r="C243" t="s">
        <v>10</v>
      </c>
      <c r="D243" t="s">
        <v>29</v>
      </c>
      <c r="E243" s="5">
        <v>42674</v>
      </c>
      <c r="F243" s="2" t="s">
        <v>21</v>
      </c>
      <c r="G243" s="2" t="s">
        <v>20</v>
      </c>
      <c r="H243" s="2">
        <v>0</v>
      </c>
      <c r="I243" t="s">
        <v>14</v>
      </c>
      <c r="J243" t="s">
        <v>64</v>
      </c>
      <c r="K243" t="s">
        <v>64</v>
      </c>
      <c r="L243" t="s">
        <v>64</v>
      </c>
      <c r="M243" t="s">
        <v>64</v>
      </c>
      <c r="N243">
        <f t="shared" si="9"/>
        <v>2016</v>
      </c>
    </row>
    <row r="244" spans="1:14" x14ac:dyDescent="0.35">
      <c r="A244" s="2">
        <v>30431</v>
      </c>
      <c r="B244" s="3" t="s">
        <v>9</v>
      </c>
      <c r="C244" t="s">
        <v>10</v>
      </c>
      <c r="D244" t="s">
        <v>29</v>
      </c>
      <c r="E244" s="5">
        <v>42432</v>
      </c>
      <c r="F244" s="2" t="s">
        <v>25</v>
      </c>
      <c r="G244" s="2" t="s">
        <v>20</v>
      </c>
      <c r="H244" s="2">
        <v>0</v>
      </c>
      <c r="I244" t="s">
        <v>14</v>
      </c>
      <c r="J244" t="s">
        <v>64</v>
      </c>
      <c r="K244" t="s">
        <v>64</v>
      </c>
      <c r="L244" t="s">
        <v>64</v>
      </c>
      <c r="M244" t="s">
        <v>64</v>
      </c>
      <c r="N244">
        <f t="shared" si="9"/>
        <v>2016</v>
      </c>
    </row>
    <row r="245" spans="1:14" x14ac:dyDescent="0.35">
      <c r="A245" s="2">
        <v>30668</v>
      </c>
      <c r="B245" s="3" t="s">
        <v>9</v>
      </c>
      <c r="C245" t="s">
        <v>10</v>
      </c>
      <c r="D245" t="s">
        <v>29</v>
      </c>
      <c r="E245" s="5">
        <v>43400</v>
      </c>
      <c r="F245" s="2" t="s">
        <v>12</v>
      </c>
      <c r="G245" s="2" t="s">
        <v>20</v>
      </c>
      <c r="H245" s="2">
        <v>0</v>
      </c>
      <c r="I245" t="s">
        <v>14</v>
      </c>
      <c r="J245" t="s">
        <v>64</v>
      </c>
      <c r="K245" t="s">
        <v>64</v>
      </c>
      <c r="L245" t="s">
        <v>64</v>
      </c>
      <c r="M245" t="s">
        <v>64</v>
      </c>
      <c r="N245">
        <f t="shared" si="9"/>
        <v>2018</v>
      </c>
    </row>
    <row r="246" spans="1:14" x14ac:dyDescent="0.35">
      <c r="A246" s="2">
        <v>30906</v>
      </c>
      <c r="B246" s="3" t="s">
        <v>9</v>
      </c>
      <c r="C246" t="s">
        <v>10</v>
      </c>
      <c r="D246" t="s">
        <v>29</v>
      </c>
      <c r="E246" s="5">
        <v>42636</v>
      </c>
      <c r="F246" s="2" t="s">
        <v>21</v>
      </c>
      <c r="G246" s="2" t="s">
        <v>20</v>
      </c>
      <c r="H246" s="2">
        <v>0</v>
      </c>
      <c r="I246" t="s">
        <v>14</v>
      </c>
      <c r="J246" t="s">
        <v>64</v>
      </c>
      <c r="K246" t="s">
        <v>64</v>
      </c>
      <c r="L246" t="s">
        <v>64</v>
      </c>
      <c r="M246" t="s">
        <v>64</v>
      </c>
      <c r="N246">
        <f t="shared" si="9"/>
        <v>2016</v>
      </c>
    </row>
    <row r="247" spans="1:14" x14ac:dyDescent="0.35">
      <c r="A247" s="2">
        <v>31145</v>
      </c>
      <c r="B247" s="3" t="s">
        <v>9</v>
      </c>
      <c r="C247" t="s">
        <v>10</v>
      </c>
      <c r="D247" t="s">
        <v>29</v>
      </c>
      <c r="E247" s="5">
        <v>43417</v>
      </c>
      <c r="F247" s="2" t="s">
        <v>21</v>
      </c>
      <c r="G247" s="2" t="s">
        <v>20</v>
      </c>
      <c r="H247" s="2">
        <v>0</v>
      </c>
      <c r="I247" t="s">
        <v>14</v>
      </c>
      <c r="J247" t="s">
        <v>64</v>
      </c>
      <c r="K247" t="s">
        <v>64</v>
      </c>
      <c r="L247" t="s">
        <v>64</v>
      </c>
      <c r="M247" t="s">
        <v>64</v>
      </c>
      <c r="N247">
        <f t="shared" si="9"/>
        <v>2018</v>
      </c>
    </row>
    <row r="248" spans="1:14" x14ac:dyDescent="0.35">
      <c r="A248" s="2">
        <v>31385</v>
      </c>
      <c r="B248" s="3" t="s">
        <v>9</v>
      </c>
      <c r="C248" t="s">
        <v>10</v>
      </c>
      <c r="D248" t="s">
        <v>29</v>
      </c>
      <c r="E248" s="5">
        <v>42623</v>
      </c>
      <c r="F248" s="2" t="s">
        <v>21</v>
      </c>
      <c r="G248" s="2" t="s">
        <v>20</v>
      </c>
      <c r="H248" s="2">
        <v>0</v>
      </c>
      <c r="I248" t="s">
        <v>14</v>
      </c>
      <c r="J248" t="s">
        <v>64</v>
      </c>
      <c r="K248" t="s">
        <v>64</v>
      </c>
      <c r="L248" t="s">
        <v>64</v>
      </c>
      <c r="M248" t="s">
        <v>64</v>
      </c>
      <c r="N248">
        <f t="shared" si="9"/>
        <v>2016</v>
      </c>
    </row>
    <row r="249" spans="1:14" x14ac:dyDescent="0.35">
      <c r="A249" s="2">
        <v>31626</v>
      </c>
      <c r="B249" s="3" t="s">
        <v>9</v>
      </c>
      <c r="C249" t="s">
        <v>10</v>
      </c>
      <c r="D249" t="s">
        <v>29</v>
      </c>
      <c r="E249" s="5">
        <v>42984</v>
      </c>
      <c r="F249" s="2" t="s">
        <v>21</v>
      </c>
      <c r="G249" s="2" t="s">
        <v>20</v>
      </c>
      <c r="H249" s="2">
        <v>0</v>
      </c>
      <c r="I249" t="s">
        <v>14</v>
      </c>
      <c r="J249" t="s">
        <v>64</v>
      </c>
      <c r="K249" t="s">
        <v>64</v>
      </c>
      <c r="L249" t="s">
        <v>64</v>
      </c>
      <c r="M249" t="s">
        <v>64</v>
      </c>
      <c r="N249">
        <f t="shared" si="9"/>
        <v>2017</v>
      </c>
    </row>
    <row r="250" spans="1:14" x14ac:dyDescent="0.35">
      <c r="A250" s="2">
        <v>31868</v>
      </c>
      <c r="B250" s="3" t="s">
        <v>9</v>
      </c>
      <c r="C250" t="s">
        <v>10</v>
      </c>
      <c r="D250" t="s">
        <v>29</v>
      </c>
      <c r="E250" s="5">
        <v>43363</v>
      </c>
      <c r="F250" s="2" t="s">
        <v>21</v>
      </c>
      <c r="G250" s="2" t="s">
        <v>20</v>
      </c>
      <c r="H250" s="2">
        <v>0</v>
      </c>
      <c r="I250" t="s">
        <v>14</v>
      </c>
      <c r="J250" t="s">
        <v>64</v>
      </c>
      <c r="K250" t="s">
        <v>64</v>
      </c>
      <c r="L250" t="s">
        <v>64</v>
      </c>
      <c r="M250" t="s">
        <v>64</v>
      </c>
      <c r="N250">
        <f t="shared" si="9"/>
        <v>2018</v>
      </c>
    </row>
    <row r="251" spans="1:14" x14ac:dyDescent="0.35">
      <c r="A251" s="2">
        <v>32111</v>
      </c>
      <c r="B251" s="3" t="s">
        <v>9</v>
      </c>
      <c r="C251" t="s">
        <v>10</v>
      </c>
      <c r="D251" t="s">
        <v>29</v>
      </c>
      <c r="E251" s="5">
        <v>43370</v>
      </c>
      <c r="F251" s="2" t="s">
        <v>21</v>
      </c>
      <c r="G251" s="2" t="s">
        <v>20</v>
      </c>
      <c r="H251" s="2">
        <v>0</v>
      </c>
      <c r="I251" t="s">
        <v>14</v>
      </c>
      <c r="J251" t="s">
        <v>64</v>
      </c>
      <c r="K251" t="s">
        <v>64</v>
      </c>
      <c r="L251" t="s">
        <v>64</v>
      </c>
      <c r="M251" t="s">
        <v>64</v>
      </c>
      <c r="N251">
        <f t="shared" si="9"/>
        <v>2018</v>
      </c>
    </row>
    <row r="252" spans="1:14" x14ac:dyDescent="0.35">
      <c r="A252" s="2">
        <v>32355</v>
      </c>
      <c r="B252" s="3" t="s">
        <v>9</v>
      </c>
      <c r="C252" t="s">
        <v>10</v>
      </c>
      <c r="D252" t="s">
        <v>29</v>
      </c>
      <c r="E252" s="5">
        <v>43071</v>
      </c>
      <c r="F252" s="2" t="s">
        <v>19</v>
      </c>
      <c r="G252" s="2" t="s">
        <v>20</v>
      </c>
      <c r="H252" s="2">
        <v>0</v>
      </c>
      <c r="I252" t="s">
        <v>14</v>
      </c>
      <c r="J252" t="s">
        <v>64</v>
      </c>
      <c r="K252" t="s">
        <v>64</v>
      </c>
      <c r="L252" t="s">
        <v>64</v>
      </c>
      <c r="M252" t="s">
        <v>64</v>
      </c>
      <c r="N252">
        <f t="shared" si="9"/>
        <v>2017</v>
      </c>
    </row>
    <row r="253" spans="1:14" x14ac:dyDescent="0.35">
      <c r="A253" s="2">
        <v>32600</v>
      </c>
      <c r="B253" s="3" t="s">
        <v>9</v>
      </c>
      <c r="C253" t="s">
        <v>10</v>
      </c>
      <c r="D253" t="s">
        <v>29</v>
      </c>
      <c r="E253" s="5">
        <v>43020</v>
      </c>
      <c r="F253" s="2" t="s">
        <v>21</v>
      </c>
      <c r="G253" s="2" t="s">
        <v>20</v>
      </c>
      <c r="H253" s="2">
        <v>0</v>
      </c>
      <c r="I253" t="s">
        <v>14</v>
      </c>
      <c r="J253" t="s">
        <v>64</v>
      </c>
      <c r="K253" t="s">
        <v>64</v>
      </c>
      <c r="L253" t="s">
        <v>64</v>
      </c>
      <c r="M253" t="s">
        <v>64</v>
      </c>
      <c r="N253">
        <f t="shared" si="9"/>
        <v>2017</v>
      </c>
    </row>
    <row r="254" spans="1:14" x14ac:dyDescent="0.35">
      <c r="A254" s="2">
        <v>32846</v>
      </c>
      <c r="B254" s="3" t="s">
        <v>9</v>
      </c>
      <c r="C254" t="s">
        <v>10</v>
      </c>
      <c r="D254" t="s">
        <v>29</v>
      </c>
      <c r="E254" s="5">
        <v>43372</v>
      </c>
      <c r="F254" s="2" t="s">
        <v>21</v>
      </c>
      <c r="G254" s="2" t="s">
        <v>20</v>
      </c>
      <c r="H254" s="2">
        <v>0</v>
      </c>
      <c r="I254" t="s">
        <v>14</v>
      </c>
      <c r="J254" t="s">
        <v>64</v>
      </c>
      <c r="K254" t="s">
        <v>64</v>
      </c>
      <c r="L254" t="s">
        <v>64</v>
      </c>
      <c r="M254" t="s">
        <v>64</v>
      </c>
      <c r="N254">
        <f t="shared" si="9"/>
        <v>2018</v>
      </c>
    </row>
    <row r="255" spans="1:14" x14ac:dyDescent="0.35">
      <c r="A255" s="2">
        <v>33093</v>
      </c>
      <c r="B255" s="3" t="s">
        <v>9</v>
      </c>
      <c r="C255" t="s">
        <v>10</v>
      </c>
      <c r="D255" t="s">
        <v>29</v>
      </c>
      <c r="E255" s="5">
        <v>43356</v>
      </c>
      <c r="F255" s="2" t="s">
        <v>21</v>
      </c>
      <c r="G255" s="2" t="s">
        <v>20</v>
      </c>
      <c r="H255" s="2">
        <v>0</v>
      </c>
      <c r="I255" t="s">
        <v>14</v>
      </c>
      <c r="J255" t="s">
        <v>64</v>
      </c>
      <c r="K255" t="s">
        <v>64</v>
      </c>
      <c r="L255" t="s">
        <v>64</v>
      </c>
      <c r="M255" t="s">
        <v>64</v>
      </c>
      <c r="N255">
        <f t="shared" si="9"/>
        <v>2018</v>
      </c>
    </row>
    <row r="256" spans="1:14" x14ac:dyDescent="0.35">
      <c r="A256" s="2">
        <v>33341</v>
      </c>
      <c r="B256" s="3" t="s">
        <v>9</v>
      </c>
      <c r="C256" t="s">
        <v>10</v>
      </c>
      <c r="D256" t="s">
        <v>29</v>
      </c>
      <c r="E256" s="5">
        <v>43330</v>
      </c>
      <c r="F256" s="2" t="s">
        <v>21</v>
      </c>
      <c r="G256" s="2" t="s">
        <v>20</v>
      </c>
      <c r="H256" s="2">
        <v>0</v>
      </c>
      <c r="I256" t="s">
        <v>14</v>
      </c>
      <c r="J256" t="s">
        <v>64</v>
      </c>
      <c r="K256" t="s">
        <v>64</v>
      </c>
      <c r="L256" t="s">
        <v>64</v>
      </c>
      <c r="M256" t="s">
        <v>64</v>
      </c>
      <c r="N256">
        <f t="shared" si="9"/>
        <v>2018</v>
      </c>
    </row>
    <row r="257" spans="1:14" x14ac:dyDescent="0.35">
      <c r="A257" s="2">
        <v>33590</v>
      </c>
      <c r="B257" s="3" t="s">
        <v>9</v>
      </c>
      <c r="C257" t="s">
        <v>10</v>
      </c>
      <c r="D257" t="s">
        <v>29</v>
      </c>
      <c r="E257" s="5">
        <v>43011</v>
      </c>
      <c r="F257" s="2" t="s">
        <v>21</v>
      </c>
      <c r="G257" s="2" t="s">
        <v>20</v>
      </c>
      <c r="H257" s="2">
        <v>0</v>
      </c>
      <c r="I257" t="s">
        <v>14</v>
      </c>
      <c r="J257" t="s">
        <v>64</v>
      </c>
      <c r="K257" t="s">
        <v>64</v>
      </c>
      <c r="L257" t="s">
        <v>64</v>
      </c>
      <c r="M257" t="s">
        <v>64</v>
      </c>
      <c r="N257">
        <f t="shared" si="9"/>
        <v>2017</v>
      </c>
    </row>
    <row r="258" spans="1:14" x14ac:dyDescent="0.35">
      <c r="A258" s="2">
        <v>33840</v>
      </c>
      <c r="B258" s="3" t="s">
        <v>9</v>
      </c>
      <c r="C258" t="s">
        <v>10</v>
      </c>
      <c r="D258" t="s">
        <v>29</v>
      </c>
      <c r="E258" s="5">
        <v>42815</v>
      </c>
      <c r="F258" s="2" t="s">
        <v>19</v>
      </c>
      <c r="G258" s="2" t="s">
        <v>20</v>
      </c>
      <c r="H258" s="2">
        <v>0</v>
      </c>
      <c r="I258" t="s">
        <v>14</v>
      </c>
      <c r="J258" t="s">
        <v>64</v>
      </c>
      <c r="K258" t="s">
        <v>64</v>
      </c>
      <c r="L258" t="s">
        <v>64</v>
      </c>
      <c r="M258" t="s">
        <v>64</v>
      </c>
      <c r="N258">
        <f t="shared" ref="N258:N321" si="10">YEAR($E258)</f>
        <v>2017</v>
      </c>
    </row>
    <row r="259" spans="1:14" x14ac:dyDescent="0.35">
      <c r="A259" s="2">
        <v>34091</v>
      </c>
      <c r="B259" s="3" t="s">
        <v>9</v>
      </c>
      <c r="C259" t="s">
        <v>10</v>
      </c>
      <c r="D259" t="s">
        <v>29</v>
      </c>
      <c r="E259" s="5">
        <v>43369</v>
      </c>
      <c r="F259" s="2" t="s">
        <v>21</v>
      </c>
      <c r="G259" s="2" t="s">
        <v>20</v>
      </c>
      <c r="H259" s="2">
        <v>0</v>
      </c>
      <c r="I259" t="s">
        <v>14</v>
      </c>
      <c r="J259" t="s">
        <v>64</v>
      </c>
      <c r="K259" t="s">
        <v>64</v>
      </c>
      <c r="L259" t="s">
        <v>64</v>
      </c>
      <c r="M259" t="s">
        <v>64</v>
      </c>
      <c r="N259">
        <f t="shared" si="10"/>
        <v>2018</v>
      </c>
    </row>
    <row r="260" spans="1:14" x14ac:dyDescent="0.35">
      <c r="A260" s="2">
        <v>34343</v>
      </c>
      <c r="B260" s="3" t="s">
        <v>9</v>
      </c>
      <c r="C260" t="s">
        <v>10</v>
      </c>
      <c r="D260" t="s">
        <v>29</v>
      </c>
      <c r="E260" s="5">
        <v>42437</v>
      </c>
      <c r="F260" s="2" t="s">
        <v>19</v>
      </c>
      <c r="G260" s="2" t="s">
        <v>20</v>
      </c>
      <c r="H260" s="2">
        <v>0</v>
      </c>
      <c r="I260" t="s">
        <v>14</v>
      </c>
      <c r="J260" t="s">
        <v>64</v>
      </c>
      <c r="K260" t="s">
        <v>64</v>
      </c>
      <c r="L260" t="s">
        <v>64</v>
      </c>
      <c r="M260" t="s">
        <v>64</v>
      </c>
      <c r="N260">
        <f t="shared" si="10"/>
        <v>2016</v>
      </c>
    </row>
    <row r="261" spans="1:14" x14ac:dyDescent="0.35">
      <c r="A261" s="2">
        <v>34596</v>
      </c>
      <c r="B261" s="3" t="s">
        <v>9</v>
      </c>
      <c r="C261" t="s">
        <v>10</v>
      </c>
      <c r="D261" t="s">
        <v>29</v>
      </c>
      <c r="E261" s="5">
        <v>42705</v>
      </c>
      <c r="F261" s="2" t="s">
        <v>12</v>
      </c>
      <c r="G261" s="2" t="s">
        <v>20</v>
      </c>
      <c r="H261" s="2">
        <v>1</v>
      </c>
      <c r="I261" t="s">
        <v>14</v>
      </c>
      <c r="J261" t="s">
        <v>64</v>
      </c>
      <c r="K261" t="s">
        <v>64</v>
      </c>
      <c r="L261" t="s">
        <v>64</v>
      </c>
      <c r="M261" t="s">
        <v>64</v>
      </c>
      <c r="N261">
        <f t="shared" si="10"/>
        <v>2016</v>
      </c>
    </row>
    <row r="262" spans="1:14" x14ac:dyDescent="0.35">
      <c r="A262" s="2">
        <v>34850</v>
      </c>
      <c r="B262" s="3" t="s">
        <v>9</v>
      </c>
      <c r="C262" t="s">
        <v>10</v>
      </c>
      <c r="D262" t="s">
        <v>29</v>
      </c>
      <c r="E262" s="5">
        <v>42379</v>
      </c>
      <c r="F262" s="2" t="s">
        <v>19</v>
      </c>
      <c r="G262" s="2" t="s">
        <v>20</v>
      </c>
      <c r="H262" s="2">
        <v>0</v>
      </c>
      <c r="I262" t="s">
        <v>14</v>
      </c>
      <c r="J262" t="s">
        <v>64</v>
      </c>
      <c r="K262" t="s">
        <v>64</v>
      </c>
      <c r="L262" t="s">
        <v>64</v>
      </c>
      <c r="M262" t="s">
        <v>64</v>
      </c>
      <c r="N262">
        <f t="shared" si="10"/>
        <v>2016</v>
      </c>
    </row>
    <row r="263" spans="1:14" x14ac:dyDescent="0.35">
      <c r="A263" s="2">
        <v>35105</v>
      </c>
      <c r="B263" s="3" t="s">
        <v>9</v>
      </c>
      <c r="C263" t="s">
        <v>10</v>
      </c>
      <c r="D263" t="s">
        <v>29</v>
      </c>
      <c r="E263" s="5">
        <v>42983</v>
      </c>
      <c r="F263" s="2" t="s">
        <v>21</v>
      </c>
      <c r="G263" s="2" t="s">
        <v>20</v>
      </c>
      <c r="H263" s="2">
        <v>0</v>
      </c>
      <c r="I263" t="s">
        <v>14</v>
      </c>
      <c r="J263" t="s">
        <v>64</v>
      </c>
      <c r="K263" t="s">
        <v>64</v>
      </c>
      <c r="L263" t="s">
        <v>64</v>
      </c>
      <c r="M263" t="s">
        <v>64</v>
      </c>
      <c r="N263">
        <f t="shared" si="10"/>
        <v>2017</v>
      </c>
    </row>
    <row r="264" spans="1:14" x14ac:dyDescent="0.35">
      <c r="A264" s="2">
        <v>35361</v>
      </c>
      <c r="B264" s="3" t="s">
        <v>9</v>
      </c>
      <c r="C264" t="s">
        <v>10</v>
      </c>
      <c r="D264" t="s">
        <v>29</v>
      </c>
      <c r="E264" s="5">
        <v>43333</v>
      </c>
      <c r="F264" s="2" t="s">
        <v>21</v>
      </c>
      <c r="G264" s="2" t="s">
        <v>20</v>
      </c>
      <c r="H264" s="2">
        <v>0</v>
      </c>
      <c r="I264" t="s">
        <v>14</v>
      </c>
      <c r="J264" t="s">
        <v>64</v>
      </c>
      <c r="K264" t="s">
        <v>64</v>
      </c>
      <c r="L264" t="s">
        <v>64</v>
      </c>
      <c r="M264" t="s">
        <v>64</v>
      </c>
      <c r="N264">
        <f t="shared" si="10"/>
        <v>2018</v>
      </c>
    </row>
    <row r="265" spans="1:14" x14ac:dyDescent="0.35">
      <c r="A265" s="2">
        <v>35618</v>
      </c>
      <c r="B265" s="3" t="s">
        <v>9</v>
      </c>
      <c r="C265" t="s">
        <v>10</v>
      </c>
      <c r="D265" t="s">
        <v>29</v>
      </c>
      <c r="E265" s="5">
        <v>42754</v>
      </c>
      <c r="F265" s="2" t="s">
        <v>12</v>
      </c>
      <c r="G265" s="2" t="s">
        <v>20</v>
      </c>
      <c r="H265" s="2">
        <v>0</v>
      </c>
      <c r="I265" t="s">
        <v>14</v>
      </c>
      <c r="J265" t="s">
        <v>64</v>
      </c>
      <c r="K265" t="s">
        <v>64</v>
      </c>
      <c r="L265" t="s">
        <v>64</v>
      </c>
      <c r="M265" t="s">
        <v>64</v>
      </c>
      <c r="N265">
        <f t="shared" si="10"/>
        <v>2017</v>
      </c>
    </row>
    <row r="266" spans="1:14" x14ac:dyDescent="0.35">
      <c r="A266" s="2">
        <v>35876</v>
      </c>
      <c r="B266" s="3" t="s">
        <v>9</v>
      </c>
      <c r="C266" t="s">
        <v>10</v>
      </c>
      <c r="D266" t="s">
        <v>29</v>
      </c>
      <c r="E266" s="5">
        <v>42645</v>
      </c>
      <c r="F266" s="2" t="s">
        <v>19</v>
      </c>
      <c r="G266" s="2" t="s">
        <v>20</v>
      </c>
      <c r="H266" s="2">
        <v>0</v>
      </c>
      <c r="I266" t="s">
        <v>14</v>
      </c>
      <c r="J266" t="s">
        <v>64</v>
      </c>
      <c r="K266" t="s">
        <v>64</v>
      </c>
      <c r="L266" t="s">
        <v>64</v>
      </c>
      <c r="M266" t="s">
        <v>64</v>
      </c>
      <c r="N266">
        <f t="shared" si="10"/>
        <v>2016</v>
      </c>
    </row>
    <row r="267" spans="1:14" x14ac:dyDescent="0.35">
      <c r="A267" s="2">
        <v>36135</v>
      </c>
      <c r="B267" s="3" t="s">
        <v>9</v>
      </c>
      <c r="C267" t="s">
        <v>10</v>
      </c>
      <c r="D267" t="s">
        <v>29</v>
      </c>
      <c r="E267" s="5">
        <v>42387</v>
      </c>
      <c r="F267" s="2" t="s">
        <v>12</v>
      </c>
      <c r="G267" s="2" t="s">
        <v>20</v>
      </c>
      <c r="H267" s="2">
        <v>0</v>
      </c>
      <c r="I267" t="s">
        <v>14</v>
      </c>
      <c r="J267" t="s">
        <v>64</v>
      </c>
      <c r="K267" t="s">
        <v>64</v>
      </c>
      <c r="L267" t="s">
        <v>64</v>
      </c>
      <c r="M267" t="s">
        <v>64</v>
      </c>
      <c r="N267">
        <f t="shared" si="10"/>
        <v>2016</v>
      </c>
    </row>
    <row r="268" spans="1:14" x14ac:dyDescent="0.35">
      <c r="A268" s="2">
        <v>36395</v>
      </c>
      <c r="B268" s="3" t="s">
        <v>9</v>
      </c>
      <c r="C268" t="s">
        <v>10</v>
      </c>
      <c r="D268" t="s">
        <v>29</v>
      </c>
      <c r="E268" s="5">
        <v>43365</v>
      </c>
      <c r="F268" s="2" t="s">
        <v>21</v>
      </c>
      <c r="G268" s="2" t="s">
        <v>20</v>
      </c>
      <c r="H268" s="2">
        <v>0</v>
      </c>
      <c r="I268" t="s">
        <v>14</v>
      </c>
      <c r="J268" t="s">
        <v>64</v>
      </c>
      <c r="K268" t="s">
        <v>64</v>
      </c>
      <c r="L268" t="s">
        <v>64</v>
      </c>
      <c r="M268" t="s">
        <v>64</v>
      </c>
      <c r="N268">
        <f t="shared" si="10"/>
        <v>2018</v>
      </c>
    </row>
    <row r="269" spans="1:14" x14ac:dyDescent="0.35">
      <c r="A269" s="2">
        <v>36656</v>
      </c>
      <c r="B269" s="3" t="s">
        <v>9</v>
      </c>
      <c r="C269" t="s">
        <v>10</v>
      </c>
      <c r="D269" t="s">
        <v>29</v>
      </c>
      <c r="E269" s="5">
        <v>43050</v>
      </c>
      <c r="F269" s="2" t="s">
        <v>21</v>
      </c>
      <c r="G269" s="2" t="s">
        <v>20</v>
      </c>
      <c r="H269" s="2">
        <v>0</v>
      </c>
      <c r="I269" t="s">
        <v>14</v>
      </c>
      <c r="J269" t="s">
        <v>64</v>
      </c>
      <c r="K269" t="s">
        <v>64</v>
      </c>
      <c r="L269" t="s">
        <v>64</v>
      </c>
      <c r="M269" t="s">
        <v>64</v>
      </c>
      <c r="N269">
        <f t="shared" si="10"/>
        <v>2017</v>
      </c>
    </row>
    <row r="270" spans="1:14" x14ac:dyDescent="0.35">
      <c r="A270" s="2">
        <v>36918</v>
      </c>
      <c r="B270" s="3" t="s">
        <v>9</v>
      </c>
      <c r="C270" t="s">
        <v>10</v>
      </c>
      <c r="D270" t="s">
        <v>29</v>
      </c>
      <c r="E270" s="5">
        <v>43036</v>
      </c>
      <c r="F270" s="2" t="s">
        <v>12</v>
      </c>
      <c r="G270" s="2" t="s">
        <v>20</v>
      </c>
      <c r="H270" s="2">
        <v>0</v>
      </c>
      <c r="I270" t="s">
        <v>14</v>
      </c>
      <c r="J270" t="s">
        <v>64</v>
      </c>
      <c r="K270" t="s">
        <v>64</v>
      </c>
      <c r="L270" t="s">
        <v>64</v>
      </c>
      <c r="M270" t="s">
        <v>64</v>
      </c>
      <c r="N270">
        <f t="shared" si="10"/>
        <v>2017</v>
      </c>
    </row>
    <row r="271" spans="1:14" x14ac:dyDescent="0.35">
      <c r="A271" s="2">
        <v>37181</v>
      </c>
      <c r="B271" s="3" t="s">
        <v>9</v>
      </c>
      <c r="C271" t="s">
        <v>10</v>
      </c>
      <c r="D271" t="s">
        <v>29</v>
      </c>
      <c r="E271" s="5">
        <v>42810</v>
      </c>
      <c r="F271" s="2" t="s">
        <v>19</v>
      </c>
      <c r="G271" s="2" t="s">
        <v>20</v>
      </c>
      <c r="H271" s="2">
        <v>0</v>
      </c>
      <c r="I271" t="s">
        <v>14</v>
      </c>
      <c r="J271" t="s">
        <v>64</v>
      </c>
      <c r="K271" t="s">
        <v>64</v>
      </c>
      <c r="L271" t="s">
        <v>64</v>
      </c>
      <c r="M271" t="s">
        <v>64</v>
      </c>
      <c r="N271">
        <f t="shared" si="10"/>
        <v>2017</v>
      </c>
    </row>
    <row r="272" spans="1:14" x14ac:dyDescent="0.35">
      <c r="A272" s="2">
        <v>37445</v>
      </c>
      <c r="B272" s="3" t="s">
        <v>9</v>
      </c>
      <c r="C272" t="s">
        <v>10</v>
      </c>
      <c r="D272" t="s">
        <v>29</v>
      </c>
      <c r="E272" s="5">
        <v>42755</v>
      </c>
      <c r="F272" s="2" t="s">
        <v>12</v>
      </c>
      <c r="G272" s="2" t="s">
        <v>20</v>
      </c>
      <c r="H272" s="2">
        <v>0</v>
      </c>
      <c r="I272" t="s">
        <v>14</v>
      </c>
      <c r="J272" t="s">
        <v>64</v>
      </c>
      <c r="K272" t="s">
        <v>64</v>
      </c>
      <c r="L272" t="s">
        <v>64</v>
      </c>
      <c r="M272" t="s">
        <v>64</v>
      </c>
      <c r="N272">
        <f t="shared" si="10"/>
        <v>2017</v>
      </c>
    </row>
    <row r="273" spans="1:14" x14ac:dyDescent="0.35">
      <c r="A273" s="2">
        <v>37710</v>
      </c>
      <c r="B273" s="3" t="s">
        <v>9</v>
      </c>
      <c r="C273" t="s">
        <v>10</v>
      </c>
      <c r="D273" t="s">
        <v>29</v>
      </c>
      <c r="E273" s="5">
        <v>42711</v>
      </c>
      <c r="F273" s="2" t="s">
        <v>21</v>
      </c>
      <c r="G273" s="2" t="s">
        <v>20</v>
      </c>
      <c r="H273" s="2">
        <v>0</v>
      </c>
      <c r="I273" t="s">
        <v>14</v>
      </c>
      <c r="J273" t="s">
        <v>64</v>
      </c>
      <c r="K273" t="s">
        <v>64</v>
      </c>
      <c r="L273" t="s">
        <v>64</v>
      </c>
      <c r="M273" t="s">
        <v>64</v>
      </c>
      <c r="N273">
        <f t="shared" si="10"/>
        <v>2016</v>
      </c>
    </row>
    <row r="274" spans="1:14" x14ac:dyDescent="0.35">
      <c r="A274" s="2">
        <v>37976</v>
      </c>
      <c r="B274" s="3" t="s">
        <v>9</v>
      </c>
      <c r="C274" t="s">
        <v>10</v>
      </c>
      <c r="D274" t="s">
        <v>29</v>
      </c>
      <c r="E274" s="5">
        <v>43040</v>
      </c>
      <c r="F274" s="2" t="s">
        <v>21</v>
      </c>
      <c r="G274" s="2" t="s">
        <v>20</v>
      </c>
      <c r="H274" s="2">
        <v>0</v>
      </c>
      <c r="I274" t="s">
        <v>14</v>
      </c>
      <c r="J274" t="s">
        <v>64</v>
      </c>
      <c r="K274" t="s">
        <v>64</v>
      </c>
      <c r="L274" t="s">
        <v>64</v>
      </c>
      <c r="M274" t="s">
        <v>64</v>
      </c>
      <c r="N274">
        <f t="shared" si="10"/>
        <v>2017</v>
      </c>
    </row>
    <row r="275" spans="1:14" x14ac:dyDescent="0.35">
      <c r="A275" s="2">
        <v>38243</v>
      </c>
      <c r="B275" s="3" t="s">
        <v>9</v>
      </c>
      <c r="C275" t="s">
        <v>10</v>
      </c>
      <c r="D275" t="s">
        <v>29</v>
      </c>
      <c r="E275" s="5">
        <v>43091</v>
      </c>
      <c r="F275" s="2" t="s">
        <v>19</v>
      </c>
      <c r="G275" s="2" t="s">
        <v>20</v>
      </c>
      <c r="H275" s="2">
        <v>0</v>
      </c>
      <c r="I275" t="s">
        <v>14</v>
      </c>
      <c r="J275" t="s">
        <v>64</v>
      </c>
      <c r="K275" t="s">
        <v>64</v>
      </c>
      <c r="L275" t="s">
        <v>64</v>
      </c>
      <c r="M275" t="s">
        <v>64</v>
      </c>
      <c r="N275">
        <f t="shared" si="10"/>
        <v>2017</v>
      </c>
    </row>
    <row r="276" spans="1:14" x14ac:dyDescent="0.35">
      <c r="A276" s="2">
        <v>38511</v>
      </c>
      <c r="B276" s="3" t="s">
        <v>9</v>
      </c>
      <c r="C276" t="s">
        <v>10</v>
      </c>
      <c r="D276" t="s">
        <v>29</v>
      </c>
      <c r="E276" s="5">
        <v>42431</v>
      </c>
      <c r="F276" s="2" t="s">
        <v>19</v>
      </c>
      <c r="G276" s="2" t="s">
        <v>20</v>
      </c>
      <c r="H276" s="2">
        <v>0</v>
      </c>
      <c r="I276" t="s">
        <v>14</v>
      </c>
      <c r="J276" t="s">
        <v>64</v>
      </c>
      <c r="K276" t="s">
        <v>64</v>
      </c>
      <c r="L276" t="s">
        <v>64</v>
      </c>
      <c r="M276" t="s">
        <v>64</v>
      </c>
      <c r="N276">
        <f t="shared" si="10"/>
        <v>2016</v>
      </c>
    </row>
    <row r="277" spans="1:14" x14ac:dyDescent="0.35">
      <c r="A277" s="2">
        <v>38780</v>
      </c>
      <c r="B277" s="3" t="s">
        <v>9</v>
      </c>
      <c r="C277" t="s">
        <v>10</v>
      </c>
      <c r="D277" t="s">
        <v>29</v>
      </c>
      <c r="E277" s="5">
        <v>43373</v>
      </c>
      <c r="F277" s="2" t="s">
        <v>21</v>
      </c>
      <c r="G277" s="2" t="s">
        <v>20</v>
      </c>
      <c r="H277" s="2">
        <v>0</v>
      </c>
      <c r="I277" t="s">
        <v>14</v>
      </c>
      <c r="J277" t="s">
        <v>64</v>
      </c>
      <c r="K277" t="s">
        <v>64</v>
      </c>
      <c r="L277" t="s">
        <v>64</v>
      </c>
      <c r="M277" t="s">
        <v>64</v>
      </c>
      <c r="N277">
        <f t="shared" si="10"/>
        <v>2018</v>
      </c>
    </row>
    <row r="278" spans="1:14" x14ac:dyDescent="0.35">
      <c r="A278" s="2">
        <v>39050</v>
      </c>
      <c r="B278" s="3" t="s">
        <v>9</v>
      </c>
      <c r="C278" t="s">
        <v>10</v>
      </c>
      <c r="D278" t="s">
        <v>29</v>
      </c>
      <c r="E278" s="5">
        <v>42636</v>
      </c>
      <c r="F278" s="2" t="s">
        <v>21</v>
      </c>
      <c r="G278" s="2" t="s">
        <v>20</v>
      </c>
      <c r="H278" s="2">
        <v>0</v>
      </c>
      <c r="I278" t="s">
        <v>14</v>
      </c>
      <c r="J278" t="s">
        <v>64</v>
      </c>
      <c r="K278" t="s">
        <v>64</v>
      </c>
      <c r="L278" t="s">
        <v>64</v>
      </c>
      <c r="M278" t="s">
        <v>64</v>
      </c>
      <c r="N278">
        <f t="shared" si="10"/>
        <v>2016</v>
      </c>
    </row>
    <row r="279" spans="1:14" x14ac:dyDescent="0.35">
      <c r="A279" s="2">
        <v>39321</v>
      </c>
      <c r="B279" s="3" t="s">
        <v>9</v>
      </c>
      <c r="C279" t="s">
        <v>10</v>
      </c>
      <c r="D279" t="s">
        <v>29</v>
      </c>
      <c r="E279" s="5">
        <v>43347</v>
      </c>
      <c r="F279" s="2" t="s">
        <v>21</v>
      </c>
      <c r="G279" s="2" t="s">
        <v>20</v>
      </c>
      <c r="H279" s="2">
        <v>0</v>
      </c>
      <c r="I279" t="s">
        <v>14</v>
      </c>
      <c r="J279" t="s">
        <v>64</v>
      </c>
      <c r="K279" t="s">
        <v>64</v>
      </c>
      <c r="L279" t="s">
        <v>64</v>
      </c>
      <c r="M279" t="s">
        <v>64</v>
      </c>
      <c r="N279">
        <f t="shared" si="10"/>
        <v>2018</v>
      </c>
    </row>
    <row r="280" spans="1:14" x14ac:dyDescent="0.35">
      <c r="A280" s="2">
        <v>39593</v>
      </c>
      <c r="B280" s="3" t="s">
        <v>9</v>
      </c>
      <c r="C280" t="s">
        <v>10</v>
      </c>
      <c r="D280" t="s">
        <v>29</v>
      </c>
      <c r="E280" s="5">
        <v>43314</v>
      </c>
      <c r="F280" s="2" t="s">
        <v>21</v>
      </c>
      <c r="G280" s="2" t="s">
        <v>20</v>
      </c>
      <c r="H280" s="2">
        <v>0</v>
      </c>
      <c r="I280" t="s">
        <v>14</v>
      </c>
      <c r="J280" t="s">
        <v>64</v>
      </c>
      <c r="K280" t="s">
        <v>64</v>
      </c>
      <c r="L280" t="s">
        <v>64</v>
      </c>
      <c r="M280" t="s">
        <v>64</v>
      </c>
      <c r="N280">
        <f t="shared" si="10"/>
        <v>2018</v>
      </c>
    </row>
    <row r="281" spans="1:14" x14ac:dyDescent="0.35">
      <c r="A281" s="2">
        <v>39866</v>
      </c>
      <c r="B281" s="3" t="s">
        <v>9</v>
      </c>
      <c r="C281" t="s">
        <v>10</v>
      </c>
      <c r="D281" t="s">
        <v>29</v>
      </c>
      <c r="E281" s="5">
        <v>42736</v>
      </c>
      <c r="F281" s="2" t="s">
        <v>21</v>
      </c>
      <c r="G281" s="2" t="s">
        <v>20</v>
      </c>
      <c r="H281" s="2">
        <v>0</v>
      </c>
      <c r="I281" t="s">
        <v>14</v>
      </c>
      <c r="J281" t="s">
        <v>64</v>
      </c>
      <c r="K281" t="s">
        <v>64</v>
      </c>
      <c r="L281" t="s">
        <v>64</v>
      </c>
      <c r="M281" t="s">
        <v>64</v>
      </c>
      <c r="N281">
        <f t="shared" si="10"/>
        <v>2017</v>
      </c>
    </row>
    <row r="282" spans="1:14" x14ac:dyDescent="0.35">
      <c r="A282" s="2">
        <v>40140</v>
      </c>
      <c r="B282" s="3" t="s">
        <v>9</v>
      </c>
      <c r="C282" t="s">
        <v>10</v>
      </c>
      <c r="D282" t="s">
        <v>29</v>
      </c>
      <c r="E282" s="5">
        <v>43393</v>
      </c>
      <c r="F282" s="2" t="s">
        <v>21</v>
      </c>
      <c r="G282" s="2" t="s">
        <v>20</v>
      </c>
      <c r="H282" s="2">
        <v>0</v>
      </c>
      <c r="I282" t="s">
        <v>14</v>
      </c>
      <c r="J282" t="s">
        <v>64</v>
      </c>
      <c r="K282" t="s">
        <v>64</v>
      </c>
      <c r="L282" t="s">
        <v>64</v>
      </c>
      <c r="M282" t="s">
        <v>64</v>
      </c>
      <c r="N282">
        <f t="shared" si="10"/>
        <v>2018</v>
      </c>
    </row>
    <row r="283" spans="1:14" x14ac:dyDescent="0.35">
      <c r="A283" s="2">
        <v>40415</v>
      </c>
      <c r="B283" s="3" t="s">
        <v>9</v>
      </c>
      <c r="C283" t="s">
        <v>10</v>
      </c>
      <c r="D283" t="s">
        <v>29</v>
      </c>
      <c r="E283" s="5">
        <v>43353</v>
      </c>
      <c r="F283" s="2" t="s">
        <v>21</v>
      </c>
      <c r="G283" s="2" t="s">
        <v>20</v>
      </c>
      <c r="H283" s="2">
        <v>0</v>
      </c>
      <c r="I283" t="s">
        <v>14</v>
      </c>
      <c r="J283" t="s">
        <v>64</v>
      </c>
      <c r="K283" t="s">
        <v>64</v>
      </c>
      <c r="L283" t="s">
        <v>64</v>
      </c>
      <c r="M283" t="s">
        <v>64</v>
      </c>
      <c r="N283">
        <f t="shared" si="10"/>
        <v>2018</v>
      </c>
    </row>
    <row r="284" spans="1:14" x14ac:dyDescent="0.35">
      <c r="A284" s="2">
        <v>40691</v>
      </c>
      <c r="B284" s="3" t="s">
        <v>9</v>
      </c>
      <c r="C284" t="s">
        <v>10</v>
      </c>
      <c r="D284" t="s">
        <v>29</v>
      </c>
      <c r="E284" s="5">
        <v>43037</v>
      </c>
      <c r="F284" s="2" t="s">
        <v>21</v>
      </c>
      <c r="G284" s="2" t="s">
        <v>20</v>
      </c>
      <c r="H284" s="2">
        <v>0</v>
      </c>
      <c r="I284" t="s">
        <v>14</v>
      </c>
      <c r="J284" t="s">
        <v>64</v>
      </c>
      <c r="K284" t="s">
        <v>64</v>
      </c>
      <c r="L284" t="s">
        <v>64</v>
      </c>
      <c r="M284" t="s">
        <v>64</v>
      </c>
      <c r="N284">
        <f t="shared" si="10"/>
        <v>2017</v>
      </c>
    </row>
    <row r="285" spans="1:14" x14ac:dyDescent="0.35">
      <c r="A285" s="2">
        <v>40968</v>
      </c>
      <c r="B285" s="3" t="s">
        <v>9</v>
      </c>
      <c r="C285" t="s">
        <v>10</v>
      </c>
      <c r="D285" t="s">
        <v>29</v>
      </c>
      <c r="E285" s="5">
        <v>42686</v>
      </c>
      <c r="F285" s="2" t="s">
        <v>12</v>
      </c>
      <c r="G285" s="2" t="s">
        <v>20</v>
      </c>
      <c r="H285" s="2">
        <v>0</v>
      </c>
      <c r="I285" t="s">
        <v>14</v>
      </c>
      <c r="J285" t="s">
        <v>64</v>
      </c>
      <c r="K285" t="s">
        <v>64</v>
      </c>
      <c r="L285" t="s">
        <v>64</v>
      </c>
      <c r="M285" t="s">
        <v>64</v>
      </c>
      <c r="N285">
        <f t="shared" si="10"/>
        <v>2016</v>
      </c>
    </row>
    <row r="286" spans="1:14" x14ac:dyDescent="0.35">
      <c r="A286" s="2">
        <v>41246</v>
      </c>
      <c r="B286" s="3" t="s">
        <v>9</v>
      </c>
      <c r="C286" t="s">
        <v>10</v>
      </c>
      <c r="D286" t="s">
        <v>29</v>
      </c>
      <c r="E286" s="5">
        <v>43365</v>
      </c>
      <c r="F286" s="2" t="s">
        <v>17</v>
      </c>
      <c r="G286" s="2" t="s">
        <v>20</v>
      </c>
      <c r="H286" s="2">
        <v>0</v>
      </c>
      <c r="I286" t="s">
        <v>14</v>
      </c>
      <c r="J286" t="s">
        <v>64</v>
      </c>
      <c r="K286" t="s">
        <v>64</v>
      </c>
      <c r="L286" t="s">
        <v>64</v>
      </c>
      <c r="M286" t="s">
        <v>64</v>
      </c>
      <c r="N286">
        <f t="shared" si="10"/>
        <v>2018</v>
      </c>
    </row>
    <row r="287" spans="1:14" x14ac:dyDescent="0.35">
      <c r="A287" s="2">
        <v>41525</v>
      </c>
      <c r="B287" s="3" t="s">
        <v>9</v>
      </c>
      <c r="C287" t="s">
        <v>10</v>
      </c>
      <c r="D287" t="s">
        <v>29</v>
      </c>
      <c r="E287" s="5">
        <v>42668</v>
      </c>
      <c r="F287" s="2" t="s">
        <v>25</v>
      </c>
      <c r="G287" s="2" t="s">
        <v>20</v>
      </c>
      <c r="H287" s="2">
        <v>0</v>
      </c>
      <c r="I287" t="s">
        <v>14</v>
      </c>
      <c r="J287" t="s">
        <v>64</v>
      </c>
      <c r="K287" t="s">
        <v>64</v>
      </c>
      <c r="L287" t="s">
        <v>64</v>
      </c>
      <c r="M287" t="s">
        <v>64</v>
      </c>
      <c r="N287">
        <f t="shared" si="10"/>
        <v>2016</v>
      </c>
    </row>
    <row r="288" spans="1:14" x14ac:dyDescent="0.35">
      <c r="A288" s="2">
        <v>41805</v>
      </c>
      <c r="B288" s="3" t="s">
        <v>9</v>
      </c>
      <c r="C288" t="s">
        <v>10</v>
      </c>
      <c r="D288" t="s">
        <v>29</v>
      </c>
      <c r="E288" s="5">
        <v>43390</v>
      </c>
      <c r="F288" s="2" t="s">
        <v>21</v>
      </c>
      <c r="G288" s="2" t="s">
        <v>20</v>
      </c>
      <c r="H288" s="2">
        <v>0</v>
      </c>
      <c r="I288" t="s">
        <v>14</v>
      </c>
      <c r="J288" t="s">
        <v>64</v>
      </c>
      <c r="K288" t="s">
        <v>64</v>
      </c>
      <c r="L288" t="s">
        <v>64</v>
      </c>
      <c r="M288" t="s">
        <v>64</v>
      </c>
      <c r="N288">
        <f t="shared" si="10"/>
        <v>2018</v>
      </c>
    </row>
    <row r="289" spans="1:14" x14ac:dyDescent="0.35">
      <c r="A289" s="2">
        <v>42086</v>
      </c>
      <c r="B289" s="3" t="s">
        <v>9</v>
      </c>
      <c r="C289" t="s">
        <v>10</v>
      </c>
      <c r="D289" t="s">
        <v>29</v>
      </c>
      <c r="E289" s="5">
        <v>42418</v>
      </c>
      <c r="F289" s="2" t="s">
        <v>12</v>
      </c>
      <c r="G289" s="2" t="s">
        <v>20</v>
      </c>
      <c r="H289" s="2">
        <v>2</v>
      </c>
      <c r="I289" t="s">
        <v>14</v>
      </c>
      <c r="J289" t="s">
        <v>64</v>
      </c>
      <c r="K289" t="s">
        <v>64</v>
      </c>
      <c r="L289" t="s">
        <v>64</v>
      </c>
      <c r="M289" t="s">
        <v>64</v>
      </c>
      <c r="N289">
        <f t="shared" si="10"/>
        <v>2016</v>
      </c>
    </row>
    <row r="290" spans="1:14" x14ac:dyDescent="0.35">
      <c r="A290" s="2">
        <v>42368</v>
      </c>
      <c r="B290" s="3" t="s">
        <v>9</v>
      </c>
      <c r="C290" t="s">
        <v>10</v>
      </c>
      <c r="D290" t="s">
        <v>29</v>
      </c>
      <c r="E290" s="5">
        <v>43327</v>
      </c>
      <c r="F290" s="2" t="s">
        <v>21</v>
      </c>
      <c r="G290" s="2" t="s">
        <v>20</v>
      </c>
      <c r="H290" s="2">
        <v>0</v>
      </c>
      <c r="I290" t="s">
        <v>14</v>
      </c>
      <c r="J290" t="s">
        <v>64</v>
      </c>
      <c r="K290" t="s">
        <v>64</v>
      </c>
      <c r="L290" t="s">
        <v>64</v>
      </c>
      <c r="M290" t="s">
        <v>64</v>
      </c>
      <c r="N290">
        <f t="shared" si="10"/>
        <v>2018</v>
      </c>
    </row>
    <row r="291" spans="1:14" x14ac:dyDescent="0.35">
      <c r="A291" s="2">
        <v>42651</v>
      </c>
      <c r="B291" s="3" t="s">
        <v>9</v>
      </c>
      <c r="C291" t="s">
        <v>10</v>
      </c>
      <c r="D291" t="s">
        <v>29</v>
      </c>
      <c r="E291" s="5">
        <v>43362</v>
      </c>
      <c r="F291" s="2" t="s">
        <v>21</v>
      </c>
      <c r="G291" s="2" t="s">
        <v>20</v>
      </c>
      <c r="H291" s="2">
        <v>0</v>
      </c>
      <c r="I291" t="s">
        <v>14</v>
      </c>
      <c r="J291" t="s">
        <v>64</v>
      </c>
      <c r="K291" t="s">
        <v>64</v>
      </c>
      <c r="L291" t="s">
        <v>64</v>
      </c>
      <c r="M291" t="s">
        <v>64</v>
      </c>
      <c r="N291">
        <f t="shared" si="10"/>
        <v>2018</v>
      </c>
    </row>
    <row r="292" spans="1:14" x14ac:dyDescent="0.35">
      <c r="A292" s="2">
        <v>42935</v>
      </c>
      <c r="B292" s="3" t="s">
        <v>9</v>
      </c>
      <c r="C292" t="s">
        <v>10</v>
      </c>
      <c r="D292" t="s">
        <v>29</v>
      </c>
      <c r="E292" s="5">
        <v>42654</v>
      </c>
      <c r="F292" s="2" t="s">
        <v>21</v>
      </c>
      <c r="G292" s="2" t="s">
        <v>20</v>
      </c>
      <c r="H292" s="2">
        <v>0</v>
      </c>
      <c r="I292" t="s">
        <v>14</v>
      </c>
      <c r="J292" t="s">
        <v>64</v>
      </c>
      <c r="K292" t="s">
        <v>64</v>
      </c>
      <c r="L292" t="s">
        <v>64</v>
      </c>
      <c r="M292" t="s">
        <v>64</v>
      </c>
      <c r="N292">
        <f t="shared" si="10"/>
        <v>2016</v>
      </c>
    </row>
    <row r="293" spans="1:14" x14ac:dyDescent="0.35">
      <c r="A293" s="2">
        <v>43220</v>
      </c>
      <c r="B293" s="3" t="s">
        <v>9</v>
      </c>
      <c r="C293" t="s">
        <v>10</v>
      </c>
      <c r="D293" t="s">
        <v>29</v>
      </c>
      <c r="E293" s="5">
        <v>42375</v>
      </c>
      <c r="F293" s="2" t="s">
        <v>19</v>
      </c>
      <c r="G293" s="2" t="s">
        <v>20</v>
      </c>
      <c r="H293" s="2">
        <v>0</v>
      </c>
      <c r="I293" t="s">
        <v>14</v>
      </c>
      <c r="J293" t="s">
        <v>64</v>
      </c>
      <c r="K293" t="s">
        <v>64</v>
      </c>
      <c r="L293" t="s">
        <v>64</v>
      </c>
      <c r="M293" t="s">
        <v>64</v>
      </c>
      <c r="N293">
        <f t="shared" si="10"/>
        <v>2016</v>
      </c>
    </row>
    <row r="294" spans="1:14" x14ac:dyDescent="0.35">
      <c r="A294" s="2">
        <v>43506</v>
      </c>
      <c r="B294" s="3" t="s">
        <v>9</v>
      </c>
      <c r="C294" t="s">
        <v>10</v>
      </c>
      <c r="D294" t="s">
        <v>29</v>
      </c>
      <c r="E294" s="5">
        <v>43346</v>
      </c>
      <c r="F294" s="2" t="s">
        <v>21</v>
      </c>
      <c r="G294" s="2" t="s">
        <v>20</v>
      </c>
      <c r="H294" s="2">
        <v>0</v>
      </c>
      <c r="I294" t="s">
        <v>14</v>
      </c>
      <c r="J294" t="s">
        <v>64</v>
      </c>
      <c r="K294" t="s">
        <v>64</v>
      </c>
      <c r="L294" t="s">
        <v>64</v>
      </c>
      <c r="M294" t="s">
        <v>64</v>
      </c>
      <c r="N294">
        <f t="shared" si="10"/>
        <v>2018</v>
      </c>
    </row>
    <row r="295" spans="1:14" x14ac:dyDescent="0.35">
      <c r="A295" s="2">
        <v>43793</v>
      </c>
      <c r="B295" s="3" t="s">
        <v>9</v>
      </c>
      <c r="C295" t="s">
        <v>10</v>
      </c>
      <c r="D295" t="s">
        <v>29</v>
      </c>
      <c r="E295" s="5">
        <v>42620</v>
      </c>
      <c r="F295" s="2" t="s">
        <v>12</v>
      </c>
      <c r="G295" s="2" t="s">
        <v>20</v>
      </c>
      <c r="H295" s="2">
        <v>0</v>
      </c>
      <c r="I295" t="s">
        <v>14</v>
      </c>
      <c r="J295" t="s">
        <v>64</v>
      </c>
      <c r="K295" t="s">
        <v>64</v>
      </c>
      <c r="L295" t="s">
        <v>64</v>
      </c>
      <c r="M295" t="s">
        <v>64</v>
      </c>
      <c r="N295">
        <f t="shared" si="10"/>
        <v>2016</v>
      </c>
    </row>
    <row r="296" spans="1:14" x14ac:dyDescent="0.35">
      <c r="A296" s="2">
        <v>44081</v>
      </c>
      <c r="B296" s="3" t="s">
        <v>9</v>
      </c>
      <c r="C296" t="s">
        <v>10</v>
      </c>
      <c r="D296" t="s">
        <v>29</v>
      </c>
      <c r="E296" s="5">
        <v>43314</v>
      </c>
      <c r="F296" s="2" t="s">
        <v>21</v>
      </c>
      <c r="G296" s="2" t="s">
        <v>20</v>
      </c>
      <c r="H296" s="2">
        <v>0</v>
      </c>
      <c r="I296" t="s">
        <v>14</v>
      </c>
      <c r="J296" t="s">
        <v>64</v>
      </c>
      <c r="K296" t="s">
        <v>64</v>
      </c>
      <c r="L296" t="s">
        <v>64</v>
      </c>
      <c r="M296" t="s">
        <v>64</v>
      </c>
      <c r="N296">
        <f t="shared" si="10"/>
        <v>2018</v>
      </c>
    </row>
    <row r="297" spans="1:14" x14ac:dyDescent="0.35">
      <c r="A297" s="2">
        <v>44370</v>
      </c>
      <c r="B297" s="3" t="s">
        <v>9</v>
      </c>
      <c r="C297" t="s">
        <v>10</v>
      </c>
      <c r="D297" t="s">
        <v>29</v>
      </c>
      <c r="E297" s="5">
        <v>42412</v>
      </c>
      <c r="F297" s="2" t="s">
        <v>21</v>
      </c>
      <c r="G297" s="2" t="s">
        <v>20</v>
      </c>
      <c r="H297" s="2">
        <v>0</v>
      </c>
      <c r="I297" t="s">
        <v>14</v>
      </c>
      <c r="J297" t="s">
        <v>64</v>
      </c>
      <c r="K297" t="s">
        <v>64</v>
      </c>
      <c r="L297" t="s">
        <v>64</v>
      </c>
      <c r="M297" t="s">
        <v>64</v>
      </c>
      <c r="N297">
        <f t="shared" si="10"/>
        <v>2016</v>
      </c>
    </row>
    <row r="298" spans="1:14" x14ac:dyDescent="0.35">
      <c r="A298" s="2">
        <v>44660</v>
      </c>
      <c r="B298" s="3" t="s">
        <v>9</v>
      </c>
      <c r="C298" t="s">
        <v>10</v>
      </c>
      <c r="D298" t="s">
        <v>29</v>
      </c>
      <c r="E298" s="5">
        <v>42794</v>
      </c>
      <c r="F298" s="2" t="s">
        <v>19</v>
      </c>
      <c r="G298" s="2" t="s">
        <v>20</v>
      </c>
      <c r="H298" s="2">
        <v>0</v>
      </c>
      <c r="I298" t="s">
        <v>14</v>
      </c>
      <c r="J298" t="s">
        <v>64</v>
      </c>
      <c r="K298" t="s">
        <v>64</v>
      </c>
      <c r="L298" t="s">
        <v>64</v>
      </c>
      <c r="M298" t="s">
        <v>64</v>
      </c>
      <c r="N298">
        <f t="shared" si="10"/>
        <v>2017</v>
      </c>
    </row>
    <row r="299" spans="1:14" x14ac:dyDescent="0.35">
      <c r="A299" s="2">
        <v>44951</v>
      </c>
      <c r="B299" s="3" t="s">
        <v>9</v>
      </c>
      <c r="C299" t="s">
        <v>10</v>
      </c>
      <c r="D299" t="s">
        <v>29</v>
      </c>
      <c r="E299" s="5">
        <v>42730</v>
      </c>
      <c r="F299" s="2" t="s">
        <v>21</v>
      </c>
      <c r="G299" s="2" t="s">
        <v>20</v>
      </c>
      <c r="H299" s="2">
        <v>0</v>
      </c>
      <c r="I299" t="s">
        <v>14</v>
      </c>
      <c r="J299" t="s">
        <v>64</v>
      </c>
      <c r="K299" t="s">
        <v>64</v>
      </c>
      <c r="L299" t="s">
        <v>64</v>
      </c>
      <c r="M299" t="s">
        <v>64</v>
      </c>
      <c r="N299">
        <f t="shared" si="10"/>
        <v>2016</v>
      </c>
    </row>
    <row r="300" spans="1:14" x14ac:dyDescent="0.35">
      <c r="A300" s="2">
        <v>45243</v>
      </c>
      <c r="B300" s="3" t="s">
        <v>9</v>
      </c>
      <c r="C300" t="s">
        <v>10</v>
      </c>
      <c r="D300" t="s">
        <v>29</v>
      </c>
      <c r="E300" s="5">
        <v>43382</v>
      </c>
      <c r="F300" s="2" t="s">
        <v>21</v>
      </c>
      <c r="G300" s="2" t="s">
        <v>20</v>
      </c>
      <c r="H300" s="2">
        <v>0</v>
      </c>
      <c r="I300" t="s">
        <v>14</v>
      </c>
      <c r="J300" t="s">
        <v>64</v>
      </c>
      <c r="K300" t="s">
        <v>64</v>
      </c>
      <c r="L300" t="s">
        <v>64</v>
      </c>
      <c r="M300" t="s">
        <v>64</v>
      </c>
      <c r="N300">
        <f t="shared" si="10"/>
        <v>2018</v>
      </c>
    </row>
    <row r="301" spans="1:14" x14ac:dyDescent="0.35">
      <c r="A301" s="2">
        <v>45536</v>
      </c>
      <c r="B301" s="3" t="s">
        <v>9</v>
      </c>
      <c r="C301" t="s">
        <v>10</v>
      </c>
      <c r="D301" t="s">
        <v>29</v>
      </c>
      <c r="E301" s="5">
        <v>43360</v>
      </c>
      <c r="F301" s="2" t="s">
        <v>21</v>
      </c>
      <c r="G301" s="2" t="s">
        <v>20</v>
      </c>
      <c r="H301" s="2">
        <v>0</v>
      </c>
      <c r="I301" t="s">
        <v>14</v>
      </c>
      <c r="J301" t="s">
        <v>64</v>
      </c>
      <c r="K301" t="s">
        <v>64</v>
      </c>
      <c r="L301" t="s">
        <v>64</v>
      </c>
      <c r="M301" t="s">
        <v>64</v>
      </c>
      <c r="N301">
        <f t="shared" si="10"/>
        <v>2018</v>
      </c>
    </row>
    <row r="302" spans="1:14" x14ac:dyDescent="0.35">
      <c r="A302" s="2">
        <v>45830</v>
      </c>
      <c r="B302" s="3" t="s">
        <v>9</v>
      </c>
      <c r="C302" t="s">
        <v>10</v>
      </c>
      <c r="D302" t="s">
        <v>29</v>
      </c>
      <c r="E302" s="5">
        <v>43083</v>
      </c>
      <c r="F302" s="2" t="s">
        <v>12</v>
      </c>
      <c r="G302" s="2" t="s">
        <v>20</v>
      </c>
      <c r="H302" s="2">
        <v>0</v>
      </c>
      <c r="I302" t="s">
        <v>14</v>
      </c>
      <c r="J302" t="s">
        <v>64</v>
      </c>
      <c r="K302" t="s">
        <v>64</v>
      </c>
      <c r="L302" t="s">
        <v>64</v>
      </c>
      <c r="M302" t="s">
        <v>64</v>
      </c>
      <c r="N302">
        <f t="shared" si="10"/>
        <v>2017</v>
      </c>
    </row>
    <row r="303" spans="1:14" x14ac:dyDescent="0.35">
      <c r="A303" s="2">
        <v>46125</v>
      </c>
      <c r="B303" s="3" t="s">
        <v>9</v>
      </c>
      <c r="C303" t="s">
        <v>10</v>
      </c>
      <c r="D303" t="s">
        <v>29</v>
      </c>
      <c r="E303" s="5">
        <v>43087</v>
      </c>
      <c r="F303" s="2" t="s">
        <v>12</v>
      </c>
      <c r="G303" s="2" t="s">
        <v>20</v>
      </c>
      <c r="H303" s="2">
        <v>0</v>
      </c>
      <c r="I303" t="s">
        <v>14</v>
      </c>
      <c r="J303" t="s">
        <v>64</v>
      </c>
      <c r="K303" t="s">
        <v>64</v>
      </c>
      <c r="L303" t="s">
        <v>64</v>
      </c>
      <c r="M303" t="s">
        <v>64</v>
      </c>
      <c r="N303">
        <f t="shared" si="10"/>
        <v>2017</v>
      </c>
    </row>
    <row r="304" spans="1:14" x14ac:dyDescent="0.35">
      <c r="A304" s="2">
        <v>46421</v>
      </c>
      <c r="B304" s="3" t="s">
        <v>9</v>
      </c>
      <c r="C304" t="s">
        <v>10</v>
      </c>
      <c r="D304" t="s">
        <v>29</v>
      </c>
      <c r="E304" s="5">
        <v>42376</v>
      </c>
      <c r="F304" s="2" t="s">
        <v>12</v>
      </c>
      <c r="G304" s="2" t="s">
        <v>20</v>
      </c>
      <c r="H304" s="2">
        <v>0</v>
      </c>
      <c r="I304" t="s">
        <v>14</v>
      </c>
      <c r="J304" t="s">
        <v>64</v>
      </c>
      <c r="K304" t="s">
        <v>64</v>
      </c>
      <c r="L304" t="s">
        <v>64</v>
      </c>
      <c r="M304" t="s">
        <v>64</v>
      </c>
      <c r="N304">
        <f t="shared" si="10"/>
        <v>2016</v>
      </c>
    </row>
    <row r="305" spans="1:14" x14ac:dyDescent="0.35">
      <c r="A305" s="2">
        <v>46718</v>
      </c>
      <c r="B305" s="3" t="s">
        <v>9</v>
      </c>
      <c r="C305" t="s">
        <v>10</v>
      </c>
      <c r="D305" t="s">
        <v>29</v>
      </c>
      <c r="E305" s="5">
        <v>43399</v>
      </c>
      <c r="F305" s="2" t="s">
        <v>21</v>
      </c>
      <c r="G305" s="2" t="s">
        <v>20</v>
      </c>
      <c r="H305" s="2">
        <v>0</v>
      </c>
      <c r="I305" t="s">
        <v>14</v>
      </c>
      <c r="J305" t="s">
        <v>64</v>
      </c>
      <c r="K305" t="s">
        <v>64</v>
      </c>
      <c r="L305" t="s">
        <v>64</v>
      </c>
      <c r="M305" t="s">
        <v>64</v>
      </c>
      <c r="N305">
        <f t="shared" si="10"/>
        <v>2018</v>
      </c>
    </row>
    <row r="306" spans="1:14" x14ac:dyDescent="0.35">
      <c r="A306" s="2">
        <v>47016</v>
      </c>
      <c r="B306" s="3" t="s">
        <v>9</v>
      </c>
      <c r="C306" t="s">
        <v>10</v>
      </c>
      <c r="D306" t="s">
        <v>29</v>
      </c>
      <c r="E306" s="5">
        <v>43074</v>
      </c>
      <c r="F306" s="2" t="s">
        <v>19</v>
      </c>
      <c r="G306" s="2" t="s">
        <v>20</v>
      </c>
      <c r="H306" s="2">
        <v>0</v>
      </c>
      <c r="I306" t="s">
        <v>14</v>
      </c>
      <c r="J306" t="s">
        <v>64</v>
      </c>
      <c r="K306" t="s">
        <v>64</v>
      </c>
      <c r="L306" t="s">
        <v>64</v>
      </c>
      <c r="M306" t="s">
        <v>64</v>
      </c>
      <c r="N306">
        <f t="shared" si="10"/>
        <v>2017</v>
      </c>
    </row>
    <row r="307" spans="1:14" x14ac:dyDescent="0.35">
      <c r="A307" s="2">
        <v>47315</v>
      </c>
      <c r="B307" s="3" t="s">
        <v>9</v>
      </c>
      <c r="C307" t="s">
        <v>10</v>
      </c>
      <c r="D307" t="s">
        <v>29</v>
      </c>
      <c r="E307" s="5">
        <v>43359</v>
      </c>
      <c r="F307" s="2" t="s">
        <v>21</v>
      </c>
      <c r="G307" s="2" t="s">
        <v>20</v>
      </c>
      <c r="H307" s="2">
        <v>0</v>
      </c>
      <c r="I307" t="s">
        <v>14</v>
      </c>
      <c r="J307" t="s">
        <v>64</v>
      </c>
      <c r="K307" t="s">
        <v>64</v>
      </c>
      <c r="L307" t="s">
        <v>64</v>
      </c>
      <c r="M307" t="s">
        <v>64</v>
      </c>
      <c r="N307">
        <f t="shared" si="10"/>
        <v>2018</v>
      </c>
    </row>
    <row r="308" spans="1:14" x14ac:dyDescent="0.35">
      <c r="A308" s="2">
        <v>47615</v>
      </c>
      <c r="B308" s="3" t="s">
        <v>9</v>
      </c>
      <c r="C308" t="s">
        <v>10</v>
      </c>
      <c r="D308" t="s">
        <v>29</v>
      </c>
      <c r="E308" s="5">
        <v>43324</v>
      </c>
      <c r="F308" s="2" t="s">
        <v>21</v>
      </c>
      <c r="G308" s="2" t="s">
        <v>20</v>
      </c>
      <c r="H308" s="2">
        <v>0</v>
      </c>
      <c r="I308" t="s">
        <v>14</v>
      </c>
      <c r="J308" t="s">
        <v>64</v>
      </c>
      <c r="K308" t="s">
        <v>64</v>
      </c>
      <c r="L308" t="s">
        <v>64</v>
      </c>
      <c r="M308" t="s">
        <v>64</v>
      </c>
      <c r="N308">
        <f t="shared" si="10"/>
        <v>2018</v>
      </c>
    </row>
    <row r="309" spans="1:14" x14ac:dyDescent="0.35">
      <c r="A309" s="2">
        <v>47916</v>
      </c>
      <c r="B309" s="3" t="s">
        <v>9</v>
      </c>
      <c r="C309" t="s">
        <v>10</v>
      </c>
      <c r="D309" t="s">
        <v>29</v>
      </c>
      <c r="E309" s="5">
        <v>42385</v>
      </c>
      <c r="F309" s="2" t="s">
        <v>12</v>
      </c>
      <c r="G309" s="2" t="s">
        <v>20</v>
      </c>
      <c r="H309" s="2">
        <v>0</v>
      </c>
      <c r="I309" t="s">
        <v>14</v>
      </c>
      <c r="J309" t="s">
        <v>64</v>
      </c>
      <c r="K309" t="s">
        <v>64</v>
      </c>
      <c r="L309" t="s">
        <v>64</v>
      </c>
      <c r="M309" t="s">
        <v>64</v>
      </c>
      <c r="N309">
        <f t="shared" si="10"/>
        <v>2016</v>
      </c>
    </row>
    <row r="310" spans="1:14" x14ac:dyDescent="0.35">
      <c r="A310" s="2">
        <v>48218</v>
      </c>
      <c r="B310" s="3" t="s">
        <v>9</v>
      </c>
      <c r="C310" t="s">
        <v>10</v>
      </c>
      <c r="D310" t="s">
        <v>29</v>
      </c>
      <c r="E310" s="5">
        <v>43043</v>
      </c>
      <c r="F310" s="2" t="s">
        <v>21</v>
      </c>
      <c r="G310" s="2" t="s">
        <v>20</v>
      </c>
      <c r="H310" s="2">
        <v>0</v>
      </c>
      <c r="I310" t="s">
        <v>14</v>
      </c>
      <c r="J310" t="s">
        <v>64</v>
      </c>
      <c r="K310" t="s">
        <v>64</v>
      </c>
      <c r="L310" t="s">
        <v>64</v>
      </c>
      <c r="M310" t="s">
        <v>64</v>
      </c>
      <c r="N310">
        <f t="shared" si="10"/>
        <v>2017</v>
      </c>
    </row>
    <row r="311" spans="1:14" x14ac:dyDescent="0.35">
      <c r="A311" s="2">
        <v>48521</v>
      </c>
      <c r="B311" s="3" t="s">
        <v>9</v>
      </c>
      <c r="C311" t="s">
        <v>10</v>
      </c>
      <c r="D311" t="s">
        <v>29</v>
      </c>
      <c r="E311" s="5">
        <v>42441</v>
      </c>
      <c r="F311" s="2" t="s">
        <v>12</v>
      </c>
      <c r="G311" s="2" t="s">
        <v>20</v>
      </c>
      <c r="H311" s="2">
        <v>0</v>
      </c>
      <c r="I311" t="s">
        <v>14</v>
      </c>
      <c r="J311" t="s">
        <v>64</v>
      </c>
      <c r="K311" t="s">
        <v>64</v>
      </c>
      <c r="L311" t="s">
        <v>64</v>
      </c>
      <c r="M311" t="s">
        <v>64</v>
      </c>
      <c r="N311">
        <f t="shared" si="10"/>
        <v>2016</v>
      </c>
    </row>
    <row r="312" spans="1:14" x14ac:dyDescent="0.35">
      <c r="A312" s="2">
        <v>48825</v>
      </c>
      <c r="B312" s="3" t="s">
        <v>9</v>
      </c>
      <c r="C312" t="s">
        <v>10</v>
      </c>
      <c r="D312" t="s">
        <v>29</v>
      </c>
      <c r="E312" s="5">
        <v>42419</v>
      </c>
      <c r="F312" s="2" t="s">
        <v>19</v>
      </c>
      <c r="G312" s="2" t="s">
        <v>20</v>
      </c>
      <c r="H312" s="2">
        <v>0</v>
      </c>
      <c r="I312" t="s">
        <v>14</v>
      </c>
      <c r="J312" t="s">
        <v>64</v>
      </c>
      <c r="K312" t="s">
        <v>64</v>
      </c>
      <c r="L312" t="s">
        <v>64</v>
      </c>
      <c r="M312" t="s">
        <v>64</v>
      </c>
      <c r="N312">
        <f t="shared" si="10"/>
        <v>2016</v>
      </c>
    </row>
    <row r="313" spans="1:14" x14ac:dyDescent="0.35">
      <c r="A313" s="2">
        <v>49130</v>
      </c>
      <c r="B313" s="3" t="s">
        <v>9</v>
      </c>
      <c r="C313" t="s">
        <v>10</v>
      </c>
      <c r="D313" t="s">
        <v>29</v>
      </c>
      <c r="E313" s="5">
        <v>42653</v>
      </c>
      <c r="F313" s="2" t="s">
        <v>19</v>
      </c>
      <c r="G313" s="2" t="s">
        <v>20</v>
      </c>
      <c r="H313" s="2">
        <v>0</v>
      </c>
      <c r="I313" t="s">
        <v>14</v>
      </c>
      <c r="J313" t="s">
        <v>64</v>
      </c>
      <c r="K313" t="s">
        <v>64</v>
      </c>
      <c r="L313" t="s">
        <v>64</v>
      </c>
      <c r="M313" t="s">
        <v>64</v>
      </c>
      <c r="N313">
        <f t="shared" si="10"/>
        <v>2016</v>
      </c>
    </row>
    <row r="314" spans="1:14" x14ac:dyDescent="0.35">
      <c r="A314" s="2">
        <v>49436</v>
      </c>
      <c r="B314" s="3" t="s">
        <v>9</v>
      </c>
      <c r="C314" t="s">
        <v>10</v>
      </c>
      <c r="D314" t="s">
        <v>29</v>
      </c>
      <c r="E314" s="5">
        <v>43039</v>
      </c>
      <c r="F314" s="2" t="s">
        <v>21</v>
      </c>
      <c r="G314" s="2" t="s">
        <v>20</v>
      </c>
      <c r="H314" s="2">
        <v>0</v>
      </c>
      <c r="I314" t="s">
        <v>14</v>
      </c>
      <c r="J314" t="s">
        <v>64</v>
      </c>
      <c r="K314" t="s">
        <v>64</v>
      </c>
      <c r="L314" t="s">
        <v>64</v>
      </c>
      <c r="M314" t="s">
        <v>64</v>
      </c>
      <c r="N314">
        <f t="shared" si="10"/>
        <v>2017</v>
      </c>
    </row>
    <row r="315" spans="1:14" x14ac:dyDescent="0.35">
      <c r="A315" s="2">
        <v>49743</v>
      </c>
      <c r="B315" s="3" t="s">
        <v>9</v>
      </c>
      <c r="C315" t="s">
        <v>10</v>
      </c>
      <c r="D315" t="s">
        <v>29</v>
      </c>
      <c r="E315" s="5">
        <v>43049</v>
      </c>
      <c r="F315" s="2" t="s">
        <v>21</v>
      </c>
      <c r="G315" s="2" t="s">
        <v>20</v>
      </c>
      <c r="H315" s="2">
        <v>0</v>
      </c>
      <c r="I315" t="s">
        <v>14</v>
      </c>
      <c r="J315" t="s">
        <v>64</v>
      </c>
      <c r="K315" t="s">
        <v>64</v>
      </c>
      <c r="L315" t="s">
        <v>64</v>
      </c>
      <c r="M315" t="s">
        <v>64</v>
      </c>
      <c r="N315">
        <f t="shared" si="10"/>
        <v>2017</v>
      </c>
    </row>
    <row r="316" spans="1:14" x14ac:dyDescent="0.35">
      <c r="A316" s="2">
        <v>50051</v>
      </c>
      <c r="B316" s="3" t="s">
        <v>9</v>
      </c>
      <c r="C316" t="s">
        <v>10</v>
      </c>
      <c r="D316" t="s">
        <v>29</v>
      </c>
      <c r="E316" s="5">
        <v>43120</v>
      </c>
      <c r="F316" s="2" t="s">
        <v>25</v>
      </c>
      <c r="G316" s="2" t="s">
        <v>20</v>
      </c>
      <c r="H316" s="2">
        <v>0</v>
      </c>
      <c r="I316" t="s">
        <v>14</v>
      </c>
      <c r="J316" t="s">
        <v>64</v>
      </c>
      <c r="K316" t="s">
        <v>64</v>
      </c>
      <c r="L316" t="s">
        <v>64</v>
      </c>
      <c r="M316" t="s">
        <v>64</v>
      </c>
      <c r="N316">
        <f t="shared" si="10"/>
        <v>2018</v>
      </c>
    </row>
    <row r="317" spans="1:14" x14ac:dyDescent="0.35">
      <c r="A317" s="2">
        <v>50360</v>
      </c>
      <c r="B317" s="3" t="s">
        <v>9</v>
      </c>
      <c r="C317" t="s">
        <v>10</v>
      </c>
      <c r="D317" t="s">
        <v>29</v>
      </c>
      <c r="E317" s="5">
        <v>42392</v>
      </c>
      <c r="F317" s="2" t="s">
        <v>19</v>
      </c>
      <c r="G317" s="2" t="s">
        <v>20</v>
      </c>
      <c r="H317" s="2">
        <v>0</v>
      </c>
      <c r="I317" t="s">
        <v>14</v>
      </c>
      <c r="J317" t="s">
        <v>64</v>
      </c>
      <c r="K317" t="s">
        <v>64</v>
      </c>
      <c r="L317" t="s">
        <v>64</v>
      </c>
      <c r="M317" t="s">
        <v>64</v>
      </c>
      <c r="N317">
        <f t="shared" si="10"/>
        <v>2016</v>
      </c>
    </row>
    <row r="318" spans="1:14" x14ac:dyDescent="0.35">
      <c r="A318" s="2">
        <v>50670</v>
      </c>
      <c r="B318" s="3" t="s">
        <v>9</v>
      </c>
      <c r="C318" t="s">
        <v>10</v>
      </c>
      <c r="D318" t="s">
        <v>29</v>
      </c>
      <c r="E318" s="5">
        <v>42644</v>
      </c>
      <c r="F318" s="2" t="s">
        <v>21</v>
      </c>
      <c r="G318" s="2" t="s">
        <v>20</v>
      </c>
      <c r="H318" s="2">
        <v>0</v>
      </c>
      <c r="I318" t="s">
        <v>14</v>
      </c>
      <c r="J318" t="s">
        <v>64</v>
      </c>
      <c r="K318" t="s">
        <v>64</v>
      </c>
      <c r="L318" t="s">
        <v>64</v>
      </c>
      <c r="M318" t="s">
        <v>64</v>
      </c>
      <c r="N318">
        <f t="shared" si="10"/>
        <v>2016</v>
      </c>
    </row>
    <row r="319" spans="1:14" x14ac:dyDescent="0.35">
      <c r="A319" s="2">
        <v>50981</v>
      </c>
      <c r="B319" s="3" t="s">
        <v>9</v>
      </c>
      <c r="C319" t="s">
        <v>10</v>
      </c>
      <c r="D319" t="s">
        <v>29</v>
      </c>
      <c r="E319" s="5">
        <v>43347</v>
      </c>
      <c r="F319" s="2" t="s">
        <v>21</v>
      </c>
      <c r="G319" s="2" t="s">
        <v>20</v>
      </c>
      <c r="H319" s="2">
        <v>0</v>
      </c>
      <c r="I319" t="s">
        <v>14</v>
      </c>
      <c r="J319" t="s">
        <v>64</v>
      </c>
      <c r="K319" t="s">
        <v>64</v>
      </c>
      <c r="L319" t="s">
        <v>64</v>
      </c>
      <c r="M319" t="s">
        <v>64</v>
      </c>
      <c r="N319">
        <f t="shared" si="10"/>
        <v>2018</v>
      </c>
    </row>
    <row r="320" spans="1:14" x14ac:dyDescent="0.35">
      <c r="A320" s="2">
        <v>51293</v>
      </c>
      <c r="B320" s="3" t="s">
        <v>9</v>
      </c>
      <c r="C320" t="s">
        <v>10</v>
      </c>
      <c r="D320" t="s">
        <v>29</v>
      </c>
      <c r="E320" s="5">
        <v>43095</v>
      </c>
      <c r="F320" s="2" t="s">
        <v>19</v>
      </c>
      <c r="G320" s="2" t="s">
        <v>20</v>
      </c>
      <c r="H320" s="2">
        <v>0</v>
      </c>
      <c r="I320" t="s">
        <v>14</v>
      </c>
      <c r="J320" t="s">
        <v>64</v>
      </c>
      <c r="K320" t="s">
        <v>64</v>
      </c>
      <c r="L320" t="s">
        <v>64</v>
      </c>
      <c r="M320" t="s">
        <v>64</v>
      </c>
      <c r="N320">
        <f t="shared" si="10"/>
        <v>2017</v>
      </c>
    </row>
    <row r="321" spans="1:14" x14ac:dyDescent="0.35">
      <c r="A321" s="2">
        <v>51606</v>
      </c>
      <c r="B321" s="3" t="s">
        <v>9</v>
      </c>
      <c r="C321" t="s">
        <v>10</v>
      </c>
      <c r="D321" t="s">
        <v>29</v>
      </c>
      <c r="E321" s="5">
        <v>43403</v>
      </c>
      <c r="F321" s="2" t="s">
        <v>21</v>
      </c>
      <c r="G321" s="2" t="s">
        <v>20</v>
      </c>
      <c r="H321" s="2">
        <v>0</v>
      </c>
      <c r="I321" t="s">
        <v>14</v>
      </c>
      <c r="J321" t="s">
        <v>64</v>
      </c>
      <c r="K321" t="s">
        <v>64</v>
      </c>
      <c r="L321" t="s">
        <v>64</v>
      </c>
      <c r="M321" t="s">
        <v>64</v>
      </c>
      <c r="N321">
        <f t="shared" si="10"/>
        <v>2018</v>
      </c>
    </row>
    <row r="322" spans="1:14" x14ac:dyDescent="0.35">
      <c r="A322" s="2">
        <v>51920</v>
      </c>
      <c r="B322" s="3" t="s">
        <v>9</v>
      </c>
      <c r="C322" t="s">
        <v>10</v>
      </c>
      <c r="D322" t="s">
        <v>29</v>
      </c>
      <c r="E322" s="5">
        <v>43040</v>
      </c>
      <c r="F322" s="2" t="s">
        <v>12</v>
      </c>
      <c r="G322" s="2" t="s">
        <v>20</v>
      </c>
      <c r="H322" s="2">
        <v>0</v>
      </c>
      <c r="I322" t="s">
        <v>14</v>
      </c>
      <c r="J322" t="s">
        <v>64</v>
      </c>
      <c r="K322" t="s">
        <v>64</v>
      </c>
      <c r="L322" t="s">
        <v>64</v>
      </c>
      <c r="M322" t="s">
        <v>64</v>
      </c>
      <c r="N322">
        <f t="shared" ref="N322:N385" si="11">YEAR($E322)</f>
        <v>2017</v>
      </c>
    </row>
    <row r="323" spans="1:14" x14ac:dyDescent="0.35">
      <c r="A323" s="2">
        <v>52235</v>
      </c>
      <c r="B323" s="3" t="s">
        <v>9</v>
      </c>
      <c r="C323" t="s">
        <v>10</v>
      </c>
      <c r="D323" t="s">
        <v>29</v>
      </c>
      <c r="E323" s="5">
        <v>43023</v>
      </c>
      <c r="F323" s="2" t="s">
        <v>12</v>
      </c>
      <c r="G323" s="2" t="s">
        <v>20</v>
      </c>
      <c r="H323" s="2">
        <v>0</v>
      </c>
      <c r="I323" t="s">
        <v>14</v>
      </c>
      <c r="J323" t="s">
        <v>64</v>
      </c>
      <c r="K323" t="s">
        <v>64</v>
      </c>
      <c r="L323" t="s">
        <v>64</v>
      </c>
      <c r="M323" t="s">
        <v>64</v>
      </c>
      <c r="N323">
        <f t="shared" si="11"/>
        <v>2017</v>
      </c>
    </row>
    <row r="324" spans="1:14" x14ac:dyDescent="0.35">
      <c r="A324" s="2">
        <v>52551</v>
      </c>
      <c r="B324" s="3" t="s">
        <v>9</v>
      </c>
      <c r="C324" t="s">
        <v>10</v>
      </c>
      <c r="D324" t="s">
        <v>29</v>
      </c>
      <c r="E324" s="5">
        <v>42705</v>
      </c>
      <c r="F324" s="2" t="s">
        <v>21</v>
      </c>
      <c r="G324" s="2" t="s">
        <v>20</v>
      </c>
      <c r="H324" s="2">
        <v>0</v>
      </c>
      <c r="I324" t="s">
        <v>14</v>
      </c>
      <c r="J324" t="s">
        <v>64</v>
      </c>
      <c r="K324" t="s">
        <v>64</v>
      </c>
      <c r="L324" t="s">
        <v>64</v>
      </c>
      <c r="M324" t="s">
        <v>64</v>
      </c>
      <c r="N324">
        <f t="shared" si="11"/>
        <v>2016</v>
      </c>
    </row>
    <row r="325" spans="1:14" x14ac:dyDescent="0.35">
      <c r="A325" s="2">
        <v>52868</v>
      </c>
      <c r="B325" s="3" t="s">
        <v>9</v>
      </c>
      <c r="C325" t="s">
        <v>10</v>
      </c>
      <c r="D325" t="s">
        <v>29</v>
      </c>
      <c r="E325" s="5">
        <v>43428</v>
      </c>
      <c r="F325" s="2" t="s">
        <v>12</v>
      </c>
      <c r="G325" s="2" t="s">
        <v>20</v>
      </c>
      <c r="H325" s="2">
        <v>0</v>
      </c>
      <c r="I325" t="s">
        <v>14</v>
      </c>
      <c r="J325" t="s">
        <v>64</v>
      </c>
      <c r="K325" t="s">
        <v>64</v>
      </c>
      <c r="L325" t="s">
        <v>64</v>
      </c>
      <c r="M325" t="s">
        <v>64</v>
      </c>
      <c r="N325">
        <f t="shared" si="11"/>
        <v>2018</v>
      </c>
    </row>
    <row r="326" spans="1:14" x14ac:dyDescent="0.35">
      <c r="A326" s="2">
        <v>53186</v>
      </c>
      <c r="B326" s="3" t="s">
        <v>9</v>
      </c>
      <c r="C326" t="s">
        <v>10</v>
      </c>
      <c r="D326" t="s">
        <v>29</v>
      </c>
      <c r="E326" s="5">
        <v>43082</v>
      </c>
      <c r="F326" s="2" t="s">
        <v>12</v>
      </c>
      <c r="G326" s="2" t="s">
        <v>20</v>
      </c>
      <c r="H326" s="2">
        <v>0</v>
      </c>
      <c r="I326" t="s">
        <v>14</v>
      </c>
      <c r="J326" t="s">
        <v>64</v>
      </c>
      <c r="K326" t="s">
        <v>64</v>
      </c>
      <c r="L326" t="s">
        <v>64</v>
      </c>
      <c r="M326" t="s">
        <v>64</v>
      </c>
      <c r="N326">
        <f t="shared" si="11"/>
        <v>2017</v>
      </c>
    </row>
    <row r="327" spans="1:14" x14ac:dyDescent="0.35">
      <c r="A327" s="2">
        <v>53505</v>
      </c>
      <c r="B327" s="3" t="s">
        <v>9</v>
      </c>
      <c r="C327" t="s">
        <v>10</v>
      </c>
      <c r="D327" t="s">
        <v>29</v>
      </c>
      <c r="E327" s="5">
        <v>42738</v>
      </c>
      <c r="F327" s="2" t="s">
        <v>19</v>
      </c>
      <c r="G327" s="2" t="s">
        <v>20</v>
      </c>
      <c r="H327" s="2">
        <v>0</v>
      </c>
      <c r="I327" t="s">
        <v>14</v>
      </c>
      <c r="J327" t="s">
        <v>64</v>
      </c>
      <c r="K327" t="s">
        <v>64</v>
      </c>
      <c r="L327" t="s">
        <v>64</v>
      </c>
      <c r="M327" t="s">
        <v>64</v>
      </c>
      <c r="N327">
        <f t="shared" si="11"/>
        <v>2017</v>
      </c>
    </row>
    <row r="328" spans="1:14" x14ac:dyDescent="0.35">
      <c r="A328" s="2">
        <v>53825</v>
      </c>
      <c r="B328" s="3" t="s">
        <v>9</v>
      </c>
      <c r="C328" t="s">
        <v>10</v>
      </c>
      <c r="D328" t="s">
        <v>29</v>
      </c>
      <c r="E328" s="5">
        <v>43414</v>
      </c>
      <c r="F328" s="2" t="s">
        <v>12</v>
      </c>
      <c r="G328" s="2" t="s">
        <v>20</v>
      </c>
      <c r="H328" s="2">
        <v>0</v>
      </c>
      <c r="I328" t="s">
        <v>14</v>
      </c>
      <c r="J328" t="s">
        <v>64</v>
      </c>
      <c r="K328" t="s">
        <v>64</v>
      </c>
      <c r="L328" t="s">
        <v>64</v>
      </c>
      <c r="M328" t="s">
        <v>64</v>
      </c>
      <c r="N328">
        <f t="shared" si="11"/>
        <v>2018</v>
      </c>
    </row>
    <row r="329" spans="1:14" x14ac:dyDescent="0.35">
      <c r="A329" s="2">
        <v>54146</v>
      </c>
      <c r="B329" s="3" t="s">
        <v>9</v>
      </c>
      <c r="C329" t="s">
        <v>10</v>
      </c>
      <c r="D329" t="s">
        <v>29</v>
      </c>
      <c r="E329" s="5">
        <v>43405</v>
      </c>
      <c r="F329" s="2" t="s">
        <v>25</v>
      </c>
      <c r="G329" s="2" t="s">
        <v>20</v>
      </c>
      <c r="H329" s="2">
        <v>3</v>
      </c>
      <c r="I329" t="s">
        <v>14</v>
      </c>
      <c r="J329" t="s">
        <v>64</v>
      </c>
      <c r="K329" t="s">
        <v>64</v>
      </c>
      <c r="L329" t="s">
        <v>64</v>
      </c>
      <c r="M329" t="s">
        <v>64</v>
      </c>
      <c r="N329">
        <f t="shared" si="11"/>
        <v>2018</v>
      </c>
    </row>
    <row r="330" spans="1:14" x14ac:dyDescent="0.35">
      <c r="A330" s="2">
        <v>54468</v>
      </c>
      <c r="B330" s="3" t="s">
        <v>9</v>
      </c>
      <c r="C330" t="s">
        <v>10</v>
      </c>
      <c r="D330" t="s">
        <v>29</v>
      </c>
      <c r="E330" s="5">
        <v>43098</v>
      </c>
      <c r="F330" s="2" t="s">
        <v>12</v>
      </c>
      <c r="G330" s="2" t="s">
        <v>20</v>
      </c>
      <c r="H330" s="2">
        <v>0</v>
      </c>
      <c r="I330" t="s">
        <v>14</v>
      </c>
      <c r="J330" t="s">
        <v>64</v>
      </c>
      <c r="K330" t="s">
        <v>64</v>
      </c>
      <c r="L330" t="s">
        <v>64</v>
      </c>
      <c r="M330" t="s">
        <v>64</v>
      </c>
      <c r="N330">
        <f t="shared" si="11"/>
        <v>2017</v>
      </c>
    </row>
    <row r="331" spans="1:14" x14ac:dyDescent="0.35">
      <c r="A331" s="2">
        <v>54791</v>
      </c>
      <c r="B331" s="3" t="s">
        <v>9</v>
      </c>
      <c r="C331" t="s">
        <v>10</v>
      </c>
      <c r="D331" t="s">
        <v>29</v>
      </c>
      <c r="E331" s="5">
        <v>43038</v>
      </c>
      <c r="F331" s="2" t="s">
        <v>12</v>
      </c>
      <c r="G331" s="2" t="s">
        <v>20</v>
      </c>
      <c r="H331" s="2">
        <v>0</v>
      </c>
      <c r="I331" t="s">
        <v>14</v>
      </c>
      <c r="J331" t="s">
        <v>64</v>
      </c>
      <c r="K331" t="s">
        <v>64</v>
      </c>
      <c r="L331" t="s">
        <v>64</v>
      </c>
      <c r="M331" t="s">
        <v>64</v>
      </c>
      <c r="N331">
        <f t="shared" si="11"/>
        <v>2017</v>
      </c>
    </row>
    <row r="332" spans="1:14" x14ac:dyDescent="0.35">
      <c r="A332" s="2">
        <v>55115</v>
      </c>
      <c r="B332" s="3" t="s">
        <v>9</v>
      </c>
      <c r="C332" t="s">
        <v>10</v>
      </c>
      <c r="D332" t="s">
        <v>29</v>
      </c>
      <c r="E332" s="5">
        <v>42661</v>
      </c>
      <c r="F332" s="2" t="s">
        <v>12</v>
      </c>
      <c r="G332" s="2" t="s">
        <v>20</v>
      </c>
      <c r="H332" s="2">
        <v>0</v>
      </c>
      <c r="I332" t="s">
        <v>14</v>
      </c>
      <c r="J332" t="s">
        <v>64</v>
      </c>
      <c r="K332" t="s">
        <v>64</v>
      </c>
      <c r="L332" t="s">
        <v>64</v>
      </c>
      <c r="M332" t="s">
        <v>64</v>
      </c>
      <c r="N332">
        <f t="shared" si="11"/>
        <v>2016</v>
      </c>
    </row>
    <row r="333" spans="1:14" x14ac:dyDescent="0.35">
      <c r="A333" s="2">
        <v>55440</v>
      </c>
      <c r="B333" s="3" t="s">
        <v>9</v>
      </c>
      <c r="C333" t="s">
        <v>10</v>
      </c>
      <c r="D333" t="s">
        <v>29</v>
      </c>
      <c r="E333" s="5">
        <v>43324</v>
      </c>
      <c r="F333" s="2" t="s">
        <v>21</v>
      </c>
      <c r="G333" s="2" t="s">
        <v>20</v>
      </c>
      <c r="H333" s="2">
        <v>0</v>
      </c>
      <c r="I333" t="s">
        <v>14</v>
      </c>
      <c r="J333" t="s">
        <v>64</v>
      </c>
      <c r="K333" t="s">
        <v>64</v>
      </c>
      <c r="L333" t="s">
        <v>64</v>
      </c>
      <c r="M333" t="s">
        <v>64</v>
      </c>
      <c r="N333">
        <f t="shared" si="11"/>
        <v>2018</v>
      </c>
    </row>
    <row r="334" spans="1:14" x14ac:dyDescent="0.35">
      <c r="A334" s="2">
        <v>55766</v>
      </c>
      <c r="B334" s="3" t="s">
        <v>9</v>
      </c>
      <c r="C334" t="s">
        <v>10</v>
      </c>
      <c r="D334" t="s">
        <v>29</v>
      </c>
      <c r="E334" s="5">
        <v>43011</v>
      </c>
      <c r="F334" s="2" t="s">
        <v>19</v>
      </c>
      <c r="G334" s="2" t="s">
        <v>20</v>
      </c>
      <c r="H334" s="2">
        <v>0</v>
      </c>
      <c r="I334" t="s">
        <v>14</v>
      </c>
      <c r="J334" t="s">
        <v>64</v>
      </c>
      <c r="K334" t="s">
        <v>64</v>
      </c>
      <c r="L334" t="s">
        <v>64</v>
      </c>
      <c r="M334" t="s">
        <v>64</v>
      </c>
      <c r="N334">
        <f t="shared" si="11"/>
        <v>2017</v>
      </c>
    </row>
    <row r="335" spans="1:14" x14ac:dyDescent="0.35">
      <c r="A335" s="2">
        <v>56093</v>
      </c>
      <c r="B335" s="3" t="s">
        <v>9</v>
      </c>
      <c r="C335" t="s">
        <v>10</v>
      </c>
      <c r="D335" t="s">
        <v>29</v>
      </c>
      <c r="E335" s="5">
        <v>43106</v>
      </c>
      <c r="F335" s="2" t="s">
        <v>12</v>
      </c>
      <c r="G335" s="2" t="s">
        <v>20</v>
      </c>
      <c r="H335" s="2">
        <v>0</v>
      </c>
      <c r="I335" t="s">
        <v>14</v>
      </c>
      <c r="J335" t="s">
        <v>64</v>
      </c>
      <c r="K335" t="s">
        <v>64</v>
      </c>
      <c r="L335" t="s">
        <v>64</v>
      </c>
      <c r="M335" t="s">
        <v>64</v>
      </c>
      <c r="N335">
        <f t="shared" si="11"/>
        <v>2018</v>
      </c>
    </row>
    <row r="336" spans="1:14" x14ac:dyDescent="0.35">
      <c r="A336" s="2">
        <v>56421</v>
      </c>
      <c r="B336" s="3" t="s">
        <v>9</v>
      </c>
      <c r="C336" t="s">
        <v>10</v>
      </c>
      <c r="D336" t="s">
        <v>29</v>
      </c>
      <c r="E336" s="5">
        <v>43027</v>
      </c>
      <c r="F336" s="2" t="s">
        <v>12</v>
      </c>
      <c r="G336" s="2" t="s">
        <v>20</v>
      </c>
      <c r="H336" s="2">
        <v>0</v>
      </c>
      <c r="I336" t="s">
        <v>14</v>
      </c>
      <c r="J336" t="s">
        <v>64</v>
      </c>
      <c r="K336" t="s">
        <v>64</v>
      </c>
      <c r="L336" t="s">
        <v>64</v>
      </c>
      <c r="M336" t="s">
        <v>64</v>
      </c>
      <c r="N336">
        <f t="shared" si="11"/>
        <v>2017</v>
      </c>
    </row>
    <row r="337" spans="1:14" x14ac:dyDescent="0.35">
      <c r="A337" s="2">
        <v>56750</v>
      </c>
      <c r="B337" s="3" t="s">
        <v>9</v>
      </c>
      <c r="C337" t="s">
        <v>10</v>
      </c>
      <c r="D337" t="s">
        <v>29</v>
      </c>
      <c r="E337" s="5">
        <v>42991</v>
      </c>
      <c r="F337" s="2" t="s">
        <v>21</v>
      </c>
      <c r="G337" s="2" t="s">
        <v>20</v>
      </c>
      <c r="H337" s="2">
        <v>0</v>
      </c>
      <c r="I337" t="s">
        <v>14</v>
      </c>
      <c r="J337" t="s">
        <v>64</v>
      </c>
      <c r="K337" t="s">
        <v>64</v>
      </c>
      <c r="L337" t="s">
        <v>64</v>
      </c>
      <c r="M337" t="s">
        <v>64</v>
      </c>
      <c r="N337">
        <f t="shared" si="11"/>
        <v>2017</v>
      </c>
    </row>
    <row r="338" spans="1:14" x14ac:dyDescent="0.35">
      <c r="A338" s="2">
        <v>57080</v>
      </c>
      <c r="B338" s="3" t="s">
        <v>9</v>
      </c>
      <c r="C338" t="s">
        <v>10</v>
      </c>
      <c r="D338" t="s">
        <v>29</v>
      </c>
      <c r="E338" s="5">
        <v>42743</v>
      </c>
      <c r="F338" s="2" t="s">
        <v>19</v>
      </c>
      <c r="G338" s="2" t="s">
        <v>20</v>
      </c>
      <c r="H338" s="2">
        <v>0</v>
      </c>
      <c r="I338" t="s">
        <v>14</v>
      </c>
      <c r="J338" t="s">
        <v>64</v>
      </c>
      <c r="K338" t="s">
        <v>64</v>
      </c>
      <c r="L338" t="s">
        <v>64</v>
      </c>
      <c r="M338" t="s">
        <v>64</v>
      </c>
      <c r="N338">
        <f t="shared" si="11"/>
        <v>2017</v>
      </c>
    </row>
    <row r="339" spans="1:14" x14ac:dyDescent="0.35">
      <c r="A339" s="2">
        <v>57411</v>
      </c>
      <c r="B339" s="3" t="s">
        <v>9</v>
      </c>
      <c r="C339" t="s">
        <v>10</v>
      </c>
      <c r="D339" t="s">
        <v>29</v>
      </c>
      <c r="E339" s="5">
        <v>42981</v>
      </c>
      <c r="F339" s="2" t="s">
        <v>19</v>
      </c>
      <c r="G339" s="2" t="s">
        <v>20</v>
      </c>
      <c r="H339" s="2">
        <v>0</v>
      </c>
      <c r="I339" t="s">
        <v>14</v>
      </c>
      <c r="J339" t="s">
        <v>64</v>
      </c>
      <c r="K339" t="s">
        <v>64</v>
      </c>
      <c r="L339" t="s">
        <v>64</v>
      </c>
      <c r="M339" t="s">
        <v>64</v>
      </c>
      <c r="N339">
        <f t="shared" si="11"/>
        <v>2017</v>
      </c>
    </row>
    <row r="340" spans="1:14" x14ac:dyDescent="0.35">
      <c r="A340" s="2">
        <v>57743</v>
      </c>
      <c r="B340" s="3" t="s">
        <v>9</v>
      </c>
      <c r="C340" t="s">
        <v>10</v>
      </c>
      <c r="D340" t="s">
        <v>29</v>
      </c>
      <c r="E340" s="5">
        <v>43361</v>
      </c>
      <c r="F340" s="2" t="s">
        <v>21</v>
      </c>
      <c r="G340" s="2" t="s">
        <v>20</v>
      </c>
      <c r="H340" s="2">
        <v>0</v>
      </c>
      <c r="I340" t="s">
        <v>14</v>
      </c>
      <c r="J340" t="s">
        <v>64</v>
      </c>
      <c r="K340" t="s">
        <v>64</v>
      </c>
      <c r="L340" t="s">
        <v>64</v>
      </c>
      <c r="M340" t="s">
        <v>64</v>
      </c>
      <c r="N340">
        <f t="shared" si="11"/>
        <v>2018</v>
      </c>
    </row>
    <row r="341" spans="1:14" x14ac:dyDescent="0.35">
      <c r="A341" s="2">
        <v>58076</v>
      </c>
      <c r="B341" s="3" t="s">
        <v>9</v>
      </c>
      <c r="C341" t="s">
        <v>10</v>
      </c>
      <c r="D341" t="s">
        <v>29</v>
      </c>
      <c r="E341" s="5">
        <v>43031</v>
      </c>
      <c r="F341" s="2" t="s">
        <v>12</v>
      </c>
      <c r="G341" s="2" t="s">
        <v>20</v>
      </c>
      <c r="H341" s="2">
        <v>0</v>
      </c>
      <c r="I341" t="s">
        <v>14</v>
      </c>
      <c r="J341" t="s">
        <v>64</v>
      </c>
      <c r="K341" t="s">
        <v>64</v>
      </c>
      <c r="L341" t="s">
        <v>64</v>
      </c>
      <c r="M341" t="s">
        <v>64</v>
      </c>
      <c r="N341">
        <f t="shared" si="11"/>
        <v>2017</v>
      </c>
    </row>
    <row r="342" spans="1:14" x14ac:dyDescent="0.35">
      <c r="A342" s="2">
        <v>58410</v>
      </c>
      <c r="B342" s="3" t="s">
        <v>9</v>
      </c>
      <c r="C342" t="s">
        <v>10</v>
      </c>
      <c r="D342" t="s">
        <v>29</v>
      </c>
      <c r="E342" s="5">
        <v>43095</v>
      </c>
      <c r="F342" s="2" t="s">
        <v>12</v>
      </c>
      <c r="G342" s="2" t="s">
        <v>20</v>
      </c>
      <c r="H342" s="2">
        <v>0</v>
      </c>
      <c r="I342" t="s">
        <v>14</v>
      </c>
      <c r="J342" t="s">
        <v>64</v>
      </c>
      <c r="K342" t="s">
        <v>64</v>
      </c>
      <c r="L342" t="s">
        <v>64</v>
      </c>
      <c r="M342" t="s">
        <v>64</v>
      </c>
      <c r="N342">
        <f t="shared" si="11"/>
        <v>2017</v>
      </c>
    </row>
    <row r="343" spans="1:14" x14ac:dyDescent="0.35">
      <c r="A343" s="2">
        <v>58745</v>
      </c>
      <c r="B343" s="3" t="s">
        <v>9</v>
      </c>
      <c r="C343" t="s">
        <v>10</v>
      </c>
      <c r="D343" t="s">
        <v>29</v>
      </c>
      <c r="E343" s="5">
        <v>43373</v>
      </c>
      <c r="F343" s="2" t="s">
        <v>21</v>
      </c>
      <c r="G343" s="2" t="s">
        <v>20</v>
      </c>
      <c r="H343" s="2">
        <v>0</v>
      </c>
      <c r="I343" t="s">
        <v>14</v>
      </c>
      <c r="J343" t="s">
        <v>64</v>
      </c>
      <c r="K343" t="s">
        <v>64</v>
      </c>
      <c r="L343" t="s">
        <v>64</v>
      </c>
      <c r="M343" t="s">
        <v>64</v>
      </c>
      <c r="N343">
        <f t="shared" si="11"/>
        <v>2018</v>
      </c>
    </row>
    <row r="344" spans="1:14" x14ac:dyDescent="0.35">
      <c r="A344" s="2">
        <v>59081</v>
      </c>
      <c r="B344" s="3" t="s">
        <v>9</v>
      </c>
      <c r="C344" t="s">
        <v>10</v>
      </c>
      <c r="D344" t="s">
        <v>29</v>
      </c>
      <c r="E344" s="5">
        <v>43341</v>
      </c>
      <c r="F344" s="2" t="s">
        <v>21</v>
      </c>
      <c r="G344" s="2" t="s">
        <v>20</v>
      </c>
      <c r="H344" s="2">
        <v>0</v>
      </c>
      <c r="I344" t="s">
        <v>14</v>
      </c>
      <c r="J344" t="s">
        <v>64</v>
      </c>
      <c r="K344" t="s">
        <v>64</v>
      </c>
      <c r="L344" t="s">
        <v>64</v>
      </c>
      <c r="M344" t="s">
        <v>64</v>
      </c>
      <c r="N344">
        <f t="shared" si="11"/>
        <v>2018</v>
      </c>
    </row>
    <row r="345" spans="1:14" x14ac:dyDescent="0.35">
      <c r="A345" s="2">
        <v>59418</v>
      </c>
      <c r="B345" s="3" t="s">
        <v>9</v>
      </c>
      <c r="C345" t="s">
        <v>10</v>
      </c>
      <c r="D345" t="s">
        <v>29</v>
      </c>
      <c r="E345" s="5">
        <v>43448</v>
      </c>
      <c r="F345" s="2" t="s">
        <v>12</v>
      </c>
      <c r="G345" s="2" t="s">
        <v>20</v>
      </c>
      <c r="H345" s="2">
        <v>0</v>
      </c>
      <c r="I345" t="s">
        <v>14</v>
      </c>
      <c r="J345" t="s">
        <v>64</v>
      </c>
      <c r="K345" t="s">
        <v>64</v>
      </c>
      <c r="L345" t="s">
        <v>64</v>
      </c>
      <c r="M345" t="s">
        <v>64</v>
      </c>
      <c r="N345">
        <f t="shared" si="11"/>
        <v>2018</v>
      </c>
    </row>
    <row r="346" spans="1:14" x14ac:dyDescent="0.35">
      <c r="A346" s="2">
        <v>59756</v>
      </c>
      <c r="B346" s="3" t="s">
        <v>9</v>
      </c>
      <c r="C346" t="s">
        <v>10</v>
      </c>
      <c r="D346" t="s">
        <v>29</v>
      </c>
      <c r="E346" s="5">
        <v>42640</v>
      </c>
      <c r="F346" s="2" t="s">
        <v>12</v>
      </c>
      <c r="G346" s="2" t="s">
        <v>20</v>
      </c>
      <c r="H346" s="2">
        <v>0</v>
      </c>
      <c r="I346" t="s">
        <v>14</v>
      </c>
      <c r="J346" t="s">
        <v>64</v>
      </c>
      <c r="K346" t="s">
        <v>64</v>
      </c>
      <c r="L346" t="s">
        <v>64</v>
      </c>
      <c r="M346" t="s">
        <v>64</v>
      </c>
      <c r="N346">
        <f t="shared" si="11"/>
        <v>2016</v>
      </c>
    </row>
    <row r="347" spans="1:14" x14ac:dyDescent="0.35">
      <c r="A347" s="2">
        <v>60095</v>
      </c>
      <c r="B347" s="3" t="s">
        <v>9</v>
      </c>
      <c r="C347" t="s">
        <v>10</v>
      </c>
      <c r="D347" t="s">
        <v>29</v>
      </c>
      <c r="E347" s="5">
        <v>42624</v>
      </c>
      <c r="F347" s="2" t="s">
        <v>12</v>
      </c>
      <c r="G347" s="2" t="s">
        <v>20</v>
      </c>
      <c r="H347" s="2">
        <v>0</v>
      </c>
      <c r="I347" t="s">
        <v>14</v>
      </c>
      <c r="J347" t="s">
        <v>64</v>
      </c>
      <c r="K347" t="s">
        <v>64</v>
      </c>
      <c r="L347" t="s">
        <v>64</v>
      </c>
      <c r="M347" t="s">
        <v>64</v>
      </c>
      <c r="N347">
        <f t="shared" si="11"/>
        <v>2016</v>
      </c>
    </row>
    <row r="348" spans="1:14" x14ac:dyDescent="0.35">
      <c r="A348" s="2">
        <v>60435</v>
      </c>
      <c r="B348" s="3" t="s">
        <v>9</v>
      </c>
      <c r="C348" t="s">
        <v>10</v>
      </c>
      <c r="D348" t="s">
        <v>29</v>
      </c>
      <c r="E348" s="5">
        <v>42662</v>
      </c>
      <c r="F348" s="2" t="s">
        <v>21</v>
      </c>
      <c r="G348" s="2" t="s">
        <v>20</v>
      </c>
      <c r="H348" s="2">
        <v>0</v>
      </c>
      <c r="I348" t="s">
        <v>14</v>
      </c>
      <c r="J348" t="s">
        <v>64</v>
      </c>
      <c r="K348" t="s">
        <v>64</v>
      </c>
      <c r="L348" t="s">
        <v>64</v>
      </c>
      <c r="M348" t="s">
        <v>64</v>
      </c>
      <c r="N348">
        <f t="shared" si="11"/>
        <v>2016</v>
      </c>
    </row>
    <row r="349" spans="1:14" x14ac:dyDescent="0.35">
      <c r="A349" s="2">
        <v>60776</v>
      </c>
      <c r="B349" s="3" t="s">
        <v>9</v>
      </c>
      <c r="C349" t="s">
        <v>10</v>
      </c>
      <c r="D349" t="s">
        <v>29</v>
      </c>
      <c r="E349" s="5">
        <v>42808</v>
      </c>
      <c r="F349" s="2" t="s">
        <v>12</v>
      </c>
      <c r="G349" s="2" t="s">
        <v>20</v>
      </c>
      <c r="H349" s="2">
        <v>0</v>
      </c>
      <c r="I349" t="s">
        <v>14</v>
      </c>
      <c r="J349" t="s">
        <v>64</v>
      </c>
      <c r="K349" t="s">
        <v>64</v>
      </c>
      <c r="L349" t="s">
        <v>64</v>
      </c>
      <c r="M349" t="s">
        <v>64</v>
      </c>
      <c r="N349">
        <f t="shared" si="11"/>
        <v>2017</v>
      </c>
    </row>
    <row r="350" spans="1:14" x14ac:dyDescent="0.35">
      <c r="A350" s="2">
        <v>61118</v>
      </c>
      <c r="B350" s="3" t="s">
        <v>9</v>
      </c>
      <c r="C350" t="s">
        <v>10</v>
      </c>
      <c r="D350" t="s">
        <v>29</v>
      </c>
      <c r="E350" s="5">
        <v>42622</v>
      </c>
      <c r="F350" s="2" t="s">
        <v>21</v>
      </c>
      <c r="G350" s="2" t="s">
        <v>20</v>
      </c>
      <c r="H350" s="2">
        <v>0</v>
      </c>
      <c r="I350" t="s">
        <v>14</v>
      </c>
      <c r="J350" t="s">
        <v>64</v>
      </c>
      <c r="K350" t="s">
        <v>64</v>
      </c>
      <c r="L350" t="s">
        <v>64</v>
      </c>
      <c r="M350" t="s">
        <v>64</v>
      </c>
      <c r="N350">
        <f t="shared" si="11"/>
        <v>2016</v>
      </c>
    </row>
    <row r="351" spans="1:14" x14ac:dyDescent="0.35">
      <c r="A351" s="2">
        <v>61461</v>
      </c>
      <c r="B351" s="3" t="s">
        <v>9</v>
      </c>
      <c r="C351" t="s">
        <v>10</v>
      </c>
      <c r="D351" t="s">
        <v>29</v>
      </c>
      <c r="E351" s="5">
        <v>42679</v>
      </c>
      <c r="F351" s="2" t="s">
        <v>21</v>
      </c>
      <c r="G351" s="2" t="s">
        <v>20</v>
      </c>
      <c r="H351" s="2">
        <v>0</v>
      </c>
      <c r="I351" t="s">
        <v>14</v>
      </c>
      <c r="J351" t="s">
        <v>64</v>
      </c>
      <c r="K351" t="s">
        <v>64</v>
      </c>
      <c r="L351" t="s">
        <v>64</v>
      </c>
      <c r="M351" t="s">
        <v>64</v>
      </c>
      <c r="N351">
        <f t="shared" si="11"/>
        <v>2016</v>
      </c>
    </row>
    <row r="352" spans="1:14" x14ac:dyDescent="0.35">
      <c r="A352" s="2">
        <v>61805</v>
      </c>
      <c r="B352" s="3" t="s">
        <v>9</v>
      </c>
      <c r="C352" t="s">
        <v>10</v>
      </c>
      <c r="D352" t="s">
        <v>29</v>
      </c>
      <c r="E352" s="5">
        <v>42386</v>
      </c>
      <c r="F352" s="2" t="s">
        <v>12</v>
      </c>
      <c r="G352" s="2" t="s">
        <v>20</v>
      </c>
      <c r="H352" s="2">
        <v>0</v>
      </c>
      <c r="I352" t="s">
        <v>14</v>
      </c>
      <c r="J352" t="s">
        <v>64</v>
      </c>
      <c r="K352" t="s">
        <v>64</v>
      </c>
      <c r="L352" t="s">
        <v>64</v>
      </c>
      <c r="M352" t="s">
        <v>64</v>
      </c>
      <c r="N352">
        <f t="shared" si="11"/>
        <v>2016</v>
      </c>
    </row>
    <row r="353" spans="1:14" x14ac:dyDescent="0.35">
      <c r="A353" s="2">
        <v>62150</v>
      </c>
      <c r="B353" s="3" t="s">
        <v>9</v>
      </c>
      <c r="C353" t="s">
        <v>10</v>
      </c>
      <c r="D353" t="s">
        <v>29</v>
      </c>
      <c r="E353" s="5">
        <v>43028</v>
      </c>
      <c r="F353" s="2" t="s">
        <v>21</v>
      </c>
      <c r="G353" s="2" t="s">
        <v>20</v>
      </c>
      <c r="H353" s="2">
        <v>0</v>
      </c>
      <c r="I353" t="s">
        <v>14</v>
      </c>
      <c r="J353" t="s">
        <v>64</v>
      </c>
      <c r="K353" t="s">
        <v>64</v>
      </c>
      <c r="L353" t="s">
        <v>64</v>
      </c>
      <c r="M353" t="s">
        <v>64</v>
      </c>
      <c r="N353">
        <f t="shared" si="11"/>
        <v>2017</v>
      </c>
    </row>
    <row r="354" spans="1:14" x14ac:dyDescent="0.35">
      <c r="A354" s="2">
        <v>62496</v>
      </c>
      <c r="B354" s="3" t="s">
        <v>9</v>
      </c>
      <c r="C354" t="s">
        <v>10</v>
      </c>
      <c r="D354" t="s">
        <v>29</v>
      </c>
      <c r="E354" s="5">
        <v>43316</v>
      </c>
      <c r="F354" s="2" t="s">
        <v>17</v>
      </c>
      <c r="G354" s="2" t="s">
        <v>20</v>
      </c>
      <c r="H354" s="2">
        <v>0</v>
      </c>
      <c r="I354" t="s">
        <v>14</v>
      </c>
      <c r="J354" t="s">
        <v>64</v>
      </c>
      <c r="K354" t="s">
        <v>64</v>
      </c>
      <c r="L354" t="s">
        <v>64</v>
      </c>
      <c r="M354" t="s">
        <v>64</v>
      </c>
      <c r="N354">
        <f t="shared" si="11"/>
        <v>2018</v>
      </c>
    </row>
    <row r="355" spans="1:14" x14ac:dyDescent="0.35">
      <c r="A355" s="2">
        <v>62843</v>
      </c>
      <c r="B355" s="3" t="s">
        <v>9</v>
      </c>
      <c r="C355" t="s">
        <v>10</v>
      </c>
      <c r="D355" t="s">
        <v>29</v>
      </c>
      <c r="E355" s="5">
        <v>43449</v>
      </c>
      <c r="F355" s="2" t="s">
        <v>12</v>
      </c>
      <c r="G355" s="2" t="s">
        <v>20</v>
      </c>
      <c r="H355" s="2">
        <v>0</v>
      </c>
      <c r="I355" t="s">
        <v>14</v>
      </c>
      <c r="J355" t="s">
        <v>64</v>
      </c>
      <c r="K355" t="s">
        <v>64</v>
      </c>
      <c r="L355" t="s">
        <v>64</v>
      </c>
      <c r="M355" t="s">
        <v>64</v>
      </c>
      <c r="N355">
        <f t="shared" si="11"/>
        <v>2018</v>
      </c>
    </row>
    <row r="356" spans="1:14" x14ac:dyDescent="0.35">
      <c r="A356" s="2">
        <v>63191</v>
      </c>
      <c r="B356" s="3" t="s">
        <v>9</v>
      </c>
      <c r="C356" t="s">
        <v>10</v>
      </c>
      <c r="D356" t="s">
        <v>29</v>
      </c>
      <c r="E356" s="5">
        <v>42402</v>
      </c>
      <c r="F356" s="2" t="s">
        <v>21</v>
      </c>
      <c r="G356" s="2" t="s">
        <v>20</v>
      </c>
      <c r="H356" s="2">
        <v>0</v>
      </c>
      <c r="I356" t="s">
        <v>14</v>
      </c>
      <c r="J356" t="s">
        <v>64</v>
      </c>
      <c r="K356" t="s">
        <v>64</v>
      </c>
      <c r="L356" t="s">
        <v>64</v>
      </c>
      <c r="M356" t="s">
        <v>64</v>
      </c>
      <c r="N356">
        <f t="shared" si="11"/>
        <v>2016</v>
      </c>
    </row>
    <row r="357" spans="1:14" x14ac:dyDescent="0.35">
      <c r="A357" s="2">
        <v>63540</v>
      </c>
      <c r="B357" s="3" t="s">
        <v>9</v>
      </c>
      <c r="C357" t="s">
        <v>10</v>
      </c>
      <c r="D357" t="s">
        <v>29</v>
      </c>
      <c r="E357" s="5">
        <v>42653</v>
      </c>
      <c r="F357" s="2" t="s">
        <v>21</v>
      </c>
      <c r="G357" s="2" t="s">
        <v>20</v>
      </c>
      <c r="H357" s="2">
        <v>0</v>
      </c>
      <c r="I357" t="s">
        <v>14</v>
      </c>
      <c r="J357" t="s">
        <v>64</v>
      </c>
      <c r="K357" t="s">
        <v>64</v>
      </c>
      <c r="L357" t="s">
        <v>64</v>
      </c>
      <c r="M357" t="s">
        <v>64</v>
      </c>
      <c r="N357">
        <f t="shared" si="11"/>
        <v>2016</v>
      </c>
    </row>
    <row r="358" spans="1:14" x14ac:dyDescent="0.35">
      <c r="A358" s="2">
        <v>63890</v>
      </c>
      <c r="B358" s="3" t="s">
        <v>9</v>
      </c>
      <c r="C358" t="s">
        <v>10</v>
      </c>
      <c r="D358" t="s">
        <v>29</v>
      </c>
      <c r="E358" s="5">
        <v>43404</v>
      </c>
      <c r="F358" s="2" t="s">
        <v>21</v>
      </c>
      <c r="G358" s="2" t="s">
        <v>20</v>
      </c>
      <c r="H358" s="2">
        <v>0</v>
      </c>
      <c r="I358" t="s">
        <v>14</v>
      </c>
      <c r="J358" t="s">
        <v>64</v>
      </c>
      <c r="K358" t="s">
        <v>64</v>
      </c>
      <c r="L358" t="s">
        <v>64</v>
      </c>
      <c r="M358" t="s">
        <v>64</v>
      </c>
      <c r="N358">
        <f t="shared" si="11"/>
        <v>2018</v>
      </c>
    </row>
    <row r="359" spans="1:14" x14ac:dyDescent="0.35">
      <c r="A359" s="2">
        <v>64241</v>
      </c>
      <c r="B359" s="3" t="s">
        <v>9</v>
      </c>
      <c r="C359" t="s">
        <v>10</v>
      </c>
      <c r="D359" t="s">
        <v>29</v>
      </c>
      <c r="E359" s="5">
        <v>43054</v>
      </c>
      <c r="F359" s="2" t="s">
        <v>12</v>
      </c>
      <c r="G359" s="2" t="s">
        <v>20</v>
      </c>
      <c r="H359" s="2">
        <v>0</v>
      </c>
      <c r="I359" t="s">
        <v>14</v>
      </c>
      <c r="J359" t="s">
        <v>64</v>
      </c>
      <c r="K359" t="s">
        <v>64</v>
      </c>
      <c r="L359" t="s">
        <v>64</v>
      </c>
      <c r="M359" t="s">
        <v>64</v>
      </c>
      <c r="N359">
        <f t="shared" si="11"/>
        <v>2017</v>
      </c>
    </row>
    <row r="360" spans="1:14" x14ac:dyDescent="0.35">
      <c r="A360" s="2">
        <v>64593</v>
      </c>
      <c r="B360" s="3" t="s">
        <v>9</v>
      </c>
      <c r="C360" t="s">
        <v>10</v>
      </c>
      <c r="D360" t="s">
        <v>29</v>
      </c>
      <c r="E360" s="5">
        <v>42380</v>
      </c>
      <c r="F360" s="2" t="s">
        <v>12</v>
      </c>
      <c r="G360" s="2" t="s">
        <v>20</v>
      </c>
      <c r="H360" s="2">
        <v>0</v>
      </c>
      <c r="I360" t="s">
        <v>14</v>
      </c>
      <c r="J360" t="s">
        <v>64</v>
      </c>
      <c r="K360" t="s">
        <v>64</v>
      </c>
      <c r="L360" t="s">
        <v>64</v>
      </c>
      <c r="M360" t="s">
        <v>64</v>
      </c>
      <c r="N360">
        <f t="shared" si="11"/>
        <v>2016</v>
      </c>
    </row>
    <row r="361" spans="1:14" x14ac:dyDescent="0.35">
      <c r="A361" s="2">
        <v>64946</v>
      </c>
      <c r="B361" s="3" t="s">
        <v>9</v>
      </c>
      <c r="C361" t="s">
        <v>10</v>
      </c>
      <c r="D361" t="s">
        <v>29</v>
      </c>
      <c r="E361" s="5">
        <v>43054</v>
      </c>
      <c r="F361" s="2" t="s">
        <v>21</v>
      </c>
      <c r="G361" s="2" t="s">
        <v>20</v>
      </c>
      <c r="H361" s="2">
        <v>0</v>
      </c>
      <c r="I361" t="s">
        <v>14</v>
      </c>
      <c r="J361" t="s">
        <v>64</v>
      </c>
      <c r="K361" t="s">
        <v>64</v>
      </c>
      <c r="L361" t="s">
        <v>64</v>
      </c>
      <c r="M361" t="s">
        <v>64</v>
      </c>
      <c r="N361">
        <f t="shared" si="11"/>
        <v>2017</v>
      </c>
    </row>
    <row r="362" spans="1:14" x14ac:dyDescent="0.35">
      <c r="A362" s="2">
        <v>65300</v>
      </c>
      <c r="B362" s="3" t="s">
        <v>9</v>
      </c>
      <c r="C362" t="s">
        <v>10</v>
      </c>
      <c r="D362" t="s">
        <v>29</v>
      </c>
      <c r="E362" s="5">
        <v>43016</v>
      </c>
      <c r="F362" s="2" t="s">
        <v>12</v>
      </c>
      <c r="G362" s="2" t="s">
        <v>20</v>
      </c>
      <c r="H362" s="2">
        <v>0</v>
      </c>
      <c r="I362" t="s">
        <v>14</v>
      </c>
      <c r="J362" t="s">
        <v>64</v>
      </c>
      <c r="K362" t="s">
        <v>64</v>
      </c>
      <c r="L362" t="s">
        <v>64</v>
      </c>
      <c r="M362" t="s">
        <v>64</v>
      </c>
      <c r="N362">
        <f t="shared" si="11"/>
        <v>2017</v>
      </c>
    </row>
    <row r="363" spans="1:14" x14ac:dyDescent="0.35">
      <c r="A363" s="2">
        <v>65655</v>
      </c>
      <c r="B363" s="3" t="s">
        <v>9</v>
      </c>
      <c r="C363" t="s">
        <v>10</v>
      </c>
      <c r="D363" t="s">
        <v>29</v>
      </c>
      <c r="E363" s="5">
        <v>43383</v>
      </c>
      <c r="F363" s="2" t="s">
        <v>21</v>
      </c>
      <c r="G363" s="2" t="s">
        <v>20</v>
      </c>
      <c r="H363" s="2">
        <v>0</v>
      </c>
      <c r="I363" t="s">
        <v>14</v>
      </c>
      <c r="J363" t="s">
        <v>64</v>
      </c>
      <c r="K363" t="s">
        <v>64</v>
      </c>
      <c r="L363" t="s">
        <v>64</v>
      </c>
      <c r="M363" t="s">
        <v>64</v>
      </c>
      <c r="N363">
        <f t="shared" si="11"/>
        <v>2018</v>
      </c>
    </row>
    <row r="364" spans="1:14" x14ac:dyDescent="0.35">
      <c r="A364" s="2">
        <v>66011</v>
      </c>
      <c r="B364" s="3" t="s">
        <v>9</v>
      </c>
      <c r="C364" t="s">
        <v>10</v>
      </c>
      <c r="D364" t="s">
        <v>29</v>
      </c>
      <c r="E364" s="5">
        <v>42813</v>
      </c>
      <c r="F364" s="2" t="s">
        <v>12</v>
      </c>
      <c r="G364" s="2" t="s">
        <v>20</v>
      </c>
      <c r="H364" s="2">
        <v>0</v>
      </c>
      <c r="I364" t="s">
        <v>14</v>
      </c>
      <c r="J364" t="s">
        <v>64</v>
      </c>
      <c r="K364" t="s">
        <v>64</v>
      </c>
      <c r="L364" t="s">
        <v>64</v>
      </c>
      <c r="M364" t="s">
        <v>64</v>
      </c>
      <c r="N364">
        <f t="shared" si="11"/>
        <v>2017</v>
      </c>
    </row>
    <row r="365" spans="1:14" x14ac:dyDescent="0.35">
      <c r="A365" s="2">
        <v>66368</v>
      </c>
      <c r="B365" s="3" t="s">
        <v>9</v>
      </c>
      <c r="C365" t="s">
        <v>10</v>
      </c>
      <c r="D365" t="s">
        <v>29</v>
      </c>
      <c r="E365" s="5">
        <v>42644</v>
      </c>
      <c r="F365" s="2" t="s">
        <v>21</v>
      </c>
      <c r="G365" s="2" t="s">
        <v>20</v>
      </c>
      <c r="H365" s="2">
        <v>0</v>
      </c>
      <c r="I365" t="s">
        <v>14</v>
      </c>
      <c r="J365" t="s">
        <v>64</v>
      </c>
      <c r="K365" t="s">
        <v>64</v>
      </c>
      <c r="L365" t="s">
        <v>64</v>
      </c>
      <c r="M365" t="s">
        <v>64</v>
      </c>
      <c r="N365">
        <f t="shared" si="11"/>
        <v>2016</v>
      </c>
    </row>
    <row r="366" spans="1:14" x14ac:dyDescent="0.35">
      <c r="A366" s="2">
        <v>66726</v>
      </c>
      <c r="B366" s="3" t="s">
        <v>9</v>
      </c>
      <c r="C366" t="s">
        <v>10</v>
      </c>
      <c r="D366" t="s">
        <v>29</v>
      </c>
      <c r="E366" s="5">
        <v>42986</v>
      </c>
      <c r="F366" s="2" t="s">
        <v>21</v>
      </c>
      <c r="G366" s="2" t="s">
        <v>20</v>
      </c>
      <c r="H366" s="2">
        <v>0</v>
      </c>
      <c r="I366" t="s">
        <v>14</v>
      </c>
      <c r="J366" t="s">
        <v>64</v>
      </c>
      <c r="K366" t="s">
        <v>64</v>
      </c>
      <c r="L366" t="s">
        <v>64</v>
      </c>
      <c r="M366" t="s">
        <v>64</v>
      </c>
      <c r="N366">
        <f t="shared" si="11"/>
        <v>2017</v>
      </c>
    </row>
    <row r="367" spans="1:14" x14ac:dyDescent="0.35">
      <c r="A367" s="2">
        <v>67085</v>
      </c>
      <c r="B367" s="3" t="s">
        <v>9</v>
      </c>
      <c r="C367" t="s">
        <v>10</v>
      </c>
      <c r="D367" t="s">
        <v>29</v>
      </c>
      <c r="E367" s="5">
        <v>43347</v>
      </c>
      <c r="F367" s="2" t="s">
        <v>21</v>
      </c>
      <c r="G367" s="2" t="s">
        <v>20</v>
      </c>
      <c r="H367" s="2">
        <v>0</v>
      </c>
      <c r="I367" t="s">
        <v>14</v>
      </c>
      <c r="J367" t="s">
        <v>64</v>
      </c>
      <c r="K367" t="s">
        <v>64</v>
      </c>
      <c r="L367" t="s">
        <v>64</v>
      </c>
      <c r="M367" t="s">
        <v>64</v>
      </c>
      <c r="N367">
        <f t="shared" si="11"/>
        <v>2018</v>
      </c>
    </row>
    <row r="368" spans="1:14" x14ac:dyDescent="0.35">
      <c r="A368" s="2">
        <v>67445</v>
      </c>
      <c r="B368" s="3" t="s">
        <v>9</v>
      </c>
      <c r="C368" t="s">
        <v>10</v>
      </c>
      <c r="D368" t="s">
        <v>29</v>
      </c>
      <c r="E368" s="5">
        <v>43346</v>
      </c>
      <c r="F368" s="2" t="s">
        <v>21</v>
      </c>
      <c r="G368" s="2" t="s">
        <v>20</v>
      </c>
      <c r="H368" s="2">
        <v>0</v>
      </c>
      <c r="I368" t="s">
        <v>14</v>
      </c>
      <c r="J368" t="s">
        <v>64</v>
      </c>
      <c r="K368" t="s">
        <v>64</v>
      </c>
      <c r="L368" t="s">
        <v>64</v>
      </c>
      <c r="M368" t="s">
        <v>64</v>
      </c>
      <c r="N368">
        <f t="shared" si="11"/>
        <v>2018</v>
      </c>
    </row>
    <row r="369" spans="1:14" x14ac:dyDescent="0.35">
      <c r="A369" s="2">
        <v>67806</v>
      </c>
      <c r="B369" s="3" t="s">
        <v>9</v>
      </c>
      <c r="C369" t="s">
        <v>10</v>
      </c>
      <c r="D369" t="s">
        <v>29</v>
      </c>
      <c r="E369" s="5">
        <v>43405</v>
      </c>
      <c r="F369" s="2" t="s">
        <v>25</v>
      </c>
      <c r="G369" s="2" t="s">
        <v>20</v>
      </c>
      <c r="H369" s="2">
        <v>0</v>
      </c>
      <c r="I369" t="s">
        <v>14</v>
      </c>
      <c r="J369" t="s">
        <v>64</v>
      </c>
      <c r="K369" t="s">
        <v>64</v>
      </c>
      <c r="L369" t="s">
        <v>64</v>
      </c>
      <c r="M369" t="s">
        <v>64</v>
      </c>
      <c r="N369">
        <f t="shared" si="11"/>
        <v>2018</v>
      </c>
    </row>
    <row r="370" spans="1:14" x14ac:dyDescent="0.35">
      <c r="A370" s="2">
        <v>68168</v>
      </c>
      <c r="B370" s="3" t="s">
        <v>9</v>
      </c>
      <c r="C370" t="s">
        <v>10</v>
      </c>
      <c r="D370" t="s">
        <v>29</v>
      </c>
      <c r="E370" s="5">
        <v>43037</v>
      </c>
      <c r="F370" s="2" t="s">
        <v>12</v>
      </c>
      <c r="G370" s="2" t="s">
        <v>20</v>
      </c>
      <c r="H370" s="2">
        <v>0</v>
      </c>
      <c r="I370" t="s">
        <v>14</v>
      </c>
      <c r="J370" t="s">
        <v>64</v>
      </c>
      <c r="K370" t="s">
        <v>64</v>
      </c>
      <c r="L370" t="s">
        <v>64</v>
      </c>
      <c r="M370" t="s">
        <v>64</v>
      </c>
      <c r="N370">
        <f t="shared" si="11"/>
        <v>2017</v>
      </c>
    </row>
    <row r="371" spans="1:14" x14ac:dyDescent="0.35">
      <c r="A371" s="2">
        <v>68531</v>
      </c>
      <c r="B371" s="3" t="s">
        <v>9</v>
      </c>
      <c r="C371" t="s">
        <v>10</v>
      </c>
      <c r="D371" t="s">
        <v>29</v>
      </c>
      <c r="E371" s="5">
        <v>43397</v>
      </c>
      <c r="F371" s="2" t="s">
        <v>12</v>
      </c>
      <c r="G371" s="2" t="s">
        <v>20</v>
      </c>
      <c r="H371" s="2">
        <v>0</v>
      </c>
      <c r="I371" t="s">
        <v>14</v>
      </c>
      <c r="J371" t="s">
        <v>64</v>
      </c>
      <c r="K371" t="s">
        <v>64</v>
      </c>
      <c r="L371" t="s">
        <v>64</v>
      </c>
      <c r="M371" t="s">
        <v>64</v>
      </c>
      <c r="N371">
        <f t="shared" si="11"/>
        <v>2018</v>
      </c>
    </row>
    <row r="372" spans="1:14" x14ac:dyDescent="0.35">
      <c r="A372" s="2">
        <v>68895</v>
      </c>
      <c r="B372" s="3" t="s">
        <v>9</v>
      </c>
      <c r="C372" t="s">
        <v>10</v>
      </c>
      <c r="D372" t="s">
        <v>29</v>
      </c>
      <c r="E372" s="5">
        <v>42650</v>
      </c>
      <c r="F372" s="2" t="s">
        <v>21</v>
      </c>
      <c r="G372" s="2" t="s">
        <v>20</v>
      </c>
      <c r="H372" s="2">
        <v>0</v>
      </c>
      <c r="I372" t="s">
        <v>14</v>
      </c>
      <c r="J372" t="s">
        <v>64</v>
      </c>
      <c r="K372" t="s">
        <v>64</v>
      </c>
      <c r="L372" t="s">
        <v>64</v>
      </c>
      <c r="M372" t="s">
        <v>64</v>
      </c>
      <c r="N372">
        <f t="shared" si="11"/>
        <v>2016</v>
      </c>
    </row>
    <row r="373" spans="1:14" x14ac:dyDescent="0.35">
      <c r="A373" s="2">
        <v>69260</v>
      </c>
      <c r="B373" s="3" t="s">
        <v>9</v>
      </c>
      <c r="C373" t="s">
        <v>10</v>
      </c>
      <c r="D373" t="s">
        <v>29</v>
      </c>
      <c r="E373" s="5">
        <v>43366</v>
      </c>
      <c r="F373" s="2" t="s">
        <v>21</v>
      </c>
      <c r="G373" s="2" t="s">
        <v>20</v>
      </c>
      <c r="H373" s="2">
        <v>0</v>
      </c>
      <c r="I373" t="s">
        <v>14</v>
      </c>
      <c r="J373" t="s">
        <v>64</v>
      </c>
      <c r="K373" t="s">
        <v>64</v>
      </c>
      <c r="L373" t="s">
        <v>64</v>
      </c>
      <c r="M373" t="s">
        <v>64</v>
      </c>
      <c r="N373">
        <f t="shared" si="11"/>
        <v>2018</v>
      </c>
    </row>
    <row r="374" spans="1:14" x14ac:dyDescent="0.35">
      <c r="A374" s="2">
        <v>69626</v>
      </c>
      <c r="B374" s="3" t="s">
        <v>9</v>
      </c>
      <c r="C374" t="s">
        <v>10</v>
      </c>
      <c r="D374" t="s">
        <v>29</v>
      </c>
      <c r="E374" s="5">
        <v>42792</v>
      </c>
      <c r="F374" s="2" t="s">
        <v>19</v>
      </c>
      <c r="G374" s="2" t="s">
        <v>20</v>
      </c>
      <c r="H374" s="2">
        <v>0</v>
      </c>
      <c r="I374" t="s">
        <v>14</v>
      </c>
      <c r="J374" t="s">
        <v>64</v>
      </c>
      <c r="K374" t="s">
        <v>64</v>
      </c>
      <c r="L374" t="s">
        <v>64</v>
      </c>
      <c r="M374" t="s">
        <v>64</v>
      </c>
      <c r="N374">
        <f t="shared" si="11"/>
        <v>2017</v>
      </c>
    </row>
    <row r="375" spans="1:14" x14ac:dyDescent="0.35">
      <c r="A375" s="2">
        <v>69993</v>
      </c>
      <c r="B375" s="3" t="s">
        <v>9</v>
      </c>
      <c r="C375" t="s">
        <v>10</v>
      </c>
      <c r="D375" t="s">
        <v>29</v>
      </c>
      <c r="E375" s="5">
        <v>43401</v>
      </c>
      <c r="F375" s="2" t="s">
        <v>21</v>
      </c>
      <c r="G375" s="2" t="s">
        <v>20</v>
      </c>
      <c r="H375" s="2">
        <v>0</v>
      </c>
      <c r="I375" t="s">
        <v>14</v>
      </c>
      <c r="J375" t="s">
        <v>64</v>
      </c>
      <c r="K375" t="s">
        <v>64</v>
      </c>
      <c r="L375" t="s">
        <v>64</v>
      </c>
      <c r="M375" t="s">
        <v>64</v>
      </c>
      <c r="N375">
        <f t="shared" si="11"/>
        <v>2018</v>
      </c>
    </row>
    <row r="376" spans="1:14" x14ac:dyDescent="0.35">
      <c r="A376" s="2">
        <v>70361</v>
      </c>
      <c r="B376" s="3" t="s">
        <v>9</v>
      </c>
      <c r="C376" t="s">
        <v>10</v>
      </c>
      <c r="D376" t="s">
        <v>29</v>
      </c>
      <c r="E376" s="5">
        <v>43045</v>
      </c>
      <c r="F376" s="2" t="s">
        <v>21</v>
      </c>
      <c r="G376" s="2" t="s">
        <v>20</v>
      </c>
      <c r="H376" s="2">
        <v>0</v>
      </c>
      <c r="I376" t="s">
        <v>14</v>
      </c>
      <c r="J376" t="s">
        <v>64</v>
      </c>
      <c r="K376" t="s">
        <v>64</v>
      </c>
      <c r="L376" t="s">
        <v>64</v>
      </c>
      <c r="M376" t="s">
        <v>64</v>
      </c>
      <c r="N376">
        <f t="shared" si="11"/>
        <v>2017</v>
      </c>
    </row>
    <row r="377" spans="1:14" x14ac:dyDescent="0.35">
      <c r="A377" s="2">
        <v>70730</v>
      </c>
      <c r="B377" s="3" t="s">
        <v>9</v>
      </c>
      <c r="C377" t="s">
        <v>10</v>
      </c>
      <c r="D377" t="s">
        <v>29</v>
      </c>
      <c r="E377" s="5">
        <v>43066</v>
      </c>
      <c r="F377" s="2" t="s">
        <v>21</v>
      </c>
      <c r="G377" s="2" t="s">
        <v>20</v>
      </c>
      <c r="H377" s="2">
        <v>0</v>
      </c>
      <c r="I377" t="s">
        <v>14</v>
      </c>
      <c r="J377" t="s">
        <v>64</v>
      </c>
      <c r="K377" t="s">
        <v>64</v>
      </c>
      <c r="L377" t="s">
        <v>64</v>
      </c>
      <c r="M377" t="s">
        <v>64</v>
      </c>
      <c r="N377">
        <f t="shared" si="11"/>
        <v>2017</v>
      </c>
    </row>
    <row r="378" spans="1:14" x14ac:dyDescent="0.35">
      <c r="A378" s="2">
        <v>71100</v>
      </c>
      <c r="B378" s="3" t="s">
        <v>9</v>
      </c>
      <c r="C378" t="s">
        <v>10</v>
      </c>
      <c r="D378" t="s">
        <v>29</v>
      </c>
      <c r="E378" s="5">
        <v>43342</v>
      </c>
      <c r="F378" s="2" t="s">
        <v>21</v>
      </c>
      <c r="G378" s="2" t="s">
        <v>20</v>
      </c>
      <c r="H378" s="2">
        <v>0</v>
      </c>
      <c r="I378" t="s">
        <v>14</v>
      </c>
      <c r="J378" t="s">
        <v>64</v>
      </c>
      <c r="K378" t="s">
        <v>64</v>
      </c>
      <c r="L378" t="s">
        <v>64</v>
      </c>
      <c r="M378" t="s">
        <v>64</v>
      </c>
      <c r="N378">
        <f t="shared" si="11"/>
        <v>2018</v>
      </c>
    </row>
    <row r="379" spans="1:14" x14ac:dyDescent="0.35">
      <c r="A379" s="2">
        <v>71471</v>
      </c>
      <c r="B379" s="3" t="s">
        <v>9</v>
      </c>
      <c r="C379" t="s">
        <v>10</v>
      </c>
      <c r="D379" t="s">
        <v>29</v>
      </c>
      <c r="E379" s="5">
        <v>43316</v>
      </c>
      <c r="F379" s="2" t="s">
        <v>21</v>
      </c>
      <c r="G379" s="2" t="s">
        <v>20</v>
      </c>
      <c r="H379" s="2">
        <v>0</v>
      </c>
      <c r="I379" t="s">
        <v>14</v>
      </c>
      <c r="J379" t="s">
        <v>64</v>
      </c>
      <c r="K379" t="s">
        <v>64</v>
      </c>
      <c r="L379" t="s">
        <v>64</v>
      </c>
      <c r="M379" t="s">
        <v>64</v>
      </c>
      <c r="N379">
        <f t="shared" si="11"/>
        <v>2018</v>
      </c>
    </row>
    <row r="380" spans="1:14" x14ac:dyDescent="0.35">
      <c r="A380" s="2">
        <v>71843</v>
      </c>
      <c r="B380" s="3" t="s">
        <v>9</v>
      </c>
      <c r="C380" t="s">
        <v>10</v>
      </c>
      <c r="D380" t="s">
        <v>29</v>
      </c>
      <c r="E380" s="5">
        <v>42652</v>
      </c>
      <c r="F380" s="2" t="s">
        <v>12</v>
      </c>
      <c r="G380" s="2" t="s">
        <v>20</v>
      </c>
      <c r="H380" s="2">
        <v>0</v>
      </c>
      <c r="I380" t="s">
        <v>14</v>
      </c>
      <c r="J380" t="s">
        <v>64</v>
      </c>
      <c r="K380" t="s">
        <v>64</v>
      </c>
      <c r="L380" t="s">
        <v>64</v>
      </c>
      <c r="M380" t="s">
        <v>64</v>
      </c>
      <c r="N380">
        <f t="shared" si="11"/>
        <v>2016</v>
      </c>
    </row>
    <row r="381" spans="1:14" x14ac:dyDescent="0.35">
      <c r="A381" s="2">
        <v>72216</v>
      </c>
      <c r="B381" s="3" t="s">
        <v>9</v>
      </c>
      <c r="C381" t="s">
        <v>10</v>
      </c>
      <c r="D381" t="s">
        <v>29</v>
      </c>
      <c r="E381" s="5">
        <v>42627</v>
      </c>
      <c r="F381" s="2" t="s">
        <v>12</v>
      </c>
      <c r="G381" s="2" t="s">
        <v>20</v>
      </c>
      <c r="H381" s="2">
        <v>0</v>
      </c>
      <c r="I381" t="s">
        <v>14</v>
      </c>
      <c r="J381" t="s">
        <v>64</v>
      </c>
      <c r="K381" t="s">
        <v>64</v>
      </c>
      <c r="L381" t="s">
        <v>64</v>
      </c>
      <c r="M381" t="s">
        <v>64</v>
      </c>
      <c r="N381">
        <f t="shared" si="11"/>
        <v>2016</v>
      </c>
    </row>
    <row r="382" spans="1:14" x14ac:dyDescent="0.35">
      <c r="A382" s="2">
        <v>72590</v>
      </c>
      <c r="B382" s="3" t="s">
        <v>9</v>
      </c>
      <c r="C382" t="s">
        <v>10</v>
      </c>
      <c r="D382" t="s">
        <v>29</v>
      </c>
      <c r="E382" s="5">
        <v>42373</v>
      </c>
      <c r="F382" s="2" t="s">
        <v>19</v>
      </c>
      <c r="G382" s="2" t="s">
        <v>20</v>
      </c>
      <c r="H382" s="2">
        <v>0</v>
      </c>
      <c r="I382" t="s">
        <v>14</v>
      </c>
      <c r="J382" t="s">
        <v>64</v>
      </c>
      <c r="K382" t="s">
        <v>64</v>
      </c>
      <c r="L382" t="s">
        <v>64</v>
      </c>
      <c r="M382" t="s">
        <v>64</v>
      </c>
      <c r="N382">
        <f t="shared" si="11"/>
        <v>2016</v>
      </c>
    </row>
    <row r="383" spans="1:14" x14ac:dyDescent="0.35">
      <c r="A383" s="2">
        <v>72965</v>
      </c>
      <c r="B383" s="3" t="s">
        <v>9</v>
      </c>
      <c r="C383" t="s">
        <v>10</v>
      </c>
      <c r="D383" t="s">
        <v>29</v>
      </c>
      <c r="E383" s="5">
        <v>43003</v>
      </c>
      <c r="F383" s="2" t="s">
        <v>19</v>
      </c>
      <c r="G383" s="2" t="s">
        <v>20</v>
      </c>
      <c r="H383" s="2">
        <v>0</v>
      </c>
      <c r="I383" t="s">
        <v>14</v>
      </c>
      <c r="J383" t="s">
        <v>64</v>
      </c>
      <c r="K383" t="s">
        <v>64</v>
      </c>
      <c r="L383" t="s">
        <v>64</v>
      </c>
      <c r="M383" t="s">
        <v>64</v>
      </c>
      <c r="N383">
        <f t="shared" si="11"/>
        <v>2017</v>
      </c>
    </row>
    <row r="384" spans="1:14" x14ac:dyDescent="0.35">
      <c r="A384" s="2">
        <v>73341</v>
      </c>
      <c r="B384" s="3" t="s">
        <v>9</v>
      </c>
      <c r="C384" t="s">
        <v>10</v>
      </c>
      <c r="D384" t="s">
        <v>29</v>
      </c>
      <c r="E384" s="5">
        <v>42449</v>
      </c>
      <c r="F384" s="2" t="s">
        <v>19</v>
      </c>
      <c r="G384" s="2" t="s">
        <v>20</v>
      </c>
      <c r="H384" s="2">
        <v>0</v>
      </c>
      <c r="I384" t="s">
        <v>14</v>
      </c>
      <c r="J384" t="s">
        <v>64</v>
      </c>
      <c r="K384" t="s">
        <v>64</v>
      </c>
      <c r="L384" t="s">
        <v>64</v>
      </c>
      <c r="M384" t="s">
        <v>64</v>
      </c>
      <c r="N384">
        <f t="shared" si="11"/>
        <v>2016</v>
      </c>
    </row>
    <row r="385" spans="1:14" x14ac:dyDescent="0.35">
      <c r="A385" s="2">
        <v>73718</v>
      </c>
      <c r="B385" s="3" t="s">
        <v>9</v>
      </c>
      <c r="C385" t="s">
        <v>10</v>
      </c>
      <c r="D385" t="s">
        <v>29</v>
      </c>
      <c r="E385" s="5">
        <v>43028</v>
      </c>
      <c r="F385" s="2" t="s">
        <v>21</v>
      </c>
      <c r="G385" s="2" t="s">
        <v>20</v>
      </c>
      <c r="H385" s="2">
        <v>0</v>
      </c>
      <c r="I385" t="s">
        <v>14</v>
      </c>
      <c r="J385" t="s">
        <v>64</v>
      </c>
      <c r="K385" t="s">
        <v>64</v>
      </c>
      <c r="L385" t="s">
        <v>64</v>
      </c>
      <c r="M385" t="s">
        <v>64</v>
      </c>
      <c r="N385">
        <f t="shared" si="11"/>
        <v>2017</v>
      </c>
    </row>
    <row r="386" spans="1:14" x14ac:dyDescent="0.35">
      <c r="A386" s="2">
        <v>74096</v>
      </c>
      <c r="B386" s="3" t="s">
        <v>9</v>
      </c>
      <c r="C386" t="s">
        <v>10</v>
      </c>
      <c r="D386" t="s">
        <v>29</v>
      </c>
      <c r="E386" s="5">
        <v>43061</v>
      </c>
      <c r="F386" s="2" t="s">
        <v>12</v>
      </c>
      <c r="G386" s="2" t="s">
        <v>20</v>
      </c>
      <c r="H386" s="2">
        <v>0</v>
      </c>
      <c r="I386" t="s">
        <v>14</v>
      </c>
      <c r="J386" t="s">
        <v>64</v>
      </c>
      <c r="K386" t="s">
        <v>64</v>
      </c>
      <c r="L386" t="s">
        <v>64</v>
      </c>
      <c r="M386" t="s">
        <v>64</v>
      </c>
      <c r="N386">
        <f t="shared" ref="N386:N449" si="12">YEAR($E386)</f>
        <v>2017</v>
      </c>
    </row>
    <row r="387" spans="1:14" x14ac:dyDescent="0.35">
      <c r="A387" s="2">
        <v>74475</v>
      </c>
      <c r="B387" s="3" t="s">
        <v>9</v>
      </c>
      <c r="C387" t="s">
        <v>10</v>
      </c>
      <c r="D387" t="s">
        <v>29</v>
      </c>
      <c r="E387" s="5">
        <v>42632</v>
      </c>
      <c r="F387" s="2" t="s">
        <v>21</v>
      </c>
      <c r="G387" s="2" t="s">
        <v>20</v>
      </c>
      <c r="H387" s="2">
        <v>0</v>
      </c>
      <c r="I387" t="s">
        <v>14</v>
      </c>
      <c r="J387" t="s">
        <v>64</v>
      </c>
      <c r="K387" t="s">
        <v>64</v>
      </c>
      <c r="L387" t="s">
        <v>64</v>
      </c>
      <c r="M387" t="s">
        <v>64</v>
      </c>
      <c r="N387">
        <f t="shared" si="12"/>
        <v>2016</v>
      </c>
    </row>
    <row r="388" spans="1:14" x14ac:dyDescent="0.35">
      <c r="A388" s="2">
        <v>74855</v>
      </c>
      <c r="B388" s="3" t="s">
        <v>9</v>
      </c>
      <c r="C388" t="s">
        <v>10</v>
      </c>
      <c r="D388" t="s">
        <v>29</v>
      </c>
      <c r="E388" s="5">
        <v>42622</v>
      </c>
      <c r="F388" s="2" t="s">
        <v>21</v>
      </c>
      <c r="G388" s="2" t="s">
        <v>20</v>
      </c>
      <c r="H388" s="2">
        <v>0</v>
      </c>
      <c r="I388" t="s">
        <v>14</v>
      </c>
      <c r="J388" t="s">
        <v>64</v>
      </c>
      <c r="K388" t="s">
        <v>64</v>
      </c>
      <c r="L388" t="s">
        <v>64</v>
      </c>
      <c r="M388" t="s">
        <v>64</v>
      </c>
      <c r="N388">
        <f t="shared" si="12"/>
        <v>2016</v>
      </c>
    </row>
    <row r="389" spans="1:14" x14ac:dyDescent="0.35">
      <c r="A389" s="2">
        <v>75236</v>
      </c>
      <c r="B389" s="3" t="s">
        <v>9</v>
      </c>
      <c r="C389" t="s">
        <v>10</v>
      </c>
      <c r="D389" t="s">
        <v>29</v>
      </c>
      <c r="E389" s="5">
        <v>42615</v>
      </c>
      <c r="F389" s="2" t="s">
        <v>21</v>
      </c>
      <c r="G389" s="2" t="s">
        <v>20</v>
      </c>
      <c r="H389" s="2">
        <v>0</v>
      </c>
      <c r="I389" t="s">
        <v>14</v>
      </c>
      <c r="J389" t="s">
        <v>64</v>
      </c>
      <c r="K389" t="s">
        <v>64</v>
      </c>
      <c r="L389" t="s">
        <v>64</v>
      </c>
      <c r="M389" t="s">
        <v>64</v>
      </c>
      <c r="N389">
        <f t="shared" si="12"/>
        <v>2016</v>
      </c>
    </row>
    <row r="390" spans="1:14" x14ac:dyDescent="0.35">
      <c r="A390" s="2">
        <v>75618</v>
      </c>
      <c r="B390" s="3" t="s">
        <v>9</v>
      </c>
      <c r="C390" t="s">
        <v>10</v>
      </c>
      <c r="D390" t="s">
        <v>29</v>
      </c>
      <c r="E390" s="5">
        <v>42455</v>
      </c>
      <c r="F390" s="2" t="s">
        <v>25</v>
      </c>
      <c r="G390" s="2" t="s">
        <v>20</v>
      </c>
      <c r="H390" s="2">
        <v>0</v>
      </c>
      <c r="I390" t="s">
        <v>14</v>
      </c>
      <c r="J390" t="s">
        <v>64</v>
      </c>
      <c r="K390" t="s">
        <v>64</v>
      </c>
      <c r="L390" t="s">
        <v>64</v>
      </c>
      <c r="M390" t="s">
        <v>64</v>
      </c>
      <c r="N390">
        <f t="shared" si="12"/>
        <v>2016</v>
      </c>
    </row>
    <row r="391" spans="1:14" x14ac:dyDescent="0.35">
      <c r="A391" s="2">
        <v>76001</v>
      </c>
      <c r="B391" s="3" t="s">
        <v>9</v>
      </c>
      <c r="C391" t="s">
        <v>10</v>
      </c>
      <c r="D391" t="s">
        <v>29</v>
      </c>
      <c r="E391" s="5">
        <v>42785</v>
      </c>
      <c r="F391" s="2" t="s">
        <v>12</v>
      </c>
      <c r="G391" s="2" t="s">
        <v>20</v>
      </c>
      <c r="H391" s="2">
        <v>0</v>
      </c>
      <c r="I391" t="s">
        <v>14</v>
      </c>
      <c r="J391" t="s">
        <v>64</v>
      </c>
      <c r="K391" t="s">
        <v>64</v>
      </c>
      <c r="L391" t="s">
        <v>64</v>
      </c>
      <c r="M391" t="s">
        <v>64</v>
      </c>
      <c r="N391">
        <f t="shared" si="12"/>
        <v>2017</v>
      </c>
    </row>
    <row r="392" spans="1:14" x14ac:dyDescent="0.35">
      <c r="A392" s="2">
        <v>76385</v>
      </c>
      <c r="B392" s="3" t="s">
        <v>9</v>
      </c>
      <c r="C392" t="s">
        <v>10</v>
      </c>
      <c r="D392" t="s">
        <v>29</v>
      </c>
      <c r="E392" s="5">
        <v>42732</v>
      </c>
      <c r="F392" s="2" t="s">
        <v>21</v>
      </c>
      <c r="G392" s="2" t="s">
        <v>20</v>
      </c>
      <c r="H392" s="2">
        <v>0</v>
      </c>
      <c r="I392" t="s">
        <v>14</v>
      </c>
      <c r="J392" t="s">
        <v>64</v>
      </c>
      <c r="K392" t="s">
        <v>64</v>
      </c>
      <c r="L392" t="s">
        <v>64</v>
      </c>
      <c r="M392" t="s">
        <v>64</v>
      </c>
      <c r="N392">
        <f t="shared" si="12"/>
        <v>2016</v>
      </c>
    </row>
    <row r="393" spans="1:14" x14ac:dyDescent="0.35">
      <c r="A393" s="2">
        <v>76770</v>
      </c>
      <c r="B393" s="3" t="s">
        <v>9</v>
      </c>
      <c r="C393" t="s">
        <v>10</v>
      </c>
      <c r="D393" t="s">
        <v>29</v>
      </c>
      <c r="E393" s="5">
        <v>42674</v>
      </c>
      <c r="F393" s="2" t="s">
        <v>21</v>
      </c>
      <c r="G393" s="2" t="s">
        <v>20</v>
      </c>
      <c r="H393" s="2">
        <v>0</v>
      </c>
      <c r="I393" t="s">
        <v>14</v>
      </c>
      <c r="J393" t="s">
        <v>64</v>
      </c>
      <c r="K393" t="s">
        <v>64</v>
      </c>
      <c r="L393" t="s">
        <v>64</v>
      </c>
      <c r="M393" t="s">
        <v>64</v>
      </c>
      <c r="N393">
        <f t="shared" si="12"/>
        <v>2016</v>
      </c>
    </row>
    <row r="394" spans="1:14" x14ac:dyDescent="0.35">
      <c r="A394" s="2">
        <v>77156</v>
      </c>
      <c r="B394" s="3" t="s">
        <v>9</v>
      </c>
      <c r="C394" t="s">
        <v>10</v>
      </c>
      <c r="D394" t="s">
        <v>29</v>
      </c>
      <c r="E394" s="5">
        <v>42432</v>
      </c>
      <c r="F394" s="2" t="s">
        <v>25</v>
      </c>
      <c r="G394" s="2" t="s">
        <v>20</v>
      </c>
      <c r="H394" s="2">
        <v>0</v>
      </c>
      <c r="I394" t="s">
        <v>14</v>
      </c>
      <c r="J394" t="s">
        <v>64</v>
      </c>
      <c r="K394" t="s">
        <v>64</v>
      </c>
      <c r="L394" t="s">
        <v>64</v>
      </c>
      <c r="M394" t="s">
        <v>64</v>
      </c>
      <c r="N394">
        <f t="shared" si="12"/>
        <v>2016</v>
      </c>
    </row>
    <row r="395" spans="1:14" x14ac:dyDescent="0.35">
      <c r="A395" s="2">
        <v>77543</v>
      </c>
      <c r="B395" s="3" t="s">
        <v>9</v>
      </c>
      <c r="C395" t="s">
        <v>10</v>
      </c>
      <c r="D395" t="s">
        <v>29</v>
      </c>
      <c r="E395" s="5">
        <v>43400</v>
      </c>
      <c r="F395" s="2" t="s">
        <v>12</v>
      </c>
      <c r="G395" s="2" t="s">
        <v>20</v>
      </c>
      <c r="H395" s="2">
        <v>0</v>
      </c>
      <c r="I395" t="s">
        <v>14</v>
      </c>
      <c r="J395" t="s">
        <v>64</v>
      </c>
      <c r="K395" t="s">
        <v>64</v>
      </c>
      <c r="L395" t="s">
        <v>64</v>
      </c>
      <c r="M395" t="s">
        <v>64</v>
      </c>
      <c r="N395">
        <f t="shared" si="12"/>
        <v>2018</v>
      </c>
    </row>
    <row r="396" spans="1:14" x14ac:dyDescent="0.35">
      <c r="A396" s="2">
        <v>77931</v>
      </c>
      <c r="B396" s="3" t="s">
        <v>9</v>
      </c>
      <c r="C396" t="s">
        <v>10</v>
      </c>
      <c r="D396" t="s">
        <v>29</v>
      </c>
      <c r="E396" s="5">
        <v>42636</v>
      </c>
      <c r="F396" s="2" t="s">
        <v>21</v>
      </c>
      <c r="G396" s="2" t="s">
        <v>20</v>
      </c>
      <c r="H396" s="2">
        <v>0</v>
      </c>
      <c r="I396" t="s">
        <v>14</v>
      </c>
      <c r="J396" t="s">
        <v>64</v>
      </c>
      <c r="K396" t="s">
        <v>64</v>
      </c>
      <c r="L396" t="s">
        <v>64</v>
      </c>
      <c r="M396" t="s">
        <v>64</v>
      </c>
      <c r="N396">
        <f t="shared" si="12"/>
        <v>2016</v>
      </c>
    </row>
    <row r="397" spans="1:14" x14ac:dyDescent="0.35">
      <c r="A397" s="2">
        <v>78320</v>
      </c>
      <c r="B397" s="3" t="s">
        <v>9</v>
      </c>
      <c r="C397" t="s">
        <v>10</v>
      </c>
      <c r="D397" t="s">
        <v>29</v>
      </c>
      <c r="E397" s="5">
        <v>43417</v>
      </c>
      <c r="F397" s="2" t="s">
        <v>21</v>
      </c>
      <c r="G397" s="2" t="s">
        <v>20</v>
      </c>
      <c r="H397" s="2">
        <v>0</v>
      </c>
      <c r="I397" t="s">
        <v>14</v>
      </c>
      <c r="J397" t="s">
        <v>64</v>
      </c>
      <c r="K397" t="s">
        <v>64</v>
      </c>
      <c r="L397" t="s">
        <v>64</v>
      </c>
      <c r="M397" t="s">
        <v>64</v>
      </c>
      <c r="N397">
        <f t="shared" si="12"/>
        <v>2018</v>
      </c>
    </row>
    <row r="398" spans="1:14" x14ac:dyDescent="0.35">
      <c r="A398" s="2">
        <v>78710</v>
      </c>
      <c r="B398" s="3" t="s">
        <v>9</v>
      </c>
      <c r="C398" t="s">
        <v>10</v>
      </c>
      <c r="D398" t="s">
        <v>29</v>
      </c>
      <c r="E398" s="5">
        <v>42623</v>
      </c>
      <c r="F398" s="2" t="s">
        <v>21</v>
      </c>
      <c r="G398" s="2" t="s">
        <v>20</v>
      </c>
      <c r="H398" s="2">
        <v>0</v>
      </c>
      <c r="I398" t="s">
        <v>14</v>
      </c>
      <c r="J398" t="s">
        <v>64</v>
      </c>
      <c r="K398" t="s">
        <v>64</v>
      </c>
      <c r="L398" t="s">
        <v>64</v>
      </c>
      <c r="M398" t="s">
        <v>64</v>
      </c>
      <c r="N398">
        <f t="shared" si="12"/>
        <v>2016</v>
      </c>
    </row>
    <row r="399" spans="1:14" x14ac:dyDescent="0.35">
      <c r="A399" s="2">
        <v>79101</v>
      </c>
      <c r="B399" s="3" t="s">
        <v>9</v>
      </c>
      <c r="C399" t="s">
        <v>10</v>
      </c>
      <c r="D399" t="s">
        <v>29</v>
      </c>
      <c r="E399" s="5">
        <v>42984</v>
      </c>
      <c r="F399" s="2" t="s">
        <v>21</v>
      </c>
      <c r="G399" s="2" t="s">
        <v>20</v>
      </c>
      <c r="H399" s="2">
        <v>0</v>
      </c>
      <c r="I399" t="s">
        <v>14</v>
      </c>
      <c r="J399" t="s">
        <v>64</v>
      </c>
      <c r="K399" t="s">
        <v>64</v>
      </c>
      <c r="L399" t="s">
        <v>64</v>
      </c>
      <c r="M399" t="s">
        <v>64</v>
      </c>
      <c r="N399">
        <f t="shared" si="12"/>
        <v>2017</v>
      </c>
    </row>
    <row r="400" spans="1:14" x14ac:dyDescent="0.35">
      <c r="A400" s="2">
        <v>79493</v>
      </c>
      <c r="B400" s="3" t="s">
        <v>9</v>
      </c>
      <c r="C400" t="s">
        <v>10</v>
      </c>
      <c r="D400" t="s">
        <v>29</v>
      </c>
      <c r="E400" s="5">
        <v>43363</v>
      </c>
      <c r="F400" s="2" t="s">
        <v>21</v>
      </c>
      <c r="G400" s="2" t="s">
        <v>20</v>
      </c>
      <c r="H400" s="2">
        <v>0</v>
      </c>
      <c r="I400" t="s">
        <v>14</v>
      </c>
      <c r="J400" t="s">
        <v>64</v>
      </c>
      <c r="K400" t="s">
        <v>64</v>
      </c>
      <c r="L400" t="s">
        <v>64</v>
      </c>
      <c r="M400" t="s">
        <v>64</v>
      </c>
      <c r="N400">
        <f t="shared" si="12"/>
        <v>2018</v>
      </c>
    </row>
    <row r="401" spans="1:14" x14ac:dyDescent="0.35">
      <c r="A401" s="2">
        <v>79886</v>
      </c>
      <c r="B401" s="3" t="s">
        <v>9</v>
      </c>
      <c r="C401" t="s">
        <v>10</v>
      </c>
      <c r="D401" t="s">
        <v>29</v>
      </c>
      <c r="E401" s="5">
        <v>43370</v>
      </c>
      <c r="F401" s="2" t="s">
        <v>21</v>
      </c>
      <c r="G401" s="2" t="s">
        <v>20</v>
      </c>
      <c r="H401" s="2">
        <v>3</v>
      </c>
      <c r="I401" t="s">
        <v>14</v>
      </c>
      <c r="J401" t="s">
        <v>64</v>
      </c>
      <c r="K401" t="s">
        <v>64</v>
      </c>
      <c r="L401" t="s">
        <v>64</v>
      </c>
      <c r="M401" t="s">
        <v>64</v>
      </c>
      <c r="N401">
        <f t="shared" si="12"/>
        <v>2018</v>
      </c>
    </row>
    <row r="402" spans="1:14" x14ac:dyDescent="0.35">
      <c r="A402" s="2">
        <v>80280</v>
      </c>
      <c r="B402" s="3" t="s">
        <v>9</v>
      </c>
      <c r="C402" t="s">
        <v>10</v>
      </c>
      <c r="D402" t="s">
        <v>29</v>
      </c>
      <c r="E402" s="5">
        <v>43071</v>
      </c>
      <c r="F402" s="2" t="s">
        <v>19</v>
      </c>
      <c r="G402" s="2" t="s">
        <v>20</v>
      </c>
      <c r="H402" s="2">
        <v>0</v>
      </c>
      <c r="I402" t="s">
        <v>14</v>
      </c>
      <c r="J402" t="s">
        <v>64</v>
      </c>
      <c r="K402" t="s">
        <v>64</v>
      </c>
      <c r="L402" t="s">
        <v>64</v>
      </c>
      <c r="M402" t="s">
        <v>64</v>
      </c>
      <c r="N402">
        <f t="shared" si="12"/>
        <v>2017</v>
      </c>
    </row>
    <row r="403" spans="1:14" x14ac:dyDescent="0.35">
      <c r="A403" s="2">
        <v>80675</v>
      </c>
      <c r="B403" s="3" t="s">
        <v>9</v>
      </c>
      <c r="C403" t="s">
        <v>10</v>
      </c>
      <c r="D403" t="s">
        <v>29</v>
      </c>
      <c r="E403" s="5">
        <v>43020</v>
      </c>
      <c r="F403" s="2" t="s">
        <v>21</v>
      </c>
      <c r="G403" s="2" t="s">
        <v>20</v>
      </c>
      <c r="H403" s="2">
        <v>0</v>
      </c>
      <c r="I403" t="s">
        <v>14</v>
      </c>
      <c r="J403" t="s">
        <v>64</v>
      </c>
      <c r="K403" t="s">
        <v>64</v>
      </c>
      <c r="L403" t="s">
        <v>64</v>
      </c>
      <c r="M403" t="s">
        <v>64</v>
      </c>
      <c r="N403">
        <f t="shared" si="12"/>
        <v>2017</v>
      </c>
    </row>
    <row r="404" spans="1:14" x14ac:dyDescent="0.35">
      <c r="A404" s="2">
        <v>81071</v>
      </c>
      <c r="B404" s="3" t="s">
        <v>9</v>
      </c>
      <c r="C404" t="s">
        <v>10</v>
      </c>
      <c r="D404" t="s">
        <v>29</v>
      </c>
      <c r="E404" s="5">
        <v>43372</v>
      </c>
      <c r="F404" s="2" t="s">
        <v>21</v>
      </c>
      <c r="G404" s="2" t="s">
        <v>20</v>
      </c>
      <c r="H404" s="2">
        <v>0</v>
      </c>
      <c r="I404" t="s">
        <v>14</v>
      </c>
      <c r="J404" t="s">
        <v>64</v>
      </c>
      <c r="K404" t="s">
        <v>64</v>
      </c>
      <c r="L404" t="s">
        <v>64</v>
      </c>
      <c r="M404" t="s">
        <v>64</v>
      </c>
      <c r="N404">
        <f t="shared" si="12"/>
        <v>2018</v>
      </c>
    </row>
    <row r="405" spans="1:14" x14ac:dyDescent="0.35">
      <c r="A405" s="2">
        <v>81468</v>
      </c>
      <c r="B405" s="3" t="s">
        <v>9</v>
      </c>
      <c r="C405" t="s">
        <v>10</v>
      </c>
      <c r="D405" t="s">
        <v>29</v>
      </c>
      <c r="E405" s="5">
        <v>43356</v>
      </c>
      <c r="F405" s="2" t="s">
        <v>21</v>
      </c>
      <c r="G405" s="2" t="s">
        <v>20</v>
      </c>
      <c r="H405" s="2">
        <v>0</v>
      </c>
      <c r="I405" t="s">
        <v>14</v>
      </c>
      <c r="J405" t="s">
        <v>64</v>
      </c>
      <c r="K405" t="s">
        <v>64</v>
      </c>
      <c r="L405" t="s">
        <v>64</v>
      </c>
      <c r="M405" t="s">
        <v>64</v>
      </c>
      <c r="N405">
        <f t="shared" si="12"/>
        <v>2018</v>
      </c>
    </row>
    <row r="406" spans="1:14" x14ac:dyDescent="0.35">
      <c r="A406" s="2">
        <v>81866</v>
      </c>
      <c r="B406" s="3" t="s">
        <v>9</v>
      </c>
      <c r="C406" t="s">
        <v>10</v>
      </c>
      <c r="D406" t="s">
        <v>29</v>
      </c>
      <c r="E406" s="5">
        <v>43330</v>
      </c>
      <c r="F406" s="2" t="s">
        <v>21</v>
      </c>
      <c r="G406" s="2" t="s">
        <v>20</v>
      </c>
      <c r="H406" s="2">
        <v>0</v>
      </c>
      <c r="I406" t="s">
        <v>14</v>
      </c>
      <c r="J406" t="s">
        <v>64</v>
      </c>
      <c r="K406" t="s">
        <v>64</v>
      </c>
      <c r="L406" t="s">
        <v>64</v>
      </c>
      <c r="M406" t="s">
        <v>64</v>
      </c>
      <c r="N406">
        <f t="shared" si="12"/>
        <v>2018</v>
      </c>
    </row>
    <row r="407" spans="1:14" x14ac:dyDescent="0.35">
      <c r="A407" s="2">
        <v>82265</v>
      </c>
      <c r="B407" s="3" t="s">
        <v>9</v>
      </c>
      <c r="C407" t="s">
        <v>10</v>
      </c>
      <c r="D407" t="s">
        <v>29</v>
      </c>
      <c r="E407" s="5">
        <v>43011</v>
      </c>
      <c r="F407" s="2" t="s">
        <v>21</v>
      </c>
      <c r="G407" s="2" t="s">
        <v>20</v>
      </c>
      <c r="H407" s="2">
        <v>0</v>
      </c>
      <c r="I407" t="s">
        <v>14</v>
      </c>
      <c r="J407" t="s">
        <v>64</v>
      </c>
      <c r="K407" t="s">
        <v>64</v>
      </c>
      <c r="L407" t="s">
        <v>64</v>
      </c>
      <c r="M407" t="s">
        <v>64</v>
      </c>
      <c r="N407">
        <f t="shared" si="12"/>
        <v>2017</v>
      </c>
    </row>
    <row r="408" spans="1:14" x14ac:dyDescent="0.35">
      <c r="A408" s="2">
        <v>82665</v>
      </c>
      <c r="B408" s="3" t="s">
        <v>9</v>
      </c>
      <c r="C408" t="s">
        <v>10</v>
      </c>
      <c r="D408" t="s">
        <v>29</v>
      </c>
      <c r="E408" s="5">
        <v>42815</v>
      </c>
      <c r="F408" s="2" t="s">
        <v>19</v>
      </c>
      <c r="G408" s="2" t="s">
        <v>20</v>
      </c>
      <c r="H408" s="2">
        <v>0</v>
      </c>
      <c r="I408" t="s">
        <v>14</v>
      </c>
      <c r="J408" t="s">
        <v>64</v>
      </c>
      <c r="K408" t="s">
        <v>64</v>
      </c>
      <c r="L408" t="s">
        <v>64</v>
      </c>
      <c r="M408" t="s">
        <v>64</v>
      </c>
      <c r="N408">
        <f t="shared" si="12"/>
        <v>2017</v>
      </c>
    </row>
    <row r="409" spans="1:14" x14ac:dyDescent="0.35">
      <c r="A409" s="2">
        <v>83066</v>
      </c>
      <c r="B409" s="3" t="s">
        <v>9</v>
      </c>
      <c r="C409" t="s">
        <v>10</v>
      </c>
      <c r="D409" t="s">
        <v>29</v>
      </c>
      <c r="E409" s="5">
        <v>43369</v>
      </c>
      <c r="F409" s="2" t="s">
        <v>21</v>
      </c>
      <c r="G409" s="2" t="s">
        <v>20</v>
      </c>
      <c r="H409" s="2">
        <v>0</v>
      </c>
      <c r="I409" t="s">
        <v>14</v>
      </c>
      <c r="J409" t="s">
        <v>64</v>
      </c>
      <c r="K409" t="s">
        <v>64</v>
      </c>
      <c r="L409" t="s">
        <v>64</v>
      </c>
      <c r="M409" t="s">
        <v>64</v>
      </c>
      <c r="N409">
        <f t="shared" si="12"/>
        <v>2018</v>
      </c>
    </row>
    <row r="410" spans="1:14" x14ac:dyDescent="0.35">
      <c r="A410" s="2">
        <v>83468</v>
      </c>
      <c r="B410" s="3" t="s">
        <v>9</v>
      </c>
      <c r="C410" t="s">
        <v>10</v>
      </c>
      <c r="D410" t="s">
        <v>29</v>
      </c>
      <c r="E410" s="5">
        <v>42437</v>
      </c>
      <c r="F410" s="2" t="s">
        <v>19</v>
      </c>
      <c r="G410" s="2" t="s">
        <v>20</v>
      </c>
      <c r="H410" s="2">
        <v>0</v>
      </c>
      <c r="I410" t="s">
        <v>14</v>
      </c>
      <c r="J410" t="s">
        <v>64</v>
      </c>
      <c r="K410" t="s">
        <v>64</v>
      </c>
      <c r="L410" t="s">
        <v>64</v>
      </c>
      <c r="M410" t="s">
        <v>64</v>
      </c>
      <c r="N410">
        <f t="shared" si="12"/>
        <v>2016</v>
      </c>
    </row>
    <row r="411" spans="1:14" x14ac:dyDescent="0.35">
      <c r="A411" s="2">
        <v>83871</v>
      </c>
      <c r="B411" s="3" t="s">
        <v>9</v>
      </c>
      <c r="C411" t="s">
        <v>10</v>
      </c>
      <c r="D411" t="s">
        <v>29</v>
      </c>
      <c r="E411" s="5">
        <v>42705</v>
      </c>
      <c r="F411" s="2" t="s">
        <v>12</v>
      </c>
      <c r="G411" s="2" t="s">
        <v>20</v>
      </c>
      <c r="H411" s="2">
        <v>0</v>
      </c>
      <c r="I411" t="s">
        <v>14</v>
      </c>
      <c r="J411" t="s">
        <v>64</v>
      </c>
      <c r="K411" t="s">
        <v>64</v>
      </c>
      <c r="L411" t="s">
        <v>64</v>
      </c>
      <c r="M411" t="s">
        <v>64</v>
      </c>
      <c r="N411">
        <f t="shared" si="12"/>
        <v>2016</v>
      </c>
    </row>
    <row r="412" spans="1:14" x14ac:dyDescent="0.35">
      <c r="A412" s="2">
        <v>84275</v>
      </c>
      <c r="B412" s="3" t="s">
        <v>9</v>
      </c>
      <c r="C412" t="s">
        <v>10</v>
      </c>
      <c r="D412" t="s">
        <v>29</v>
      </c>
      <c r="E412" s="5">
        <v>42379</v>
      </c>
      <c r="F412" s="2" t="s">
        <v>19</v>
      </c>
      <c r="G412" s="2" t="s">
        <v>20</v>
      </c>
      <c r="H412" s="2">
        <v>0</v>
      </c>
      <c r="I412" t="s">
        <v>14</v>
      </c>
      <c r="J412" t="s">
        <v>64</v>
      </c>
      <c r="K412" t="s">
        <v>64</v>
      </c>
      <c r="L412" t="s">
        <v>64</v>
      </c>
      <c r="M412" t="s">
        <v>64</v>
      </c>
      <c r="N412">
        <f t="shared" si="12"/>
        <v>2016</v>
      </c>
    </row>
    <row r="413" spans="1:14" x14ac:dyDescent="0.35">
      <c r="A413" s="2">
        <v>84680</v>
      </c>
      <c r="B413" s="3" t="s">
        <v>9</v>
      </c>
      <c r="C413" t="s">
        <v>10</v>
      </c>
      <c r="D413" t="s">
        <v>29</v>
      </c>
      <c r="E413" s="5">
        <v>42983</v>
      </c>
      <c r="F413" s="2" t="s">
        <v>21</v>
      </c>
      <c r="G413" s="2" t="s">
        <v>20</v>
      </c>
      <c r="H413" s="2">
        <v>0</v>
      </c>
      <c r="I413" t="s">
        <v>14</v>
      </c>
      <c r="J413" t="s">
        <v>64</v>
      </c>
      <c r="K413" t="s">
        <v>64</v>
      </c>
      <c r="L413" t="s">
        <v>64</v>
      </c>
      <c r="M413" t="s">
        <v>64</v>
      </c>
      <c r="N413">
        <f t="shared" si="12"/>
        <v>2017</v>
      </c>
    </row>
    <row r="414" spans="1:14" x14ac:dyDescent="0.35">
      <c r="A414" s="2">
        <v>85086</v>
      </c>
      <c r="B414" s="3" t="s">
        <v>9</v>
      </c>
      <c r="C414" t="s">
        <v>10</v>
      </c>
      <c r="D414" t="s">
        <v>29</v>
      </c>
      <c r="E414" s="5">
        <v>43333</v>
      </c>
      <c r="F414" s="2" t="s">
        <v>21</v>
      </c>
      <c r="G414" s="2" t="s">
        <v>20</v>
      </c>
      <c r="H414" s="2">
        <v>0</v>
      </c>
      <c r="I414" t="s">
        <v>14</v>
      </c>
      <c r="J414" t="s">
        <v>64</v>
      </c>
      <c r="K414" t="s">
        <v>64</v>
      </c>
      <c r="L414" t="s">
        <v>64</v>
      </c>
      <c r="M414" t="s">
        <v>64</v>
      </c>
      <c r="N414">
        <f t="shared" si="12"/>
        <v>2018</v>
      </c>
    </row>
    <row r="415" spans="1:14" x14ac:dyDescent="0.35">
      <c r="A415" s="2">
        <v>85493</v>
      </c>
      <c r="B415" s="3" t="s">
        <v>9</v>
      </c>
      <c r="C415" t="s">
        <v>10</v>
      </c>
      <c r="D415" t="s">
        <v>29</v>
      </c>
      <c r="E415" s="5">
        <v>42754</v>
      </c>
      <c r="F415" s="2" t="s">
        <v>12</v>
      </c>
      <c r="G415" s="2" t="s">
        <v>20</v>
      </c>
      <c r="H415" s="2">
        <v>0</v>
      </c>
      <c r="I415" t="s">
        <v>14</v>
      </c>
      <c r="J415" t="s">
        <v>64</v>
      </c>
      <c r="K415" t="s">
        <v>64</v>
      </c>
      <c r="L415" t="s">
        <v>64</v>
      </c>
      <c r="M415" t="s">
        <v>64</v>
      </c>
      <c r="N415">
        <f t="shared" si="12"/>
        <v>2017</v>
      </c>
    </row>
    <row r="416" spans="1:14" x14ac:dyDescent="0.35">
      <c r="A416" s="2">
        <v>85901</v>
      </c>
      <c r="B416" s="3" t="s">
        <v>9</v>
      </c>
      <c r="C416" t="s">
        <v>10</v>
      </c>
      <c r="D416" t="s">
        <v>29</v>
      </c>
      <c r="E416" s="5">
        <v>42645</v>
      </c>
      <c r="F416" s="2" t="s">
        <v>19</v>
      </c>
      <c r="G416" s="2" t="s">
        <v>20</v>
      </c>
      <c r="H416" s="2">
        <v>0</v>
      </c>
      <c r="I416" t="s">
        <v>14</v>
      </c>
      <c r="J416" t="s">
        <v>64</v>
      </c>
      <c r="K416" t="s">
        <v>64</v>
      </c>
      <c r="L416" t="s">
        <v>64</v>
      </c>
      <c r="M416" t="s">
        <v>64</v>
      </c>
      <c r="N416">
        <f t="shared" si="12"/>
        <v>2016</v>
      </c>
    </row>
    <row r="417" spans="1:14" x14ac:dyDescent="0.35">
      <c r="A417" s="2">
        <v>86310</v>
      </c>
      <c r="B417" s="3" t="s">
        <v>9</v>
      </c>
      <c r="C417" t="s">
        <v>10</v>
      </c>
      <c r="D417" t="s">
        <v>29</v>
      </c>
      <c r="E417" s="5">
        <v>42387</v>
      </c>
      <c r="F417" s="2" t="s">
        <v>12</v>
      </c>
      <c r="G417" s="2" t="s">
        <v>20</v>
      </c>
      <c r="H417" s="2">
        <v>0</v>
      </c>
      <c r="I417" t="s">
        <v>14</v>
      </c>
      <c r="J417" t="s">
        <v>64</v>
      </c>
      <c r="K417" t="s">
        <v>64</v>
      </c>
      <c r="L417" t="s">
        <v>64</v>
      </c>
      <c r="M417" t="s">
        <v>64</v>
      </c>
      <c r="N417">
        <f t="shared" si="12"/>
        <v>2016</v>
      </c>
    </row>
    <row r="418" spans="1:14" x14ac:dyDescent="0.35">
      <c r="A418" s="2">
        <v>86720</v>
      </c>
      <c r="B418" s="3" t="s">
        <v>9</v>
      </c>
      <c r="C418" t="s">
        <v>10</v>
      </c>
      <c r="D418" t="s">
        <v>29</v>
      </c>
      <c r="E418" s="5">
        <v>43365</v>
      </c>
      <c r="F418" s="2" t="s">
        <v>21</v>
      </c>
      <c r="G418" s="2" t="s">
        <v>20</v>
      </c>
      <c r="H418" s="2">
        <v>0</v>
      </c>
      <c r="I418" t="s">
        <v>14</v>
      </c>
      <c r="J418" t="s">
        <v>64</v>
      </c>
      <c r="K418" t="s">
        <v>64</v>
      </c>
      <c r="L418" t="s">
        <v>64</v>
      </c>
      <c r="M418" t="s">
        <v>64</v>
      </c>
      <c r="N418">
        <f t="shared" si="12"/>
        <v>2018</v>
      </c>
    </row>
    <row r="419" spans="1:14" x14ac:dyDescent="0.35">
      <c r="A419" s="2">
        <v>87131</v>
      </c>
      <c r="B419" s="3" t="s">
        <v>9</v>
      </c>
      <c r="C419" t="s">
        <v>10</v>
      </c>
      <c r="D419" t="s">
        <v>29</v>
      </c>
      <c r="E419" s="5">
        <v>43050</v>
      </c>
      <c r="F419" s="2" t="s">
        <v>21</v>
      </c>
      <c r="G419" s="2" t="s">
        <v>20</v>
      </c>
      <c r="H419" s="2">
        <v>0</v>
      </c>
      <c r="I419" t="s">
        <v>14</v>
      </c>
      <c r="J419" t="s">
        <v>64</v>
      </c>
      <c r="K419" t="s">
        <v>64</v>
      </c>
      <c r="L419" t="s">
        <v>64</v>
      </c>
      <c r="M419" t="s">
        <v>64</v>
      </c>
      <c r="N419">
        <f t="shared" si="12"/>
        <v>2017</v>
      </c>
    </row>
    <row r="420" spans="1:14" x14ac:dyDescent="0.35">
      <c r="A420" s="2">
        <v>87543</v>
      </c>
      <c r="B420" s="3" t="s">
        <v>9</v>
      </c>
      <c r="C420" t="s">
        <v>10</v>
      </c>
      <c r="D420" t="s">
        <v>29</v>
      </c>
      <c r="E420" s="5">
        <v>43036</v>
      </c>
      <c r="F420" s="2" t="s">
        <v>12</v>
      </c>
      <c r="G420" s="2" t="s">
        <v>20</v>
      </c>
      <c r="H420" s="2">
        <v>0</v>
      </c>
      <c r="I420" t="s">
        <v>14</v>
      </c>
      <c r="J420" t="s">
        <v>64</v>
      </c>
      <c r="K420" t="s">
        <v>64</v>
      </c>
      <c r="L420" t="s">
        <v>64</v>
      </c>
      <c r="M420" t="s">
        <v>64</v>
      </c>
      <c r="N420">
        <f t="shared" si="12"/>
        <v>2017</v>
      </c>
    </row>
    <row r="421" spans="1:14" x14ac:dyDescent="0.35">
      <c r="A421" s="2">
        <v>87956</v>
      </c>
      <c r="B421" s="3" t="s">
        <v>9</v>
      </c>
      <c r="C421" t="s">
        <v>10</v>
      </c>
      <c r="D421" t="s">
        <v>29</v>
      </c>
      <c r="E421" s="5">
        <v>42810</v>
      </c>
      <c r="F421" s="2" t="s">
        <v>19</v>
      </c>
      <c r="G421" s="2" t="s">
        <v>20</v>
      </c>
      <c r="H421" s="2">
        <v>0</v>
      </c>
      <c r="I421" t="s">
        <v>14</v>
      </c>
      <c r="J421" t="s">
        <v>64</v>
      </c>
      <c r="K421" t="s">
        <v>64</v>
      </c>
      <c r="L421" t="s">
        <v>64</v>
      </c>
      <c r="M421" t="s">
        <v>64</v>
      </c>
      <c r="N421">
        <f t="shared" si="12"/>
        <v>2017</v>
      </c>
    </row>
    <row r="422" spans="1:14" x14ac:dyDescent="0.35">
      <c r="A422" s="2">
        <v>88370</v>
      </c>
      <c r="B422" s="3" t="s">
        <v>9</v>
      </c>
      <c r="C422" t="s">
        <v>10</v>
      </c>
      <c r="D422" t="s">
        <v>29</v>
      </c>
      <c r="E422" s="5">
        <v>42755</v>
      </c>
      <c r="F422" s="2" t="s">
        <v>12</v>
      </c>
      <c r="G422" s="2" t="s">
        <v>20</v>
      </c>
      <c r="H422" s="2">
        <v>0</v>
      </c>
      <c r="I422" t="s">
        <v>14</v>
      </c>
      <c r="J422" t="s">
        <v>64</v>
      </c>
      <c r="K422" t="s">
        <v>64</v>
      </c>
      <c r="L422" t="s">
        <v>64</v>
      </c>
      <c r="M422" t="s">
        <v>64</v>
      </c>
      <c r="N422">
        <f t="shared" si="12"/>
        <v>2017</v>
      </c>
    </row>
    <row r="423" spans="1:14" x14ac:dyDescent="0.35">
      <c r="A423" s="2">
        <v>88785</v>
      </c>
      <c r="B423" s="3" t="s">
        <v>9</v>
      </c>
      <c r="C423" t="s">
        <v>10</v>
      </c>
      <c r="D423" t="s">
        <v>29</v>
      </c>
      <c r="E423" s="5">
        <v>42711</v>
      </c>
      <c r="F423" s="2" t="s">
        <v>21</v>
      </c>
      <c r="G423" s="2" t="s">
        <v>20</v>
      </c>
      <c r="H423" s="2">
        <v>0</v>
      </c>
      <c r="I423" t="s">
        <v>14</v>
      </c>
      <c r="J423" t="s">
        <v>64</v>
      </c>
      <c r="K423" t="s">
        <v>64</v>
      </c>
      <c r="L423" t="s">
        <v>64</v>
      </c>
      <c r="M423" t="s">
        <v>64</v>
      </c>
      <c r="N423">
        <f t="shared" si="12"/>
        <v>2016</v>
      </c>
    </row>
    <row r="424" spans="1:14" x14ac:dyDescent="0.35">
      <c r="A424" s="2">
        <v>89201</v>
      </c>
      <c r="B424" s="3" t="s">
        <v>9</v>
      </c>
      <c r="C424" t="s">
        <v>10</v>
      </c>
      <c r="D424" t="s">
        <v>29</v>
      </c>
      <c r="E424" s="5">
        <v>43040</v>
      </c>
      <c r="F424" s="2" t="s">
        <v>21</v>
      </c>
      <c r="G424" s="2" t="s">
        <v>20</v>
      </c>
      <c r="H424" s="2">
        <v>0</v>
      </c>
      <c r="I424" t="s">
        <v>14</v>
      </c>
      <c r="J424" t="s">
        <v>64</v>
      </c>
      <c r="K424" t="s">
        <v>64</v>
      </c>
      <c r="L424" t="s">
        <v>64</v>
      </c>
      <c r="M424" t="s">
        <v>64</v>
      </c>
      <c r="N424">
        <f t="shared" si="12"/>
        <v>2017</v>
      </c>
    </row>
    <row r="425" spans="1:14" x14ac:dyDescent="0.35">
      <c r="A425" s="2">
        <v>89618</v>
      </c>
      <c r="B425" s="3" t="s">
        <v>9</v>
      </c>
      <c r="C425" t="s">
        <v>10</v>
      </c>
      <c r="D425" t="s">
        <v>29</v>
      </c>
      <c r="E425" s="5">
        <v>43091</v>
      </c>
      <c r="F425" s="2" t="s">
        <v>19</v>
      </c>
      <c r="G425" s="2" t="s">
        <v>20</v>
      </c>
      <c r="H425" s="2">
        <v>0</v>
      </c>
      <c r="I425" t="s">
        <v>14</v>
      </c>
      <c r="J425" t="s">
        <v>64</v>
      </c>
      <c r="K425" t="s">
        <v>64</v>
      </c>
      <c r="L425" t="s">
        <v>64</v>
      </c>
      <c r="M425" t="s">
        <v>64</v>
      </c>
      <c r="N425">
        <f t="shared" si="12"/>
        <v>2017</v>
      </c>
    </row>
    <row r="426" spans="1:14" x14ac:dyDescent="0.35">
      <c r="A426" s="2">
        <v>90036</v>
      </c>
      <c r="B426" s="3" t="s">
        <v>9</v>
      </c>
      <c r="C426" t="s">
        <v>10</v>
      </c>
      <c r="D426" t="s">
        <v>29</v>
      </c>
      <c r="E426" s="5">
        <v>42431</v>
      </c>
      <c r="F426" s="2" t="s">
        <v>19</v>
      </c>
      <c r="G426" s="2" t="s">
        <v>20</v>
      </c>
      <c r="H426" s="2">
        <v>0</v>
      </c>
      <c r="I426" t="s">
        <v>14</v>
      </c>
      <c r="J426" t="s">
        <v>64</v>
      </c>
      <c r="K426" t="s">
        <v>64</v>
      </c>
      <c r="L426" t="s">
        <v>64</v>
      </c>
      <c r="M426" t="s">
        <v>64</v>
      </c>
      <c r="N426">
        <f t="shared" si="12"/>
        <v>2016</v>
      </c>
    </row>
    <row r="427" spans="1:14" x14ac:dyDescent="0.35">
      <c r="A427" s="2">
        <v>90455</v>
      </c>
      <c r="B427" s="3" t="s">
        <v>9</v>
      </c>
      <c r="C427" t="s">
        <v>10</v>
      </c>
      <c r="D427" t="s">
        <v>29</v>
      </c>
      <c r="E427" s="5">
        <v>43373</v>
      </c>
      <c r="F427" s="2" t="s">
        <v>21</v>
      </c>
      <c r="G427" s="2" t="s">
        <v>20</v>
      </c>
      <c r="H427" s="2">
        <v>0</v>
      </c>
      <c r="I427" t="s">
        <v>14</v>
      </c>
      <c r="J427" t="s">
        <v>64</v>
      </c>
      <c r="K427" t="s">
        <v>64</v>
      </c>
      <c r="L427" t="s">
        <v>64</v>
      </c>
      <c r="M427" t="s">
        <v>64</v>
      </c>
      <c r="N427">
        <f t="shared" si="12"/>
        <v>2018</v>
      </c>
    </row>
    <row r="428" spans="1:14" x14ac:dyDescent="0.35">
      <c r="A428" s="2">
        <v>90875</v>
      </c>
      <c r="B428" s="3" t="s">
        <v>9</v>
      </c>
      <c r="C428" t="s">
        <v>10</v>
      </c>
      <c r="D428" t="s">
        <v>29</v>
      </c>
      <c r="E428" s="5">
        <v>42636</v>
      </c>
      <c r="F428" s="2" t="s">
        <v>21</v>
      </c>
      <c r="G428" s="2" t="s">
        <v>20</v>
      </c>
      <c r="H428" s="2">
        <v>0</v>
      </c>
      <c r="I428" t="s">
        <v>14</v>
      </c>
      <c r="J428" t="s">
        <v>64</v>
      </c>
      <c r="K428" t="s">
        <v>64</v>
      </c>
      <c r="L428" t="s">
        <v>64</v>
      </c>
      <c r="M428" t="s">
        <v>64</v>
      </c>
      <c r="N428">
        <f t="shared" si="12"/>
        <v>2016</v>
      </c>
    </row>
    <row r="429" spans="1:14" x14ac:dyDescent="0.35">
      <c r="A429" s="2">
        <v>91296</v>
      </c>
      <c r="B429" s="3" t="s">
        <v>9</v>
      </c>
      <c r="C429" t="s">
        <v>10</v>
      </c>
      <c r="D429" t="s">
        <v>29</v>
      </c>
      <c r="E429" s="5">
        <v>43347</v>
      </c>
      <c r="F429" s="2" t="s">
        <v>21</v>
      </c>
      <c r="G429" s="2" t="s">
        <v>20</v>
      </c>
      <c r="H429" s="2">
        <v>0</v>
      </c>
      <c r="I429" t="s">
        <v>14</v>
      </c>
      <c r="J429" t="s">
        <v>64</v>
      </c>
      <c r="K429" t="s">
        <v>64</v>
      </c>
      <c r="L429" t="s">
        <v>64</v>
      </c>
      <c r="M429" t="s">
        <v>64</v>
      </c>
      <c r="N429">
        <f t="shared" si="12"/>
        <v>2018</v>
      </c>
    </row>
    <row r="430" spans="1:14" x14ac:dyDescent="0.35">
      <c r="A430" s="2">
        <v>91718</v>
      </c>
      <c r="B430" s="3" t="s">
        <v>9</v>
      </c>
      <c r="C430" t="s">
        <v>10</v>
      </c>
      <c r="D430" t="s">
        <v>29</v>
      </c>
      <c r="E430" s="5">
        <v>43314</v>
      </c>
      <c r="F430" s="2" t="s">
        <v>21</v>
      </c>
      <c r="G430" s="2" t="s">
        <v>20</v>
      </c>
      <c r="H430" s="2">
        <v>0</v>
      </c>
      <c r="I430" t="s">
        <v>14</v>
      </c>
      <c r="J430" t="s">
        <v>64</v>
      </c>
      <c r="K430" t="s">
        <v>64</v>
      </c>
      <c r="L430" t="s">
        <v>64</v>
      </c>
      <c r="M430" t="s">
        <v>64</v>
      </c>
      <c r="N430">
        <f t="shared" si="12"/>
        <v>2018</v>
      </c>
    </row>
    <row r="431" spans="1:14" x14ac:dyDescent="0.35">
      <c r="A431" s="2">
        <v>92141</v>
      </c>
      <c r="B431" s="3" t="s">
        <v>9</v>
      </c>
      <c r="C431" t="s">
        <v>10</v>
      </c>
      <c r="D431" t="s">
        <v>29</v>
      </c>
      <c r="E431" s="5">
        <v>42736</v>
      </c>
      <c r="F431" s="2" t="s">
        <v>21</v>
      </c>
      <c r="G431" s="2" t="s">
        <v>20</v>
      </c>
      <c r="H431" s="2">
        <v>0</v>
      </c>
      <c r="I431" t="s">
        <v>14</v>
      </c>
      <c r="J431" t="s">
        <v>64</v>
      </c>
      <c r="K431" t="s">
        <v>64</v>
      </c>
      <c r="L431" t="s">
        <v>64</v>
      </c>
      <c r="M431" t="s">
        <v>64</v>
      </c>
      <c r="N431">
        <f t="shared" si="12"/>
        <v>2017</v>
      </c>
    </row>
    <row r="432" spans="1:14" x14ac:dyDescent="0.35">
      <c r="A432" s="2">
        <v>92565</v>
      </c>
      <c r="B432" s="3" t="s">
        <v>9</v>
      </c>
      <c r="C432" t="s">
        <v>10</v>
      </c>
      <c r="D432" t="s">
        <v>29</v>
      </c>
      <c r="E432" s="5">
        <v>43393</v>
      </c>
      <c r="F432" s="2" t="s">
        <v>21</v>
      </c>
      <c r="G432" s="2" t="s">
        <v>20</v>
      </c>
      <c r="H432" s="2">
        <v>0</v>
      </c>
      <c r="I432" t="s">
        <v>14</v>
      </c>
      <c r="J432" t="s">
        <v>64</v>
      </c>
      <c r="K432" t="s">
        <v>64</v>
      </c>
      <c r="L432" t="s">
        <v>64</v>
      </c>
      <c r="M432" t="s">
        <v>64</v>
      </c>
      <c r="N432">
        <f t="shared" si="12"/>
        <v>2018</v>
      </c>
    </row>
    <row r="433" spans="1:14" x14ac:dyDescent="0.35">
      <c r="A433" s="2">
        <v>92990</v>
      </c>
      <c r="B433" s="3" t="s">
        <v>9</v>
      </c>
      <c r="C433" t="s">
        <v>10</v>
      </c>
      <c r="D433" t="s">
        <v>29</v>
      </c>
      <c r="E433" s="5">
        <v>43353</v>
      </c>
      <c r="F433" s="2" t="s">
        <v>21</v>
      </c>
      <c r="G433" s="2" t="s">
        <v>20</v>
      </c>
      <c r="H433" s="2">
        <v>0</v>
      </c>
      <c r="I433" t="s">
        <v>14</v>
      </c>
      <c r="J433" t="s">
        <v>64</v>
      </c>
      <c r="K433" t="s">
        <v>64</v>
      </c>
      <c r="L433" t="s">
        <v>64</v>
      </c>
      <c r="M433" t="s">
        <v>64</v>
      </c>
      <c r="N433">
        <f t="shared" si="12"/>
        <v>2018</v>
      </c>
    </row>
    <row r="434" spans="1:14" x14ac:dyDescent="0.35">
      <c r="A434" s="2">
        <v>93416</v>
      </c>
      <c r="B434" s="3" t="s">
        <v>9</v>
      </c>
      <c r="C434" t="s">
        <v>10</v>
      </c>
      <c r="D434" t="s">
        <v>29</v>
      </c>
      <c r="E434" s="5">
        <v>43037</v>
      </c>
      <c r="F434" s="2" t="s">
        <v>21</v>
      </c>
      <c r="G434" s="2" t="s">
        <v>20</v>
      </c>
      <c r="H434" s="2">
        <v>0</v>
      </c>
      <c r="I434" t="s">
        <v>14</v>
      </c>
      <c r="J434" t="s">
        <v>64</v>
      </c>
      <c r="K434" t="s">
        <v>64</v>
      </c>
      <c r="L434" t="s">
        <v>64</v>
      </c>
      <c r="M434" t="s">
        <v>64</v>
      </c>
      <c r="N434">
        <f t="shared" si="12"/>
        <v>2017</v>
      </c>
    </row>
    <row r="435" spans="1:14" x14ac:dyDescent="0.35">
      <c r="A435" s="2">
        <v>93843</v>
      </c>
      <c r="B435" s="3" t="s">
        <v>9</v>
      </c>
      <c r="C435" t="s">
        <v>10</v>
      </c>
      <c r="D435" t="s">
        <v>29</v>
      </c>
      <c r="E435" s="5">
        <v>42686</v>
      </c>
      <c r="F435" s="2" t="s">
        <v>12</v>
      </c>
      <c r="G435" s="2" t="s">
        <v>20</v>
      </c>
      <c r="H435" s="2">
        <v>0</v>
      </c>
      <c r="I435" t="s">
        <v>14</v>
      </c>
      <c r="J435" t="s">
        <v>64</v>
      </c>
      <c r="K435" t="s">
        <v>64</v>
      </c>
      <c r="L435" t="s">
        <v>64</v>
      </c>
      <c r="M435" t="s">
        <v>64</v>
      </c>
      <c r="N435">
        <f t="shared" si="12"/>
        <v>2016</v>
      </c>
    </row>
    <row r="436" spans="1:14" x14ac:dyDescent="0.35">
      <c r="A436" s="2">
        <v>94271</v>
      </c>
      <c r="B436" s="3" t="s">
        <v>9</v>
      </c>
      <c r="C436" t="s">
        <v>10</v>
      </c>
      <c r="D436" t="s">
        <v>29</v>
      </c>
      <c r="E436" s="5">
        <v>43365</v>
      </c>
      <c r="F436" s="2" t="s">
        <v>17</v>
      </c>
      <c r="G436" s="2" t="s">
        <v>20</v>
      </c>
      <c r="H436" s="2">
        <v>0</v>
      </c>
      <c r="I436" t="s">
        <v>14</v>
      </c>
      <c r="J436" t="s">
        <v>64</v>
      </c>
      <c r="K436" t="s">
        <v>64</v>
      </c>
      <c r="L436" t="s">
        <v>64</v>
      </c>
      <c r="M436" t="s">
        <v>64</v>
      </c>
      <c r="N436">
        <f t="shared" si="12"/>
        <v>2018</v>
      </c>
    </row>
    <row r="437" spans="1:14" x14ac:dyDescent="0.35">
      <c r="A437" s="2">
        <v>94700</v>
      </c>
      <c r="B437" s="3" t="s">
        <v>9</v>
      </c>
      <c r="C437" t="s">
        <v>10</v>
      </c>
      <c r="D437" t="s">
        <v>29</v>
      </c>
      <c r="E437" s="5">
        <v>42668</v>
      </c>
      <c r="F437" s="2" t="s">
        <v>25</v>
      </c>
      <c r="G437" s="2" t="s">
        <v>20</v>
      </c>
      <c r="H437" s="2">
        <v>0</v>
      </c>
      <c r="I437" t="s">
        <v>14</v>
      </c>
      <c r="J437" t="s">
        <v>64</v>
      </c>
      <c r="K437" t="s">
        <v>64</v>
      </c>
      <c r="L437" t="s">
        <v>64</v>
      </c>
      <c r="M437" t="s">
        <v>64</v>
      </c>
      <c r="N437">
        <f t="shared" si="12"/>
        <v>2016</v>
      </c>
    </row>
    <row r="438" spans="1:14" x14ac:dyDescent="0.35">
      <c r="A438" s="2">
        <v>95130</v>
      </c>
      <c r="B438" s="3" t="s">
        <v>9</v>
      </c>
      <c r="C438" t="s">
        <v>10</v>
      </c>
      <c r="D438" t="s">
        <v>29</v>
      </c>
      <c r="E438" s="5">
        <v>43390</v>
      </c>
      <c r="F438" s="2" t="s">
        <v>21</v>
      </c>
      <c r="G438" s="2" t="s">
        <v>20</v>
      </c>
      <c r="H438" s="2">
        <v>0</v>
      </c>
      <c r="I438" t="s">
        <v>14</v>
      </c>
      <c r="J438" t="s">
        <v>64</v>
      </c>
      <c r="K438" t="s">
        <v>64</v>
      </c>
      <c r="L438" t="s">
        <v>64</v>
      </c>
      <c r="M438" t="s">
        <v>64</v>
      </c>
      <c r="N438">
        <f t="shared" si="12"/>
        <v>2018</v>
      </c>
    </row>
    <row r="439" spans="1:14" x14ac:dyDescent="0.35">
      <c r="A439" s="2">
        <v>95561</v>
      </c>
      <c r="B439" s="3" t="s">
        <v>9</v>
      </c>
      <c r="C439" t="s">
        <v>10</v>
      </c>
      <c r="D439" t="s">
        <v>29</v>
      </c>
      <c r="E439" s="5">
        <v>42418</v>
      </c>
      <c r="F439" s="2" t="s">
        <v>12</v>
      </c>
      <c r="G439" s="2" t="s">
        <v>20</v>
      </c>
      <c r="H439" s="2">
        <v>0</v>
      </c>
      <c r="I439" t="s">
        <v>14</v>
      </c>
      <c r="J439" t="s">
        <v>64</v>
      </c>
      <c r="K439" t="s">
        <v>64</v>
      </c>
      <c r="L439" t="s">
        <v>64</v>
      </c>
      <c r="M439" t="s">
        <v>64</v>
      </c>
      <c r="N439">
        <f t="shared" si="12"/>
        <v>2016</v>
      </c>
    </row>
    <row r="440" spans="1:14" x14ac:dyDescent="0.35">
      <c r="A440" s="2">
        <v>95993</v>
      </c>
      <c r="B440" s="3" t="s">
        <v>9</v>
      </c>
      <c r="C440" t="s">
        <v>10</v>
      </c>
      <c r="D440" t="s">
        <v>29</v>
      </c>
      <c r="E440" s="5">
        <v>43327</v>
      </c>
      <c r="F440" s="2" t="s">
        <v>21</v>
      </c>
      <c r="G440" s="2" t="s">
        <v>20</v>
      </c>
      <c r="H440" s="2">
        <v>0</v>
      </c>
      <c r="I440" t="s">
        <v>14</v>
      </c>
      <c r="J440" t="s">
        <v>64</v>
      </c>
      <c r="K440" t="s">
        <v>64</v>
      </c>
      <c r="L440" t="s">
        <v>64</v>
      </c>
      <c r="M440" t="s">
        <v>64</v>
      </c>
      <c r="N440">
        <f t="shared" si="12"/>
        <v>2018</v>
      </c>
    </row>
    <row r="441" spans="1:14" x14ac:dyDescent="0.35">
      <c r="A441" s="2">
        <v>96426</v>
      </c>
      <c r="B441" s="3" t="s">
        <v>9</v>
      </c>
      <c r="C441" t="s">
        <v>10</v>
      </c>
      <c r="D441" t="s">
        <v>29</v>
      </c>
      <c r="E441" s="5">
        <v>43362</v>
      </c>
      <c r="F441" s="2" t="s">
        <v>21</v>
      </c>
      <c r="G441" s="2" t="s">
        <v>20</v>
      </c>
      <c r="H441" s="2">
        <v>0</v>
      </c>
      <c r="I441" t="s">
        <v>14</v>
      </c>
      <c r="J441" t="s">
        <v>64</v>
      </c>
      <c r="K441" t="s">
        <v>64</v>
      </c>
      <c r="L441" t="s">
        <v>64</v>
      </c>
      <c r="M441" t="s">
        <v>64</v>
      </c>
      <c r="N441">
        <f t="shared" si="12"/>
        <v>2018</v>
      </c>
    </row>
    <row r="442" spans="1:14" x14ac:dyDescent="0.35">
      <c r="A442" s="2">
        <v>96860</v>
      </c>
      <c r="B442" s="3" t="s">
        <v>9</v>
      </c>
      <c r="C442" t="s">
        <v>10</v>
      </c>
      <c r="D442" t="s">
        <v>29</v>
      </c>
      <c r="E442" s="5">
        <v>42654</v>
      </c>
      <c r="F442" s="2" t="s">
        <v>21</v>
      </c>
      <c r="G442" s="2" t="s">
        <v>20</v>
      </c>
      <c r="H442" s="2">
        <v>0</v>
      </c>
      <c r="I442" t="s">
        <v>14</v>
      </c>
      <c r="J442" t="s">
        <v>64</v>
      </c>
      <c r="K442" t="s">
        <v>64</v>
      </c>
      <c r="L442" t="s">
        <v>64</v>
      </c>
      <c r="M442" t="s">
        <v>64</v>
      </c>
      <c r="N442">
        <f t="shared" si="12"/>
        <v>2016</v>
      </c>
    </row>
    <row r="443" spans="1:14" x14ac:dyDescent="0.35">
      <c r="A443" s="2">
        <v>97295</v>
      </c>
      <c r="B443" s="3" t="s">
        <v>9</v>
      </c>
      <c r="C443" t="s">
        <v>10</v>
      </c>
      <c r="D443" t="s">
        <v>29</v>
      </c>
      <c r="E443" s="5">
        <v>42375</v>
      </c>
      <c r="F443" s="2" t="s">
        <v>19</v>
      </c>
      <c r="G443" s="2" t="s">
        <v>20</v>
      </c>
      <c r="H443" s="2">
        <v>0</v>
      </c>
      <c r="I443" t="s">
        <v>14</v>
      </c>
      <c r="J443" t="s">
        <v>64</v>
      </c>
      <c r="K443" t="s">
        <v>64</v>
      </c>
      <c r="L443" t="s">
        <v>64</v>
      </c>
      <c r="M443" t="s">
        <v>64</v>
      </c>
      <c r="N443">
        <f t="shared" si="12"/>
        <v>2016</v>
      </c>
    </row>
    <row r="444" spans="1:14" x14ac:dyDescent="0.35">
      <c r="A444" s="2">
        <v>97731</v>
      </c>
      <c r="B444" s="3" t="s">
        <v>9</v>
      </c>
      <c r="C444" t="s">
        <v>10</v>
      </c>
      <c r="D444" t="s">
        <v>29</v>
      </c>
      <c r="E444" s="5">
        <v>43346</v>
      </c>
      <c r="F444" s="2" t="s">
        <v>21</v>
      </c>
      <c r="G444" s="2" t="s">
        <v>20</v>
      </c>
      <c r="H444" s="2">
        <v>0</v>
      </c>
      <c r="I444" t="s">
        <v>14</v>
      </c>
      <c r="J444" t="s">
        <v>64</v>
      </c>
      <c r="K444" t="s">
        <v>64</v>
      </c>
      <c r="L444" t="s">
        <v>64</v>
      </c>
      <c r="M444" t="s">
        <v>64</v>
      </c>
      <c r="N444">
        <f t="shared" si="12"/>
        <v>2018</v>
      </c>
    </row>
    <row r="445" spans="1:14" x14ac:dyDescent="0.35">
      <c r="A445" s="2">
        <v>98168</v>
      </c>
      <c r="B445" s="3" t="s">
        <v>9</v>
      </c>
      <c r="C445" t="s">
        <v>10</v>
      </c>
      <c r="D445" t="s">
        <v>29</v>
      </c>
      <c r="E445" s="5">
        <v>42620</v>
      </c>
      <c r="F445" s="2" t="s">
        <v>12</v>
      </c>
      <c r="G445" s="2" t="s">
        <v>20</v>
      </c>
      <c r="H445" s="2">
        <v>0</v>
      </c>
      <c r="I445" t="s">
        <v>14</v>
      </c>
      <c r="J445" t="s">
        <v>64</v>
      </c>
      <c r="K445" t="s">
        <v>64</v>
      </c>
      <c r="L445" t="s">
        <v>64</v>
      </c>
      <c r="M445" t="s">
        <v>64</v>
      </c>
      <c r="N445">
        <f t="shared" si="12"/>
        <v>2016</v>
      </c>
    </row>
    <row r="446" spans="1:14" x14ac:dyDescent="0.35">
      <c r="A446" s="2">
        <v>98606</v>
      </c>
      <c r="B446" s="3" t="s">
        <v>9</v>
      </c>
      <c r="C446" t="s">
        <v>10</v>
      </c>
      <c r="D446" t="s">
        <v>29</v>
      </c>
      <c r="E446" s="5">
        <v>43314</v>
      </c>
      <c r="F446" s="2" t="s">
        <v>21</v>
      </c>
      <c r="G446" s="2" t="s">
        <v>20</v>
      </c>
      <c r="H446" s="2">
        <v>0</v>
      </c>
      <c r="I446" t="s">
        <v>14</v>
      </c>
      <c r="J446" t="s">
        <v>64</v>
      </c>
      <c r="K446" t="s">
        <v>64</v>
      </c>
      <c r="L446" t="s">
        <v>64</v>
      </c>
      <c r="M446" t="s">
        <v>64</v>
      </c>
      <c r="N446">
        <f t="shared" si="12"/>
        <v>2018</v>
      </c>
    </row>
    <row r="447" spans="1:14" x14ac:dyDescent="0.35">
      <c r="A447" s="2">
        <v>99045</v>
      </c>
      <c r="B447" s="3" t="s">
        <v>9</v>
      </c>
      <c r="C447" t="s">
        <v>10</v>
      </c>
      <c r="D447" t="s">
        <v>29</v>
      </c>
      <c r="E447" s="5">
        <v>42412</v>
      </c>
      <c r="F447" s="2" t="s">
        <v>21</v>
      </c>
      <c r="G447" s="2" t="s">
        <v>20</v>
      </c>
      <c r="H447" s="2">
        <v>0</v>
      </c>
      <c r="I447" t="s">
        <v>14</v>
      </c>
      <c r="J447" t="s">
        <v>64</v>
      </c>
      <c r="K447" t="s">
        <v>64</v>
      </c>
      <c r="L447" t="s">
        <v>64</v>
      </c>
      <c r="M447" t="s">
        <v>64</v>
      </c>
      <c r="N447">
        <f t="shared" si="12"/>
        <v>2016</v>
      </c>
    </row>
    <row r="448" spans="1:14" x14ac:dyDescent="0.35">
      <c r="A448" s="2">
        <v>99485</v>
      </c>
      <c r="B448" s="3" t="s">
        <v>9</v>
      </c>
      <c r="C448" t="s">
        <v>10</v>
      </c>
      <c r="D448" t="s">
        <v>29</v>
      </c>
      <c r="E448" s="5">
        <v>42794</v>
      </c>
      <c r="F448" s="2" t="s">
        <v>19</v>
      </c>
      <c r="G448" s="2" t="s">
        <v>20</v>
      </c>
      <c r="H448" s="2">
        <v>0</v>
      </c>
      <c r="I448" t="s">
        <v>14</v>
      </c>
      <c r="J448" t="s">
        <v>64</v>
      </c>
      <c r="K448" t="s">
        <v>64</v>
      </c>
      <c r="L448" t="s">
        <v>64</v>
      </c>
      <c r="M448" t="s">
        <v>64</v>
      </c>
      <c r="N448">
        <f t="shared" si="12"/>
        <v>2017</v>
      </c>
    </row>
    <row r="449" spans="1:14" x14ac:dyDescent="0.35">
      <c r="A449" s="2">
        <v>99926</v>
      </c>
      <c r="B449" s="3" t="s">
        <v>9</v>
      </c>
      <c r="C449" t="s">
        <v>10</v>
      </c>
      <c r="D449" t="s">
        <v>29</v>
      </c>
      <c r="E449" s="5">
        <v>42730</v>
      </c>
      <c r="F449" s="2" t="s">
        <v>21</v>
      </c>
      <c r="G449" s="2" t="s">
        <v>20</v>
      </c>
      <c r="H449" s="2">
        <v>0</v>
      </c>
      <c r="I449" t="s">
        <v>14</v>
      </c>
      <c r="J449" t="s">
        <v>64</v>
      </c>
      <c r="K449" t="s">
        <v>64</v>
      </c>
      <c r="L449" t="s">
        <v>64</v>
      </c>
      <c r="M449" t="s">
        <v>64</v>
      </c>
      <c r="N449">
        <f t="shared" si="12"/>
        <v>2016</v>
      </c>
    </row>
    <row r="450" spans="1:14" x14ac:dyDescent="0.35">
      <c r="A450" s="2">
        <v>100368</v>
      </c>
      <c r="B450" s="3" t="s">
        <v>9</v>
      </c>
      <c r="C450" t="s">
        <v>10</v>
      </c>
      <c r="D450" t="s">
        <v>29</v>
      </c>
      <c r="E450" s="5">
        <v>43382</v>
      </c>
      <c r="F450" s="2" t="s">
        <v>21</v>
      </c>
      <c r="G450" s="2" t="s">
        <v>20</v>
      </c>
      <c r="H450" s="2">
        <v>0</v>
      </c>
      <c r="I450" t="s">
        <v>14</v>
      </c>
      <c r="J450" t="s">
        <v>64</v>
      </c>
      <c r="K450" t="s">
        <v>64</v>
      </c>
      <c r="L450" t="s">
        <v>64</v>
      </c>
      <c r="M450" t="s">
        <v>64</v>
      </c>
      <c r="N450">
        <f t="shared" ref="N450:N513" si="13">YEAR($E450)</f>
        <v>2018</v>
      </c>
    </row>
    <row r="451" spans="1:14" x14ac:dyDescent="0.35">
      <c r="A451" s="2">
        <v>100811</v>
      </c>
      <c r="B451" s="3" t="s">
        <v>9</v>
      </c>
      <c r="C451" t="s">
        <v>10</v>
      </c>
      <c r="D451" t="s">
        <v>29</v>
      </c>
      <c r="E451" s="5">
        <v>43360</v>
      </c>
      <c r="F451" s="2" t="s">
        <v>21</v>
      </c>
      <c r="G451" s="2" t="s">
        <v>20</v>
      </c>
      <c r="H451" s="2">
        <v>0</v>
      </c>
      <c r="I451" t="s">
        <v>14</v>
      </c>
      <c r="J451" t="s">
        <v>64</v>
      </c>
      <c r="K451" t="s">
        <v>64</v>
      </c>
      <c r="L451" t="s">
        <v>64</v>
      </c>
      <c r="M451" t="s">
        <v>64</v>
      </c>
      <c r="N451">
        <f t="shared" si="13"/>
        <v>2018</v>
      </c>
    </row>
    <row r="452" spans="1:14" x14ac:dyDescent="0.35">
      <c r="A452" s="2">
        <v>101255</v>
      </c>
      <c r="B452" s="3" t="s">
        <v>9</v>
      </c>
      <c r="C452" t="s">
        <v>10</v>
      </c>
      <c r="D452" t="s">
        <v>29</v>
      </c>
      <c r="E452" s="5">
        <v>43083</v>
      </c>
      <c r="F452" s="2" t="s">
        <v>12</v>
      </c>
      <c r="G452" s="2" t="s">
        <v>20</v>
      </c>
      <c r="H452" s="2">
        <v>0</v>
      </c>
      <c r="I452" t="s">
        <v>14</v>
      </c>
      <c r="J452" t="s">
        <v>64</v>
      </c>
      <c r="K452" t="s">
        <v>64</v>
      </c>
      <c r="L452" t="s">
        <v>64</v>
      </c>
      <c r="M452" t="s">
        <v>64</v>
      </c>
      <c r="N452">
        <f t="shared" si="13"/>
        <v>2017</v>
      </c>
    </row>
    <row r="453" spans="1:14" x14ac:dyDescent="0.35">
      <c r="A453" s="2">
        <v>101700</v>
      </c>
      <c r="B453" s="3" t="s">
        <v>9</v>
      </c>
      <c r="C453" t="s">
        <v>10</v>
      </c>
      <c r="D453" t="s">
        <v>29</v>
      </c>
      <c r="E453" s="5">
        <v>43087</v>
      </c>
      <c r="F453" s="2" t="s">
        <v>12</v>
      </c>
      <c r="G453" s="2" t="s">
        <v>20</v>
      </c>
      <c r="H453" s="2">
        <v>0</v>
      </c>
      <c r="I453" t="s">
        <v>14</v>
      </c>
      <c r="J453" t="s">
        <v>64</v>
      </c>
      <c r="K453" t="s">
        <v>64</v>
      </c>
      <c r="L453" t="s">
        <v>64</v>
      </c>
      <c r="M453" t="s">
        <v>64</v>
      </c>
      <c r="N453">
        <f t="shared" si="13"/>
        <v>2017</v>
      </c>
    </row>
    <row r="454" spans="1:14" x14ac:dyDescent="0.35">
      <c r="A454" s="2">
        <v>102146</v>
      </c>
      <c r="B454" s="3" t="s">
        <v>9</v>
      </c>
      <c r="C454" t="s">
        <v>10</v>
      </c>
      <c r="D454" t="s">
        <v>29</v>
      </c>
      <c r="E454" s="5">
        <v>42376</v>
      </c>
      <c r="F454" s="2" t="s">
        <v>12</v>
      </c>
      <c r="G454" s="2" t="s">
        <v>20</v>
      </c>
      <c r="H454" s="2">
        <v>0</v>
      </c>
      <c r="I454" t="s">
        <v>14</v>
      </c>
      <c r="J454" t="s">
        <v>64</v>
      </c>
      <c r="K454" t="s">
        <v>64</v>
      </c>
      <c r="L454" t="s">
        <v>64</v>
      </c>
      <c r="M454" t="s">
        <v>64</v>
      </c>
      <c r="N454">
        <f t="shared" si="13"/>
        <v>2016</v>
      </c>
    </row>
    <row r="455" spans="1:14" x14ac:dyDescent="0.35">
      <c r="A455" s="2">
        <v>102593</v>
      </c>
      <c r="B455" s="3" t="s">
        <v>9</v>
      </c>
      <c r="C455" t="s">
        <v>10</v>
      </c>
      <c r="D455" t="s">
        <v>29</v>
      </c>
      <c r="E455" s="5">
        <v>43399</v>
      </c>
      <c r="F455" s="2" t="s">
        <v>21</v>
      </c>
      <c r="G455" s="2" t="s">
        <v>20</v>
      </c>
      <c r="H455" s="2">
        <v>2</v>
      </c>
      <c r="I455" t="s">
        <v>14</v>
      </c>
      <c r="J455" t="s">
        <v>64</v>
      </c>
      <c r="K455" t="s">
        <v>64</v>
      </c>
      <c r="L455" t="s">
        <v>64</v>
      </c>
      <c r="M455" t="s">
        <v>64</v>
      </c>
      <c r="N455">
        <f t="shared" si="13"/>
        <v>2018</v>
      </c>
    </row>
    <row r="456" spans="1:14" x14ac:dyDescent="0.35">
      <c r="A456" s="2">
        <v>102959</v>
      </c>
      <c r="B456" s="3" t="s">
        <v>9</v>
      </c>
      <c r="C456" t="s">
        <v>10</v>
      </c>
      <c r="D456" t="s">
        <v>29</v>
      </c>
      <c r="E456" s="5">
        <v>42627</v>
      </c>
      <c r="F456" s="2" t="s">
        <v>25</v>
      </c>
      <c r="G456" s="2" t="s">
        <v>20</v>
      </c>
      <c r="H456" s="2">
        <v>0</v>
      </c>
      <c r="I456" t="s">
        <v>14</v>
      </c>
      <c r="J456" t="s">
        <v>64</v>
      </c>
      <c r="K456" t="s">
        <v>64</v>
      </c>
      <c r="L456" t="s">
        <v>64</v>
      </c>
      <c r="M456" t="s">
        <v>64</v>
      </c>
      <c r="N456">
        <f t="shared" si="13"/>
        <v>2016</v>
      </c>
    </row>
    <row r="457" spans="1:14" x14ac:dyDescent="0.35">
      <c r="A457" s="2">
        <v>102971</v>
      </c>
      <c r="B457" s="3" t="s">
        <v>9</v>
      </c>
      <c r="C457" t="s">
        <v>10</v>
      </c>
      <c r="D457" t="s">
        <v>29</v>
      </c>
      <c r="E457" s="5">
        <v>43438</v>
      </c>
      <c r="F457" s="2" t="s">
        <v>12</v>
      </c>
      <c r="G457" s="2" t="s">
        <v>18</v>
      </c>
      <c r="H457" s="2">
        <v>1</v>
      </c>
      <c r="I457" t="s">
        <v>14</v>
      </c>
      <c r="J457" t="s">
        <v>64</v>
      </c>
      <c r="K457" t="s">
        <v>64</v>
      </c>
      <c r="L457" t="s">
        <v>64</v>
      </c>
      <c r="M457" t="s">
        <v>64</v>
      </c>
      <c r="N457">
        <f t="shared" si="13"/>
        <v>2018</v>
      </c>
    </row>
    <row r="458" spans="1:14" x14ac:dyDescent="0.35">
      <c r="A458" s="2">
        <v>102984</v>
      </c>
      <c r="B458" s="3" t="s">
        <v>9</v>
      </c>
      <c r="C458" t="s">
        <v>10</v>
      </c>
      <c r="D458" t="s">
        <v>46</v>
      </c>
      <c r="E458" s="5">
        <v>42690</v>
      </c>
      <c r="F458" s="2" t="s">
        <v>17</v>
      </c>
      <c r="G458" s="2" t="s">
        <v>20</v>
      </c>
      <c r="H458" s="2">
        <v>0</v>
      </c>
      <c r="I458" t="s">
        <v>14</v>
      </c>
      <c r="J458" t="s">
        <v>64</v>
      </c>
      <c r="K458" t="s">
        <v>64</v>
      </c>
      <c r="L458" t="s">
        <v>64</v>
      </c>
      <c r="M458" t="s">
        <v>64</v>
      </c>
      <c r="N458">
        <f t="shared" si="13"/>
        <v>2016</v>
      </c>
    </row>
    <row r="459" spans="1:14" x14ac:dyDescent="0.35">
      <c r="A459" s="2">
        <v>103001</v>
      </c>
      <c r="B459" s="3" t="s">
        <v>9</v>
      </c>
      <c r="C459" t="s">
        <v>10</v>
      </c>
      <c r="D459" t="s">
        <v>29</v>
      </c>
      <c r="E459" s="5">
        <v>43331</v>
      </c>
      <c r="F459" s="2" t="s">
        <v>21</v>
      </c>
      <c r="G459" s="2" t="s">
        <v>20</v>
      </c>
      <c r="H459" s="2">
        <v>0</v>
      </c>
      <c r="I459" t="s">
        <v>14</v>
      </c>
      <c r="J459" t="s">
        <v>64</v>
      </c>
      <c r="K459" t="s">
        <v>64</v>
      </c>
      <c r="L459" t="s">
        <v>64</v>
      </c>
      <c r="M459" t="s">
        <v>64</v>
      </c>
      <c r="N459">
        <f t="shared" si="13"/>
        <v>2018</v>
      </c>
    </row>
    <row r="460" spans="1:14" x14ac:dyDescent="0.35">
      <c r="A460" s="2">
        <v>103034</v>
      </c>
      <c r="B460" s="3" t="s">
        <v>9</v>
      </c>
      <c r="C460" t="s">
        <v>10</v>
      </c>
      <c r="D460" t="s">
        <v>46</v>
      </c>
      <c r="E460" s="5">
        <v>43008</v>
      </c>
      <c r="F460" s="2" t="s">
        <v>12</v>
      </c>
      <c r="G460" s="2" t="s">
        <v>13</v>
      </c>
      <c r="H460" s="2">
        <v>5</v>
      </c>
      <c r="I460" t="s">
        <v>14</v>
      </c>
      <c r="J460" t="s">
        <v>64</v>
      </c>
      <c r="K460" t="s">
        <v>64</v>
      </c>
      <c r="L460" t="s">
        <v>64</v>
      </c>
      <c r="M460" t="s">
        <v>64</v>
      </c>
      <c r="N460">
        <f t="shared" si="13"/>
        <v>2017</v>
      </c>
    </row>
    <row r="461" spans="1:14" x14ac:dyDescent="0.35">
      <c r="A461" s="2">
        <v>103041</v>
      </c>
      <c r="B461" s="3" t="s">
        <v>9</v>
      </c>
      <c r="C461" t="s">
        <v>10</v>
      </c>
      <c r="D461" t="s">
        <v>29</v>
      </c>
      <c r="E461" s="5">
        <v>43074</v>
      </c>
      <c r="F461" s="2" t="s">
        <v>19</v>
      </c>
      <c r="G461" s="2" t="s">
        <v>20</v>
      </c>
      <c r="H461" s="2">
        <v>0</v>
      </c>
      <c r="I461" t="s">
        <v>14</v>
      </c>
      <c r="J461" t="s">
        <v>64</v>
      </c>
      <c r="K461" t="s">
        <v>64</v>
      </c>
      <c r="L461" t="s">
        <v>64</v>
      </c>
      <c r="M461" t="s">
        <v>64</v>
      </c>
      <c r="N461">
        <f t="shared" si="13"/>
        <v>2017</v>
      </c>
    </row>
    <row r="462" spans="1:14" x14ac:dyDescent="0.35">
      <c r="A462" s="2">
        <v>103047</v>
      </c>
      <c r="B462" s="3" t="s">
        <v>9</v>
      </c>
      <c r="C462" t="s">
        <v>10</v>
      </c>
      <c r="D462" t="s">
        <v>46</v>
      </c>
      <c r="E462" s="5">
        <v>42615</v>
      </c>
      <c r="F462" s="2" t="s">
        <v>12</v>
      </c>
      <c r="G462" s="2" t="s">
        <v>13</v>
      </c>
      <c r="H462" s="2">
        <v>5</v>
      </c>
      <c r="I462" t="s">
        <v>14</v>
      </c>
      <c r="J462" t="s">
        <v>64</v>
      </c>
      <c r="K462" t="s">
        <v>64</v>
      </c>
      <c r="L462" t="s">
        <v>64</v>
      </c>
      <c r="M462" t="s">
        <v>64</v>
      </c>
      <c r="N462">
        <f t="shared" si="13"/>
        <v>2016</v>
      </c>
    </row>
    <row r="463" spans="1:14" x14ac:dyDescent="0.35">
      <c r="A463" s="2">
        <v>103076</v>
      </c>
      <c r="B463" s="3" t="s">
        <v>9</v>
      </c>
      <c r="C463" t="s">
        <v>10</v>
      </c>
      <c r="D463" t="s">
        <v>29</v>
      </c>
      <c r="E463" s="5">
        <v>42624</v>
      </c>
      <c r="F463" s="2" t="s">
        <v>12</v>
      </c>
      <c r="G463" s="2" t="s">
        <v>18</v>
      </c>
      <c r="H463" s="2">
        <v>0</v>
      </c>
      <c r="I463" t="s">
        <v>14</v>
      </c>
      <c r="J463" t="s">
        <v>64</v>
      </c>
      <c r="K463" t="s">
        <v>64</v>
      </c>
      <c r="L463" t="s">
        <v>64</v>
      </c>
      <c r="M463" t="s">
        <v>64</v>
      </c>
      <c r="N463">
        <f t="shared" si="13"/>
        <v>2016</v>
      </c>
    </row>
    <row r="464" spans="1:14" x14ac:dyDescent="0.35">
      <c r="A464" s="2">
        <v>103092</v>
      </c>
      <c r="B464" s="3" t="s">
        <v>9</v>
      </c>
      <c r="C464" t="s">
        <v>10</v>
      </c>
      <c r="D464" t="s">
        <v>29</v>
      </c>
      <c r="E464" s="5">
        <v>42675</v>
      </c>
      <c r="F464" s="2" t="s">
        <v>21</v>
      </c>
      <c r="G464" s="2" t="s">
        <v>20</v>
      </c>
      <c r="H464" s="2">
        <v>0</v>
      </c>
      <c r="I464" t="s">
        <v>14</v>
      </c>
      <c r="J464" t="s">
        <v>64</v>
      </c>
      <c r="K464" t="s">
        <v>64</v>
      </c>
      <c r="L464" t="s">
        <v>64</v>
      </c>
      <c r="M464" t="s">
        <v>64</v>
      </c>
      <c r="N464">
        <f t="shared" si="13"/>
        <v>2016</v>
      </c>
    </row>
    <row r="465" spans="1:14" x14ac:dyDescent="0.35">
      <c r="A465" s="2">
        <v>103232</v>
      </c>
      <c r="B465" s="3" t="s">
        <v>9</v>
      </c>
      <c r="C465" t="s">
        <v>10</v>
      </c>
      <c r="D465" t="s">
        <v>29</v>
      </c>
      <c r="E465" s="5">
        <v>42671</v>
      </c>
      <c r="F465" s="2" t="s">
        <v>21</v>
      </c>
      <c r="G465" s="2" t="s">
        <v>20</v>
      </c>
      <c r="H465" s="2">
        <v>0</v>
      </c>
      <c r="I465" t="s">
        <v>14</v>
      </c>
      <c r="J465" t="s">
        <v>64</v>
      </c>
      <c r="K465" t="s">
        <v>64</v>
      </c>
      <c r="L465" t="s">
        <v>64</v>
      </c>
      <c r="M465" t="s">
        <v>64</v>
      </c>
      <c r="N465">
        <f t="shared" si="13"/>
        <v>2016</v>
      </c>
    </row>
    <row r="466" spans="1:14" x14ac:dyDescent="0.35">
      <c r="A466" s="2">
        <v>103256</v>
      </c>
      <c r="B466" s="3" t="s">
        <v>9</v>
      </c>
      <c r="C466" t="s">
        <v>10</v>
      </c>
      <c r="D466" t="s">
        <v>29</v>
      </c>
      <c r="E466" s="5">
        <v>43130</v>
      </c>
      <c r="F466" s="2" t="s">
        <v>12</v>
      </c>
      <c r="G466" s="2" t="s">
        <v>18</v>
      </c>
      <c r="H466" s="2">
        <v>0</v>
      </c>
      <c r="I466" t="s">
        <v>14</v>
      </c>
      <c r="J466" t="s">
        <v>64</v>
      </c>
      <c r="K466" t="s">
        <v>64</v>
      </c>
      <c r="L466" t="s">
        <v>64</v>
      </c>
      <c r="M466" t="s">
        <v>64</v>
      </c>
      <c r="N466">
        <f t="shared" si="13"/>
        <v>2018</v>
      </c>
    </row>
    <row r="467" spans="1:14" x14ac:dyDescent="0.35">
      <c r="A467" s="2">
        <v>103307</v>
      </c>
      <c r="B467" s="3" t="s">
        <v>9</v>
      </c>
      <c r="C467" t="s">
        <v>10</v>
      </c>
      <c r="D467" t="s">
        <v>29</v>
      </c>
      <c r="E467" s="5">
        <v>43043</v>
      </c>
      <c r="F467" s="2" t="s">
        <v>12</v>
      </c>
      <c r="G467" s="2" t="s">
        <v>20</v>
      </c>
      <c r="H467" s="2">
        <v>0</v>
      </c>
      <c r="I467" t="s">
        <v>14</v>
      </c>
      <c r="J467" t="s">
        <v>64</v>
      </c>
      <c r="K467" t="s">
        <v>64</v>
      </c>
      <c r="L467" t="s">
        <v>64</v>
      </c>
      <c r="M467" t="s">
        <v>64</v>
      </c>
      <c r="N467">
        <f t="shared" si="13"/>
        <v>2017</v>
      </c>
    </row>
    <row r="468" spans="1:14" x14ac:dyDescent="0.35">
      <c r="A468" s="2">
        <v>103362</v>
      </c>
      <c r="B468" s="3" t="s">
        <v>9</v>
      </c>
      <c r="C468" t="s">
        <v>10</v>
      </c>
      <c r="D468" t="s">
        <v>46</v>
      </c>
      <c r="E468" s="5">
        <v>42980</v>
      </c>
      <c r="F468" s="2" t="s">
        <v>17</v>
      </c>
      <c r="G468" s="2" t="s">
        <v>13</v>
      </c>
      <c r="H468" s="2">
        <v>2</v>
      </c>
      <c r="I468" t="s">
        <v>14</v>
      </c>
      <c r="J468" t="s">
        <v>64</v>
      </c>
      <c r="K468" t="s">
        <v>64</v>
      </c>
      <c r="L468" t="s">
        <v>64</v>
      </c>
      <c r="M468" t="s">
        <v>64</v>
      </c>
      <c r="N468">
        <f t="shared" si="13"/>
        <v>2017</v>
      </c>
    </row>
    <row r="469" spans="1:14" x14ac:dyDescent="0.35">
      <c r="A469" s="2">
        <v>103490</v>
      </c>
      <c r="B469" s="3" t="s">
        <v>9</v>
      </c>
      <c r="C469" t="s">
        <v>10</v>
      </c>
      <c r="D469" t="s">
        <v>29</v>
      </c>
      <c r="E469" s="5">
        <v>43359</v>
      </c>
      <c r="F469" s="2" t="s">
        <v>21</v>
      </c>
      <c r="G469" s="2" t="s">
        <v>20</v>
      </c>
      <c r="H469" s="2">
        <v>0</v>
      </c>
      <c r="I469" t="s">
        <v>14</v>
      </c>
      <c r="J469" t="s">
        <v>64</v>
      </c>
      <c r="K469" t="s">
        <v>64</v>
      </c>
      <c r="L469" t="s">
        <v>64</v>
      </c>
      <c r="M469" t="s">
        <v>64</v>
      </c>
      <c r="N469">
        <f t="shared" si="13"/>
        <v>2018</v>
      </c>
    </row>
    <row r="470" spans="1:14" x14ac:dyDescent="0.35">
      <c r="A470" s="2">
        <v>103517</v>
      </c>
      <c r="B470" s="3" t="s">
        <v>9</v>
      </c>
      <c r="C470" t="s">
        <v>10</v>
      </c>
      <c r="D470" t="s">
        <v>29</v>
      </c>
      <c r="E470" s="5">
        <v>43029</v>
      </c>
      <c r="F470" s="2" t="s">
        <v>21</v>
      </c>
      <c r="G470" s="2" t="s">
        <v>18</v>
      </c>
      <c r="H470" s="2">
        <v>0</v>
      </c>
      <c r="I470" t="s">
        <v>14</v>
      </c>
      <c r="J470" t="s">
        <v>64</v>
      </c>
      <c r="K470" t="s">
        <v>64</v>
      </c>
      <c r="L470" t="s">
        <v>64</v>
      </c>
      <c r="M470" t="s">
        <v>64</v>
      </c>
      <c r="N470">
        <f t="shared" si="13"/>
        <v>2017</v>
      </c>
    </row>
    <row r="471" spans="1:14" x14ac:dyDescent="0.35">
      <c r="A471" s="2">
        <v>103586</v>
      </c>
      <c r="B471" s="3" t="s">
        <v>9</v>
      </c>
      <c r="C471" t="s">
        <v>10</v>
      </c>
      <c r="D471" t="s">
        <v>46</v>
      </c>
      <c r="E471" s="5">
        <v>43318</v>
      </c>
      <c r="F471" s="2" t="s">
        <v>17</v>
      </c>
      <c r="G471" s="2" t="s">
        <v>13</v>
      </c>
      <c r="H471" s="2">
        <v>0</v>
      </c>
      <c r="I471" t="s">
        <v>14</v>
      </c>
      <c r="J471" t="s">
        <v>64</v>
      </c>
      <c r="K471" t="s">
        <v>64</v>
      </c>
      <c r="L471" t="s">
        <v>64</v>
      </c>
      <c r="M471" t="s">
        <v>64</v>
      </c>
      <c r="N471">
        <f t="shared" si="13"/>
        <v>2018</v>
      </c>
    </row>
    <row r="472" spans="1:14" x14ac:dyDescent="0.35">
      <c r="A472" s="2">
        <v>103736</v>
      </c>
      <c r="B472" s="3" t="s">
        <v>9</v>
      </c>
      <c r="C472" t="s">
        <v>10</v>
      </c>
      <c r="D472" t="s">
        <v>29</v>
      </c>
      <c r="E472" s="5">
        <v>42738</v>
      </c>
      <c r="F472" s="2" t="s">
        <v>21</v>
      </c>
      <c r="G472" s="2" t="s">
        <v>20</v>
      </c>
      <c r="H472" s="2">
        <v>0</v>
      </c>
      <c r="I472" t="s">
        <v>14</v>
      </c>
      <c r="J472" t="s">
        <v>64</v>
      </c>
      <c r="K472" t="s">
        <v>64</v>
      </c>
      <c r="L472" t="s">
        <v>64</v>
      </c>
      <c r="M472" t="s">
        <v>64</v>
      </c>
      <c r="N472">
        <f t="shared" si="13"/>
        <v>2017</v>
      </c>
    </row>
    <row r="473" spans="1:14" x14ac:dyDescent="0.35">
      <c r="A473" s="2">
        <v>103817</v>
      </c>
      <c r="B473" s="3" t="s">
        <v>9</v>
      </c>
      <c r="C473" t="s">
        <v>10</v>
      </c>
      <c r="D473" t="s">
        <v>46</v>
      </c>
      <c r="E473" s="5">
        <v>43057</v>
      </c>
      <c r="F473" s="2" t="s">
        <v>21</v>
      </c>
      <c r="G473" s="2" t="s">
        <v>13</v>
      </c>
      <c r="H473" s="2">
        <v>2</v>
      </c>
      <c r="I473" t="s">
        <v>14</v>
      </c>
      <c r="J473" t="s">
        <v>64</v>
      </c>
      <c r="K473" t="s">
        <v>64</v>
      </c>
      <c r="L473" t="s">
        <v>64</v>
      </c>
      <c r="M473" t="s">
        <v>64</v>
      </c>
      <c r="N473">
        <f t="shared" si="13"/>
        <v>2017</v>
      </c>
    </row>
    <row r="474" spans="1:14" x14ac:dyDescent="0.35">
      <c r="A474" s="2">
        <v>103940</v>
      </c>
      <c r="B474" s="3" t="s">
        <v>9</v>
      </c>
      <c r="C474" t="s">
        <v>10</v>
      </c>
      <c r="D474" t="s">
        <v>29</v>
      </c>
      <c r="E474" s="5">
        <v>43324</v>
      </c>
      <c r="F474" s="2" t="s">
        <v>21</v>
      </c>
      <c r="G474" s="2" t="s">
        <v>20</v>
      </c>
      <c r="H474" s="2">
        <v>0</v>
      </c>
      <c r="I474" t="s">
        <v>14</v>
      </c>
      <c r="J474" t="s">
        <v>64</v>
      </c>
      <c r="K474" t="s">
        <v>64</v>
      </c>
      <c r="L474" t="s">
        <v>64</v>
      </c>
      <c r="M474" t="s">
        <v>64</v>
      </c>
      <c r="N474">
        <f t="shared" si="13"/>
        <v>2018</v>
      </c>
    </row>
    <row r="475" spans="1:14" x14ac:dyDescent="0.35">
      <c r="A475" s="2">
        <v>103946</v>
      </c>
      <c r="B475" s="3" t="s">
        <v>9</v>
      </c>
      <c r="C475" t="s">
        <v>10</v>
      </c>
      <c r="D475" t="s">
        <v>29</v>
      </c>
      <c r="E475" s="5">
        <v>43403</v>
      </c>
      <c r="F475" s="2" t="s">
        <v>21</v>
      </c>
      <c r="G475" s="2" t="s">
        <v>18</v>
      </c>
      <c r="H475" s="2">
        <v>0</v>
      </c>
      <c r="I475" t="s">
        <v>14</v>
      </c>
      <c r="J475" t="s">
        <v>64</v>
      </c>
      <c r="K475" t="s">
        <v>64</v>
      </c>
      <c r="L475" t="s">
        <v>64</v>
      </c>
      <c r="M475" t="s">
        <v>64</v>
      </c>
      <c r="N475">
        <f t="shared" si="13"/>
        <v>2018</v>
      </c>
    </row>
    <row r="476" spans="1:14" x14ac:dyDescent="0.35">
      <c r="A476" s="2">
        <v>104037</v>
      </c>
      <c r="B476" s="3" t="s">
        <v>9</v>
      </c>
      <c r="C476" t="s">
        <v>10</v>
      </c>
      <c r="D476" t="s">
        <v>29</v>
      </c>
      <c r="E476" s="5">
        <v>42626</v>
      </c>
      <c r="F476" s="2" t="s">
        <v>12</v>
      </c>
      <c r="G476" s="2" t="s">
        <v>20</v>
      </c>
      <c r="H476" s="2">
        <v>0</v>
      </c>
      <c r="I476" t="s">
        <v>14</v>
      </c>
      <c r="J476" t="s">
        <v>64</v>
      </c>
      <c r="K476" t="s">
        <v>64</v>
      </c>
      <c r="L476" t="s">
        <v>64</v>
      </c>
      <c r="M476" t="s">
        <v>64</v>
      </c>
      <c r="N476">
        <f t="shared" si="13"/>
        <v>2016</v>
      </c>
    </row>
    <row r="477" spans="1:14" x14ac:dyDescent="0.35">
      <c r="A477" s="2">
        <v>104084</v>
      </c>
      <c r="B477" s="3" t="s">
        <v>9</v>
      </c>
      <c r="C477" t="s">
        <v>10</v>
      </c>
      <c r="D477" t="s">
        <v>29</v>
      </c>
      <c r="E477" s="5">
        <v>43366</v>
      </c>
      <c r="F477" s="2" t="s">
        <v>12</v>
      </c>
      <c r="G477" s="2" t="s">
        <v>18</v>
      </c>
      <c r="H477" s="2">
        <v>3</v>
      </c>
      <c r="I477" t="s">
        <v>14</v>
      </c>
      <c r="J477" t="s">
        <v>64</v>
      </c>
      <c r="K477" t="s">
        <v>64</v>
      </c>
      <c r="L477" t="s">
        <v>64</v>
      </c>
      <c r="M477" t="s">
        <v>64</v>
      </c>
      <c r="N477">
        <f t="shared" si="13"/>
        <v>2018</v>
      </c>
    </row>
    <row r="478" spans="1:14" x14ac:dyDescent="0.35">
      <c r="A478" s="2">
        <v>104181</v>
      </c>
      <c r="B478" s="3" t="s">
        <v>9</v>
      </c>
      <c r="C478" t="s">
        <v>10</v>
      </c>
      <c r="D478" t="s">
        <v>46</v>
      </c>
      <c r="E478" s="5">
        <v>43030</v>
      </c>
      <c r="F478" s="2" t="s">
        <v>21</v>
      </c>
      <c r="G478" s="2" t="s">
        <v>13</v>
      </c>
      <c r="H478" s="2">
        <v>1</v>
      </c>
      <c r="I478" t="s">
        <v>14</v>
      </c>
      <c r="J478" t="s">
        <v>64</v>
      </c>
      <c r="K478" t="s">
        <v>64</v>
      </c>
      <c r="L478" t="s">
        <v>64</v>
      </c>
      <c r="M478" t="s">
        <v>64</v>
      </c>
      <c r="N478">
        <f t="shared" si="13"/>
        <v>2017</v>
      </c>
    </row>
    <row r="479" spans="1:14" x14ac:dyDescent="0.35">
      <c r="A479" s="2">
        <v>104231</v>
      </c>
      <c r="B479" s="3" t="s">
        <v>9</v>
      </c>
      <c r="C479" t="s">
        <v>10</v>
      </c>
      <c r="D479" t="s">
        <v>46</v>
      </c>
      <c r="E479" s="5">
        <v>42722</v>
      </c>
      <c r="F479" s="2" t="s">
        <v>12</v>
      </c>
      <c r="G479" s="2" t="s">
        <v>13</v>
      </c>
      <c r="H479" s="2">
        <v>3</v>
      </c>
      <c r="I479" t="s">
        <v>14</v>
      </c>
      <c r="J479" t="s">
        <v>64</v>
      </c>
      <c r="K479" t="s">
        <v>64</v>
      </c>
      <c r="L479" t="s">
        <v>64</v>
      </c>
      <c r="M479" t="s">
        <v>64</v>
      </c>
      <c r="N479">
        <f t="shared" si="13"/>
        <v>2016</v>
      </c>
    </row>
    <row r="480" spans="1:14" x14ac:dyDescent="0.35">
      <c r="A480" s="2">
        <v>104282</v>
      </c>
      <c r="B480" s="3" t="s">
        <v>9</v>
      </c>
      <c r="C480" t="s">
        <v>10</v>
      </c>
      <c r="D480" t="s">
        <v>29</v>
      </c>
      <c r="E480" s="5">
        <v>43006</v>
      </c>
      <c r="F480" s="2" t="s">
        <v>12</v>
      </c>
      <c r="G480" s="2" t="s">
        <v>20</v>
      </c>
      <c r="H480" s="2">
        <v>0</v>
      </c>
      <c r="I480" t="s">
        <v>14</v>
      </c>
      <c r="J480" t="s">
        <v>64</v>
      </c>
      <c r="K480" t="s">
        <v>64</v>
      </c>
      <c r="L480" t="s">
        <v>64</v>
      </c>
      <c r="M480" t="s">
        <v>64</v>
      </c>
      <c r="N480">
        <f t="shared" si="13"/>
        <v>2017</v>
      </c>
    </row>
    <row r="481" spans="1:14" x14ac:dyDescent="0.35">
      <c r="A481" s="2">
        <v>104391</v>
      </c>
      <c r="B481" s="3" t="s">
        <v>9</v>
      </c>
      <c r="C481" t="s">
        <v>10</v>
      </c>
      <c r="D481" t="s">
        <v>29</v>
      </c>
      <c r="E481" s="5">
        <v>42385</v>
      </c>
      <c r="F481" s="2" t="s">
        <v>12</v>
      </c>
      <c r="G481" s="2" t="s">
        <v>20</v>
      </c>
      <c r="H481" s="2">
        <v>0</v>
      </c>
      <c r="I481" t="s">
        <v>14</v>
      </c>
      <c r="J481" t="s">
        <v>64</v>
      </c>
      <c r="K481" t="s">
        <v>64</v>
      </c>
      <c r="L481" t="s">
        <v>64</v>
      </c>
      <c r="M481" t="s">
        <v>64</v>
      </c>
      <c r="N481">
        <f t="shared" si="13"/>
        <v>2016</v>
      </c>
    </row>
    <row r="482" spans="1:14" x14ac:dyDescent="0.35">
      <c r="A482" s="2">
        <v>104667</v>
      </c>
      <c r="B482" s="3" t="s">
        <v>9</v>
      </c>
      <c r="C482" t="s">
        <v>10</v>
      </c>
      <c r="D482" t="s">
        <v>29</v>
      </c>
      <c r="E482" s="5">
        <v>42375</v>
      </c>
      <c r="F482" s="2" t="s">
        <v>17</v>
      </c>
      <c r="G482" s="2" t="s">
        <v>13</v>
      </c>
      <c r="H482" s="2">
        <v>0</v>
      </c>
      <c r="I482" t="s">
        <v>14</v>
      </c>
      <c r="J482" t="s">
        <v>64</v>
      </c>
      <c r="K482" t="s">
        <v>64</v>
      </c>
      <c r="L482" t="s">
        <v>64</v>
      </c>
      <c r="M482" t="s">
        <v>64</v>
      </c>
      <c r="N482">
        <f t="shared" si="13"/>
        <v>2016</v>
      </c>
    </row>
    <row r="483" spans="1:14" x14ac:dyDescent="0.35">
      <c r="A483" s="2">
        <v>104843</v>
      </c>
      <c r="B483" s="3" t="s">
        <v>9</v>
      </c>
      <c r="C483" t="s">
        <v>10</v>
      </c>
      <c r="D483" t="s">
        <v>29</v>
      </c>
      <c r="E483" s="5">
        <v>43043</v>
      </c>
      <c r="F483" s="2" t="s">
        <v>21</v>
      </c>
      <c r="G483" s="2" t="s">
        <v>20</v>
      </c>
      <c r="H483" s="2">
        <v>0</v>
      </c>
      <c r="I483" t="s">
        <v>14</v>
      </c>
      <c r="J483" t="s">
        <v>64</v>
      </c>
      <c r="K483" t="s">
        <v>64</v>
      </c>
      <c r="L483" t="s">
        <v>64</v>
      </c>
      <c r="M483" t="s">
        <v>64</v>
      </c>
      <c r="N483">
        <f t="shared" si="13"/>
        <v>2017</v>
      </c>
    </row>
    <row r="484" spans="1:14" x14ac:dyDescent="0.35">
      <c r="A484" s="2">
        <v>105296</v>
      </c>
      <c r="B484" s="3" t="s">
        <v>9</v>
      </c>
      <c r="C484" t="s">
        <v>10</v>
      </c>
      <c r="D484" t="s">
        <v>29</v>
      </c>
      <c r="E484" s="5">
        <v>42441</v>
      </c>
      <c r="F484" s="2" t="s">
        <v>12</v>
      </c>
      <c r="G484" s="2" t="s">
        <v>20</v>
      </c>
      <c r="H484" s="2">
        <v>0</v>
      </c>
      <c r="I484" t="s">
        <v>14</v>
      </c>
      <c r="J484" t="s">
        <v>64</v>
      </c>
      <c r="K484" t="s">
        <v>64</v>
      </c>
      <c r="L484" t="s">
        <v>64</v>
      </c>
      <c r="M484" t="s">
        <v>64</v>
      </c>
      <c r="N484">
        <f t="shared" si="13"/>
        <v>2016</v>
      </c>
    </row>
    <row r="485" spans="1:14" x14ac:dyDescent="0.35">
      <c r="A485" s="2">
        <v>105441</v>
      </c>
      <c r="B485" s="3" t="s">
        <v>9</v>
      </c>
      <c r="C485" t="s">
        <v>10</v>
      </c>
      <c r="D485" t="s">
        <v>29</v>
      </c>
      <c r="E485" s="5">
        <v>43103</v>
      </c>
      <c r="F485" s="2" t="s">
        <v>12</v>
      </c>
      <c r="G485" s="2" t="s">
        <v>13</v>
      </c>
      <c r="H485" s="2">
        <v>2</v>
      </c>
      <c r="I485" t="s">
        <v>14</v>
      </c>
      <c r="J485" t="s">
        <v>64</v>
      </c>
      <c r="K485" t="s">
        <v>64</v>
      </c>
      <c r="L485" t="s">
        <v>64</v>
      </c>
      <c r="M485" t="s">
        <v>64</v>
      </c>
      <c r="N485">
        <f t="shared" si="13"/>
        <v>2018</v>
      </c>
    </row>
    <row r="486" spans="1:14" x14ac:dyDescent="0.35">
      <c r="A486" s="2">
        <v>105512</v>
      </c>
      <c r="B486" s="3" t="s">
        <v>9</v>
      </c>
      <c r="C486" t="s">
        <v>10</v>
      </c>
      <c r="D486" t="s">
        <v>29</v>
      </c>
      <c r="E486" s="5">
        <v>43136</v>
      </c>
      <c r="F486" s="2" t="s">
        <v>12</v>
      </c>
      <c r="G486" s="2" t="s">
        <v>18</v>
      </c>
      <c r="H486" s="2">
        <v>3</v>
      </c>
      <c r="I486" t="s">
        <v>14</v>
      </c>
      <c r="J486" t="s">
        <v>64</v>
      </c>
      <c r="K486" t="s">
        <v>64</v>
      </c>
      <c r="L486" t="s">
        <v>64</v>
      </c>
      <c r="M486" t="s">
        <v>64</v>
      </c>
      <c r="N486">
        <f t="shared" si="13"/>
        <v>2018</v>
      </c>
    </row>
    <row r="487" spans="1:14" x14ac:dyDescent="0.35">
      <c r="A487" s="2">
        <v>105657</v>
      </c>
      <c r="B487" s="3" t="s">
        <v>9</v>
      </c>
      <c r="C487" t="s">
        <v>10</v>
      </c>
      <c r="D487" t="s">
        <v>29</v>
      </c>
      <c r="E487" s="5">
        <v>42625</v>
      </c>
      <c r="F487" s="2" t="s">
        <v>12</v>
      </c>
      <c r="G487" s="2" t="s">
        <v>13</v>
      </c>
      <c r="H487" s="2">
        <v>2</v>
      </c>
      <c r="I487" t="s">
        <v>14</v>
      </c>
      <c r="J487" t="s">
        <v>64</v>
      </c>
      <c r="K487" t="s">
        <v>64</v>
      </c>
      <c r="L487" t="s">
        <v>64</v>
      </c>
      <c r="M487" t="s">
        <v>64</v>
      </c>
      <c r="N487">
        <f t="shared" si="13"/>
        <v>2016</v>
      </c>
    </row>
    <row r="488" spans="1:14" x14ac:dyDescent="0.35">
      <c r="A488" s="2">
        <v>105750</v>
      </c>
      <c r="B488" s="3" t="s">
        <v>9</v>
      </c>
      <c r="C488" t="s">
        <v>10</v>
      </c>
      <c r="D488" t="s">
        <v>29</v>
      </c>
      <c r="E488" s="5">
        <v>42419</v>
      </c>
      <c r="F488" s="2" t="s">
        <v>19</v>
      </c>
      <c r="G488" s="2" t="s">
        <v>20</v>
      </c>
      <c r="H488" s="2">
        <v>0</v>
      </c>
      <c r="I488" t="s">
        <v>14</v>
      </c>
      <c r="J488" t="s">
        <v>64</v>
      </c>
      <c r="K488" t="s">
        <v>64</v>
      </c>
      <c r="L488" t="s">
        <v>64</v>
      </c>
      <c r="M488" t="s">
        <v>64</v>
      </c>
      <c r="N488">
        <f t="shared" si="13"/>
        <v>2016</v>
      </c>
    </row>
    <row r="489" spans="1:14" x14ac:dyDescent="0.35">
      <c r="A489" s="2">
        <v>106205</v>
      </c>
      <c r="B489" s="3" t="s">
        <v>9</v>
      </c>
      <c r="C489" t="s">
        <v>10</v>
      </c>
      <c r="D489" t="s">
        <v>29</v>
      </c>
      <c r="E489" s="5">
        <v>42653</v>
      </c>
      <c r="F489" s="2" t="s">
        <v>19</v>
      </c>
      <c r="G489" s="2" t="s">
        <v>20</v>
      </c>
      <c r="H489" s="2">
        <v>0</v>
      </c>
      <c r="I489" t="s">
        <v>14</v>
      </c>
      <c r="J489" t="s">
        <v>64</v>
      </c>
      <c r="K489" t="s">
        <v>64</v>
      </c>
      <c r="L489" t="s">
        <v>64</v>
      </c>
      <c r="M489" t="s">
        <v>64</v>
      </c>
      <c r="N489">
        <f t="shared" si="13"/>
        <v>2016</v>
      </c>
    </row>
    <row r="490" spans="1:14" x14ac:dyDescent="0.35">
      <c r="A490" s="2">
        <v>106359</v>
      </c>
      <c r="B490" s="3" t="s">
        <v>9</v>
      </c>
      <c r="C490" t="s">
        <v>10</v>
      </c>
      <c r="D490" t="s">
        <v>29</v>
      </c>
      <c r="E490" s="5">
        <v>42441</v>
      </c>
      <c r="F490" s="2" t="s">
        <v>19</v>
      </c>
      <c r="G490" s="2" t="s">
        <v>13</v>
      </c>
      <c r="H490" s="2">
        <v>3</v>
      </c>
      <c r="I490" t="s">
        <v>14</v>
      </c>
      <c r="J490" t="s">
        <v>64</v>
      </c>
      <c r="K490" t="s">
        <v>64</v>
      </c>
      <c r="L490" t="s">
        <v>64</v>
      </c>
      <c r="M490" t="s">
        <v>64</v>
      </c>
      <c r="N490">
        <f t="shared" si="13"/>
        <v>2016</v>
      </c>
    </row>
    <row r="491" spans="1:14" x14ac:dyDescent="0.35">
      <c r="A491" s="2">
        <v>106442</v>
      </c>
      <c r="B491" s="3" t="s">
        <v>9</v>
      </c>
      <c r="C491" t="s">
        <v>10</v>
      </c>
      <c r="D491" t="s">
        <v>29</v>
      </c>
      <c r="E491" s="5">
        <v>43014</v>
      </c>
      <c r="F491" s="2" t="s">
        <v>21</v>
      </c>
      <c r="G491" s="2" t="s">
        <v>20</v>
      </c>
      <c r="H491" s="2">
        <v>0</v>
      </c>
      <c r="I491" t="s">
        <v>14</v>
      </c>
      <c r="J491" t="s">
        <v>64</v>
      </c>
      <c r="K491" t="s">
        <v>64</v>
      </c>
      <c r="L491" t="s">
        <v>64</v>
      </c>
      <c r="M491" t="s">
        <v>64</v>
      </c>
      <c r="N491">
        <f t="shared" si="13"/>
        <v>2017</v>
      </c>
    </row>
    <row r="492" spans="1:14" x14ac:dyDescent="0.35">
      <c r="A492" s="2">
        <v>106661</v>
      </c>
      <c r="B492" s="3" t="s">
        <v>9</v>
      </c>
      <c r="C492" t="s">
        <v>10</v>
      </c>
      <c r="D492" t="s">
        <v>29</v>
      </c>
      <c r="E492" s="5">
        <v>43039</v>
      </c>
      <c r="F492" s="2" t="s">
        <v>21</v>
      </c>
      <c r="G492" s="2" t="s">
        <v>20</v>
      </c>
      <c r="H492" s="2">
        <v>0</v>
      </c>
      <c r="I492" t="s">
        <v>14</v>
      </c>
      <c r="J492" t="s">
        <v>64</v>
      </c>
      <c r="K492" t="s">
        <v>64</v>
      </c>
      <c r="L492" t="s">
        <v>64</v>
      </c>
      <c r="M492" t="s">
        <v>64</v>
      </c>
      <c r="N492">
        <f t="shared" si="13"/>
        <v>2017</v>
      </c>
    </row>
    <row r="493" spans="1:14" x14ac:dyDescent="0.35">
      <c r="A493" s="2">
        <v>106784</v>
      </c>
      <c r="B493" s="3" t="s">
        <v>9</v>
      </c>
      <c r="C493" t="s">
        <v>10</v>
      </c>
      <c r="D493" t="s">
        <v>29</v>
      </c>
      <c r="E493" s="5">
        <v>42798</v>
      </c>
      <c r="F493" s="2" t="s">
        <v>12</v>
      </c>
      <c r="G493" s="2" t="s">
        <v>20</v>
      </c>
      <c r="H493" s="2">
        <v>0</v>
      </c>
      <c r="I493" t="s">
        <v>14</v>
      </c>
      <c r="J493" t="s">
        <v>64</v>
      </c>
      <c r="K493" t="s">
        <v>64</v>
      </c>
      <c r="L493" t="s">
        <v>64</v>
      </c>
      <c r="M493" t="s">
        <v>64</v>
      </c>
      <c r="N493">
        <f t="shared" si="13"/>
        <v>2017</v>
      </c>
    </row>
    <row r="494" spans="1:14" x14ac:dyDescent="0.35">
      <c r="A494" s="2">
        <v>106872</v>
      </c>
      <c r="B494" s="3" t="s">
        <v>9</v>
      </c>
      <c r="C494" t="s">
        <v>10</v>
      </c>
      <c r="D494" t="s">
        <v>29</v>
      </c>
      <c r="E494" s="5">
        <v>42728</v>
      </c>
      <c r="F494" s="2" t="s">
        <v>12</v>
      </c>
      <c r="G494" s="2" t="s">
        <v>18</v>
      </c>
      <c r="H494" s="2">
        <v>0</v>
      </c>
      <c r="I494" t="s">
        <v>14</v>
      </c>
      <c r="J494" t="s">
        <v>64</v>
      </c>
      <c r="K494" t="s">
        <v>64</v>
      </c>
      <c r="L494" t="s">
        <v>64</v>
      </c>
      <c r="M494" t="s">
        <v>64</v>
      </c>
      <c r="N494">
        <f t="shared" si="13"/>
        <v>2016</v>
      </c>
    </row>
    <row r="495" spans="1:14" x14ac:dyDescent="0.35">
      <c r="A495" s="2">
        <v>107051</v>
      </c>
      <c r="B495" s="3" t="s">
        <v>9</v>
      </c>
      <c r="C495" t="s">
        <v>10</v>
      </c>
      <c r="D495" t="s">
        <v>46</v>
      </c>
      <c r="E495" s="5">
        <v>43420</v>
      </c>
      <c r="F495" s="2" t="s">
        <v>12</v>
      </c>
      <c r="G495" s="2" t="s">
        <v>20</v>
      </c>
      <c r="H495" s="2">
        <v>0</v>
      </c>
      <c r="I495" t="s">
        <v>14</v>
      </c>
      <c r="J495" t="s">
        <v>64</v>
      </c>
      <c r="K495" t="s">
        <v>64</v>
      </c>
      <c r="L495" t="s">
        <v>64</v>
      </c>
      <c r="M495" t="s">
        <v>64</v>
      </c>
      <c r="N495">
        <f t="shared" si="13"/>
        <v>2018</v>
      </c>
    </row>
    <row r="496" spans="1:14" x14ac:dyDescent="0.35">
      <c r="A496" s="2">
        <v>107118</v>
      </c>
      <c r="B496" s="3" t="s">
        <v>9</v>
      </c>
      <c r="C496" t="s">
        <v>10</v>
      </c>
      <c r="D496" t="s">
        <v>29</v>
      </c>
      <c r="E496" s="5">
        <v>43049</v>
      </c>
      <c r="F496" s="2" t="s">
        <v>21</v>
      </c>
      <c r="G496" s="2" t="s">
        <v>20</v>
      </c>
      <c r="H496" s="2">
        <v>0</v>
      </c>
      <c r="I496" t="s">
        <v>14</v>
      </c>
      <c r="J496" t="s">
        <v>64</v>
      </c>
      <c r="K496" t="s">
        <v>64</v>
      </c>
      <c r="L496" t="s">
        <v>64</v>
      </c>
      <c r="M496" t="s">
        <v>64</v>
      </c>
      <c r="N496">
        <f t="shared" si="13"/>
        <v>2017</v>
      </c>
    </row>
    <row r="497" spans="1:14" x14ac:dyDescent="0.35">
      <c r="A497" s="2">
        <v>107142</v>
      </c>
      <c r="B497" s="3" t="s">
        <v>9</v>
      </c>
      <c r="C497" t="s">
        <v>10</v>
      </c>
      <c r="D497" t="s">
        <v>46</v>
      </c>
      <c r="E497" s="5">
        <v>42418</v>
      </c>
      <c r="F497" s="2" t="s">
        <v>19</v>
      </c>
      <c r="G497" s="2" t="s">
        <v>13</v>
      </c>
      <c r="H497" s="2">
        <v>2</v>
      </c>
      <c r="I497" t="s">
        <v>14</v>
      </c>
      <c r="J497" t="s">
        <v>64</v>
      </c>
      <c r="K497" t="s">
        <v>64</v>
      </c>
      <c r="L497" t="s">
        <v>64</v>
      </c>
      <c r="M497" t="s">
        <v>64</v>
      </c>
      <c r="N497">
        <f t="shared" si="13"/>
        <v>2016</v>
      </c>
    </row>
    <row r="498" spans="1:14" x14ac:dyDescent="0.35">
      <c r="A498" s="2">
        <v>107234</v>
      </c>
      <c r="B498" s="3" t="s">
        <v>9</v>
      </c>
      <c r="C498" t="s">
        <v>10</v>
      </c>
      <c r="D498" t="s">
        <v>29</v>
      </c>
      <c r="E498" s="5">
        <v>43377</v>
      </c>
      <c r="F498" s="2" t="s">
        <v>12</v>
      </c>
      <c r="G498" s="2" t="s">
        <v>18</v>
      </c>
      <c r="H498" s="2">
        <v>1</v>
      </c>
      <c r="I498" t="s">
        <v>14</v>
      </c>
      <c r="J498" t="s">
        <v>64</v>
      </c>
      <c r="K498" t="s">
        <v>64</v>
      </c>
      <c r="L498" t="s">
        <v>64</v>
      </c>
      <c r="M498" t="s">
        <v>64</v>
      </c>
      <c r="N498">
        <f t="shared" si="13"/>
        <v>2018</v>
      </c>
    </row>
    <row r="499" spans="1:14" x14ac:dyDescent="0.35">
      <c r="A499" s="2">
        <v>107327</v>
      </c>
      <c r="B499" s="3" t="s">
        <v>9</v>
      </c>
      <c r="C499" t="s">
        <v>10</v>
      </c>
      <c r="D499" t="s">
        <v>29</v>
      </c>
      <c r="E499" s="5">
        <v>43394</v>
      </c>
      <c r="F499" s="2" t="s">
        <v>12</v>
      </c>
      <c r="G499" s="2" t="s">
        <v>18</v>
      </c>
      <c r="H499" s="2">
        <v>3</v>
      </c>
      <c r="I499" t="s">
        <v>14</v>
      </c>
      <c r="J499" t="s">
        <v>64</v>
      </c>
      <c r="K499" t="s">
        <v>64</v>
      </c>
      <c r="L499" t="s">
        <v>64</v>
      </c>
      <c r="M499" t="s">
        <v>64</v>
      </c>
      <c r="N499">
        <f t="shared" si="13"/>
        <v>2018</v>
      </c>
    </row>
    <row r="500" spans="1:14" x14ac:dyDescent="0.35">
      <c r="A500" s="2">
        <v>107516</v>
      </c>
      <c r="B500" s="3" t="s">
        <v>9</v>
      </c>
      <c r="C500" t="s">
        <v>10</v>
      </c>
      <c r="D500" t="s">
        <v>29</v>
      </c>
      <c r="E500" s="5">
        <v>43313</v>
      </c>
      <c r="F500" s="2" t="s">
        <v>21</v>
      </c>
      <c r="G500" s="2" t="s">
        <v>20</v>
      </c>
      <c r="H500" s="2">
        <v>0</v>
      </c>
      <c r="I500" t="s">
        <v>14</v>
      </c>
      <c r="J500" t="s">
        <v>64</v>
      </c>
      <c r="K500" t="s">
        <v>64</v>
      </c>
      <c r="L500" t="s">
        <v>64</v>
      </c>
      <c r="M500" t="s">
        <v>64</v>
      </c>
      <c r="N500">
        <f t="shared" si="13"/>
        <v>2018</v>
      </c>
    </row>
    <row r="501" spans="1:14" x14ac:dyDescent="0.35">
      <c r="A501" s="2">
        <v>102957</v>
      </c>
      <c r="B501" s="3" t="s">
        <v>26</v>
      </c>
      <c r="C501" t="s">
        <v>27</v>
      </c>
      <c r="D501" t="s">
        <v>29</v>
      </c>
      <c r="E501" s="5">
        <v>43238</v>
      </c>
      <c r="F501" s="5" t="s">
        <v>25</v>
      </c>
      <c r="G501" s="5" t="s">
        <v>20</v>
      </c>
      <c r="H501" s="2">
        <v>4</v>
      </c>
      <c r="I501" t="s">
        <v>28</v>
      </c>
      <c r="J501" t="s">
        <v>64</v>
      </c>
      <c r="K501" t="s">
        <v>64</v>
      </c>
      <c r="L501" t="s">
        <v>64</v>
      </c>
      <c r="M501" t="s">
        <v>64</v>
      </c>
      <c r="N501">
        <f t="shared" si="13"/>
        <v>2018</v>
      </c>
    </row>
    <row r="502" spans="1:14" x14ac:dyDescent="0.35">
      <c r="A502" s="2">
        <v>107576</v>
      </c>
      <c r="B502" s="3" t="s">
        <v>9</v>
      </c>
      <c r="C502" t="s">
        <v>10</v>
      </c>
      <c r="D502" t="s">
        <v>29</v>
      </c>
      <c r="E502" s="5">
        <v>43120</v>
      </c>
      <c r="F502" s="2" t="s">
        <v>25</v>
      </c>
      <c r="G502" s="2" t="s">
        <v>20</v>
      </c>
      <c r="H502" s="2">
        <v>0</v>
      </c>
      <c r="I502" t="s">
        <v>14</v>
      </c>
      <c r="J502" t="s">
        <v>64</v>
      </c>
      <c r="K502" t="s">
        <v>64</v>
      </c>
      <c r="L502" t="s">
        <v>64</v>
      </c>
      <c r="M502" t="s">
        <v>64</v>
      </c>
      <c r="N502">
        <f t="shared" si="13"/>
        <v>2018</v>
      </c>
    </row>
    <row r="503" spans="1:14" x14ac:dyDescent="0.35">
      <c r="A503" s="2">
        <v>107709</v>
      </c>
      <c r="B503" s="3" t="s">
        <v>9</v>
      </c>
      <c r="C503" t="s">
        <v>10</v>
      </c>
      <c r="D503" t="s">
        <v>29</v>
      </c>
      <c r="E503" s="5">
        <v>42726</v>
      </c>
      <c r="F503" s="2" t="s">
        <v>21</v>
      </c>
      <c r="G503" s="2" t="s">
        <v>20</v>
      </c>
      <c r="H503" s="2">
        <v>0</v>
      </c>
      <c r="I503" t="s">
        <v>14</v>
      </c>
      <c r="J503" t="s">
        <v>64</v>
      </c>
      <c r="K503" t="s">
        <v>64</v>
      </c>
      <c r="L503" t="s">
        <v>64</v>
      </c>
      <c r="M503" t="s">
        <v>64</v>
      </c>
      <c r="N503">
        <f t="shared" si="13"/>
        <v>2016</v>
      </c>
    </row>
    <row r="504" spans="1:14" x14ac:dyDescent="0.35">
      <c r="A504" s="2">
        <v>107807</v>
      </c>
      <c r="B504" s="3" t="s">
        <v>9</v>
      </c>
      <c r="C504" t="s">
        <v>10</v>
      </c>
      <c r="D504" t="s">
        <v>29</v>
      </c>
      <c r="E504" s="5">
        <v>42682</v>
      </c>
      <c r="F504" s="2" t="s">
        <v>17</v>
      </c>
      <c r="G504" s="2" t="s">
        <v>13</v>
      </c>
      <c r="H504" s="2">
        <v>1</v>
      </c>
      <c r="I504" t="s">
        <v>14</v>
      </c>
      <c r="J504" t="s">
        <v>64</v>
      </c>
      <c r="K504" t="s">
        <v>64</v>
      </c>
      <c r="L504" t="s">
        <v>64</v>
      </c>
      <c r="M504" t="s">
        <v>64</v>
      </c>
      <c r="N504">
        <f t="shared" si="13"/>
        <v>2016</v>
      </c>
    </row>
    <row r="505" spans="1:14" x14ac:dyDescent="0.35">
      <c r="A505" s="2">
        <v>108035</v>
      </c>
      <c r="B505" s="3" t="s">
        <v>9</v>
      </c>
      <c r="C505" t="s">
        <v>10</v>
      </c>
      <c r="D505" t="s">
        <v>29</v>
      </c>
      <c r="E505" s="5">
        <v>42392</v>
      </c>
      <c r="F505" s="2" t="s">
        <v>19</v>
      </c>
      <c r="G505" s="2" t="s">
        <v>20</v>
      </c>
      <c r="H505" s="2">
        <v>0</v>
      </c>
      <c r="I505" t="s">
        <v>14</v>
      </c>
      <c r="J505" t="s">
        <v>64</v>
      </c>
      <c r="K505" t="s">
        <v>64</v>
      </c>
      <c r="L505" t="s">
        <v>64</v>
      </c>
      <c r="M505" t="s">
        <v>64</v>
      </c>
      <c r="N505">
        <f t="shared" si="13"/>
        <v>2016</v>
      </c>
    </row>
    <row r="506" spans="1:14" x14ac:dyDescent="0.35">
      <c r="A506" s="2">
        <v>108312</v>
      </c>
      <c r="B506" s="3" t="s">
        <v>9</v>
      </c>
      <c r="C506" t="s">
        <v>10</v>
      </c>
      <c r="D506" t="s">
        <v>29</v>
      </c>
      <c r="E506" s="5">
        <v>43014</v>
      </c>
      <c r="F506" s="2" t="s">
        <v>12</v>
      </c>
      <c r="G506" s="2" t="s">
        <v>20</v>
      </c>
      <c r="H506" s="2">
        <v>0</v>
      </c>
      <c r="I506" t="s">
        <v>14</v>
      </c>
      <c r="J506" t="s">
        <v>64</v>
      </c>
      <c r="K506" t="s">
        <v>64</v>
      </c>
      <c r="L506" t="s">
        <v>64</v>
      </c>
      <c r="M506" t="s">
        <v>64</v>
      </c>
      <c r="N506">
        <f t="shared" si="13"/>
        <v>2017</v>
      </c>
    </row>
    <row r="507" spans="1:14" x14ac:dyDescent="0.35">
      <c r="A507" s="2">
        <v>108495</v>
      </c>
      <c r="B507" s="3" t="s">
        <v>9</v>
      </c>
      <c r="C507" t="s">
        <v>10</v>
      </c>
      <c r="D507" t="s">
        <v>29</v>
      </c>
      <c r="E507" s="5">
        <v>42644</v>
      </c>
      <c r="F507" s="2" t="s">
        <v>21</v>
      </c>
      <c r="G507" s="2" t="s">
        <v>20</v>
      </c>
      <c r="H507" s="2">
        <v>0</v>
      </c>
      <c r="I507" t="s">
        <v>14</v>
      </c>
      <c r="J507" t="s">
        <v>64</v>
      </c>
      <c r="K507" t="s">
        <v>64</v>
      </c>
      <c r="L507" t="s">
        <v>64</v>
      </c>
      <c r="M507" t="s">
        <v>64</v>
      </c>
      <c r="N507">
        <f t="shared" si="13"/>
        <v>2016</v>
      </c>
    </row>
    <row r="508" spans="1:14" x14ac:dyDescent="0.35">
      <c r="A508" s="2">
        <v>108627</v>
      </c>
      <c r="B508" s="3" t="s">
        <v>9</v>
      </c>
      <c r="C508" t="s">
        <v>10</v>
      </c>
      <c r="D508" t="s">
        <v>29</v>
      </c>
      <c r="E508" s="5">
        <v>43001</v>
      </c>
      <c r="F508" s="2" t="s">
        <v>12</v>
      </c>
      <c r="G508" s="2" t="s">
        <v>13</v>
      </c>
      <c r="H508" s="2">
        <v>2</v>
      </c>
      <c r="I508" t="s">
        <v>14</v>
      </c>
      <c r="J508" t="s">
        <v>64</v>
      </c>
      <c r="K508" t="s">
        <v>64</v>
      </c>
      <c r="L508" t="s">
        <v>64</v>
      </c>
      <c r="M508" t="s">
        <v>64</v>
      </c>
      <c r="N508">
        <f t="shared" si="13"/>
        <v>2017</v>
      </c>
    </row>
    <row r="509" spans="1:14" x14ac:dyDescent="0.35">
      <c r="A509" s="2">
        <v>108734</v>
      </c>
      <c r="B509" s="3" t="s">
        <v>9</v>
      </c>
      <c r="C509" t="s">
        <v>10</v>
      </c>
      <c r="D509" t="s">
        <v>29</v>
      </c>
      <c r="E509" s="5">
        <v>43327</v>
      </c>
      <c r="F509" s="2" t="s">
        <v>21</v>
      </c>
      <c r="G509" s="2" t="s">
        <v>20</v>
      </c>
      <c r="H509" s="2">
        <v>0</v>
      </c>
      <c r="I509" t="s">
        <v>14</v>
      </c>
      <c r="J509" t="s">
        <v>64</v>
      </c>
      <c r="K509" t="s">
        <v>64</v>
      </c>
      <c r="L509" t="s">
        <v>64</v>
      </c>
      <c r="M509" t="s">
        <v>64</v>
      </c>
      <c r="N509">
        <f t="shared" si="13"/>
        <v>2018</v>
      </c>
    </row>
    <row r="510" spans="1:14" x14ac:dyDescent="0.35">
      <c r="A510" s="2">
        <v>108842</v>
      </c>
      <c r="B510" s="3" t="s">
        <v>9</v>
      </c>
      <c r="C510" t="s">
        <v>10</v>
      </c>
      <c r="D510" t="s">
        <v>29</v>
      </c>
      <c r="E510" s="5">
        <v>42824</v>
      </c>
      <c r="F510" s="2" t="s">
        <v>12</v>
      </c>
      <c r="G510" s="2" t="s">
        <v>20</v>
      </c>
      <c r="H510" s="2">
        <v>0</v>
      </c>
      <c r="I510" t="s">
        <v>14</v>
      </c>
      <c r="J510" t="s">
        <v>64</v>
      </c>
      <c r="K510" t="s">
        <v>64</v>
      </c>
      <c r="L510" t="s">
        <v>64</v>
      </c>
      <c r="M510" t="s">
        <v>64</v>
      </c>
      <c r="N510">
        <f t="shared" si="13"/>
        <v>2017</v>
      </c>
    </row>
    <row r="511" spans="1:14" x14ac:dyDescent="0.35">
      <c r="A511" s="2">
        <v>103022</v>
      </c>
      <c r="B511" s="3" t="s">
        <v>26</v>
      </c>
      <c r="C511" t="s">
        <v>27</v>
      </c>
      <c r="D511" t="s">
        <v>29</v>
      </c>
      <c r="E511" s="5">
        <v>43165</v>
      </c>
      <c r="F511" s="5" t="s">
        <v>33</v>
      </c>
      <c r="G511" s="5" t="s">
        <v>20</v>
      </c>
      <c r="H511" s="2">
        <v>4</v>
      </c>
      <c r="I511" t="s">
        <v>28</v>
      </c>
      <c r="J511" t="s">
        <v>64</v>
      </c>
      <c r="K511" t="s">
        <v>64</v>
      </c>
      <c r="L511" t="s">
        <v>64</v>
      </c>
      <c r="M511" t="s">
        <v>64</v>
      </c>
      <c r="N511">
        <f t="shared" si="13"/>
        <v>2018</v>
      </c>
    </row>
    <row r="512" spans="1:14" x14ac:dyDescent="0.35">
      <c r="A512" s="2">
        <v>108951</v>
      </c>
      <c r="B512" s="3" t="s">
        <v>9</v>
      </c>
      <c r="C512" t="s">
        <v>10</v>
      </c>
      <c r="D512" t="s">
        <v>46</v>
      </c>
      <c r="E512" s="5">
        <v>43436</v>
      </c>
      <c r="F512" s="2" t="s">
        <v>12</v>
      </c>
      <c r="G512" s="2" t="s">
        <v>13</v>
      </c>
      <c r="H512" s="2">
        <v>0</v>
      </c>
      <c r="I512" t="s">
        <v>14</v>
      </c>
      <c r="J512" t="s">
        <v>64</v>
      </c>
      <c r="K512" t="s">
        <v>64</v>
      </c>
      <c r="L512" t="s">
        <v>64</v>
      </c>
      <c r="M512" t="s">
        <v>64</v>
      </c>
      <c r="N512">
        <f t="shared" si="13"/>
        <v>2018</v>
      </c>
    </row>
    <row r="513" spans="1:14" x14ac:dyDescent="0.35">
      <c r="A513" s="2">
        <v>108956</v>
      </c>
      <c r="B513" s="3" t="s">
        <v>9</v>
      </c>
      <c r="C513" t="s">
        <v>10</v>
      </c>
      <c r="D513" t="s">
        <v>29</v>
      </c>
      <c r="E513" s="5">
        <v>43347</v>
      </c>
      <c r="F513" s="2" t="s">
        <v>21</v>
      </c>
      <c r="G513" s="2" t="s">
        <v>20</v>
      </c>
      <c r="H513" s="2">
        <v>0</v>
      </c>
      <c r="I513" t="s">
        <v>14</v>
      </c>
      <c r="J513" t="s">
        <v>64</v>
      </c>
      <c r="K513" t="s">
        <v>64</v>
      </c>
      <c r="L513" t="s">
        <v>64</v>
      </c>
      <c r="M513" t="s">
        <v>64</v>
      </c>
      <c r="N513">
        <f t="shared" si="13"/>
        <v>2018</v>
      </c>
    </row>
    <row r="514" spans="1:14" x14ac:dyDescent="0.35">
      <c r="A514" s="2">
        <v>109061</v>
      </c>
      <c r="B514" s="3" t="s">
        <v>9</v>
      </c>
      <c r="C514" t="s">
        <v>10</v>
      </c>
      <c r="D514" t="s">
        <v>29</v>
      </c>
      <c r="E514" s="5">
        <v>42693</v>
      </c>
      <c r="F514" s="2" t="s">
        <v>12</v>
      </c>
      <c r="G514" s="2" t="s">
        <v>18</v>
      </c>
      <c r="H514" s="2">
        <v>3</v>
      </c>
      <c r="I514" t="s">
        <v>14</v>
      </c>
      <c r="J514" t="s">
        <v>64</v>
      </c>
      <c r="K514" t="s">
        <v>64</v>
      </c>
      <c r="L514" t="s">
        <v>64</v>
      </c>
      <c r="M514" t="s">
        <v>64</v>
      </c>
      <c r="N514">
        <f t="shared" ref="N514:N577" si="14">YEAR($E514)</f>
        <v>2016</v>
      </c>
    </row>
    <row r="515" spans="1:14" x14ac:dyDescent="0.35">
      <c r="A515" s="2">
        <v>109172</v>
      </c>
      <c r="B515" s="3" t="s">
        <v>9</v>
      </c>
      <c r="C515" t="s">
        <v>10</v>
      </c>
      <c r="D515" t="s">
        <v>29</v>
      </c>
      <c r="E515" s="5">
        <v>43136</v>
      </c>
      <c r="F515" s="2" t="s">
        <v>12</v>
      </c>
      <c r="G515" s="2" t="s">
        <v>18</v>
      </c>
      <c r="H515" s="2">
        <v>0</v>
      </c>
      <c r="I515" t="s">
        <v>14</v>
      </c>
      <c r="J515" t="s">
        <v>64</v>
      </c>
      <c r="K515" t="s">
        <v>64</v>
      </c>
      <c r="L515" t="s">
        <v>64</v>
      </c>
      <c r="M515" t="s">
        <v>64</v>
      </c>
      <c r="N515">
        <f t="shared" si="14"/>
        <v>2018</v>
      </c>
    </row>
    <row r="516" spans="1:14" x14ac:dyDescent="0.35">
      <c r="A516" s="2">
        <v>109397</v>
      </c>
      <c r="B516" s="3" t="s">
        <v>9</v>
      </c>
      <c r="C516" t="s">
        <v>10</v>
      </c>
      <c r="D516" t="s">
        <v>46</v>
      </c>
      <c r="E516" s="5">
        <v>42987</v>
      </c>
      <c r="F516" s="2" t="s">
        <v>17</v>
      </c>
      <c r="G516" s="2" t="s">
        <v>13</v>
      </c>
      <c r="H516" s="2">
        <v>2</v>
      </c>
      <c r="I516" t="s">
        <v>14</v>
      </c>
      <c r="J516" t="s">
        <v>64</v>
      </c>
      <c r="K516" t="s">
        <v>64</v>
      </c>
      <c r="L516" t="s">
        <v>64</v>
      </c>
      <c r="M516" t="s">
        <v>64</v>
      </c>
      <c r="N516">
        <f t="shared" si="14"/>
        <v>2017</v>
      </c>
    </row>
    <row r="517" spans="1:14" x14ac:dyDescent="0.35">
      <c r="A517" s="2">
        <v>109418</v>
      </c>
      <c r="B517" s="3" t="s">
        <v>9</v>
      </c>
      <c r="C517" t="s">
        <v>10</v>
      </c>
      <c r="D517" t="s">
        <v>29</v>
      </c>
      <c r="E517" s="5">
        <v>43095</v>
      </c>
      <c r="F517" s="2" t="s">
        <v>19</v>
      </c>
      <c r="G517" s="2" t="s">
        <v>20</v>
      </c>
      <c r="H517" s="2">
        <v>0</v>
      </c>
      <c r="I517" t="s">
        <v>14</v>
      </c>
      <c r="J517" t="s">
        <v>64</v>
      </c>
      <c r="K517" t="s">
        <v>64</v>
      </c>
      <c r="L517" t="s">
        <v>64</v>
      </c>
      <c r="M517" t="s">
        <v>64</v>
      </c>
      <c r="N517">
        <f t="shared" si="14"/>
        <v>2017</v>
      </c>
    </row>
    <row r="518" spans="1:14" x14ac:dyDescent="0.35">
      <c r="A518" s="2">
        <v>103109</v>
      </c>
      <c r="B518" s="3" t="s">
        <v>32</v>
      </c>
      <c r="C518" t="s">
        <v>31</v>
      </c>
      <c r="D518" t="s">
        <v>29</v>
      </c>
      <c r="E518" s="5">
        <v>43009</v>
      </c>
      <c r="F518" s="5" t="s">
        <v>25</v>
      </c>
      <c r="G518" s="5" t="s">
        <v>18</v>
      </c>
      <c r="H518" s="2">
        <v>5</v>
      </c>
      <c r="I518" t="s">
        <v>28</v>
      </c>
      <c r="J518" t="s">
        <v>64</v>
      </c>
      <c r="K518" t="s">
        <v>64</v>
      </c>
      <c r="L518" t="s">
        <v>64</v>
      </c>
      <c r="M518" t="s">
        <v>64</v>
      </c>
      <c r="N518">
        <f t="shared" si="14"/>
        <v>2017</v>
      </c>
    </row>
    <row r="519" spans="1:14" x14ac:dyDescent="0.35">
      <c r="A519" s="2">
        <v>109881</v>
      </c>
      <c r="B519" s="3" t="s">
        <v>9</v>
      </c>
      <c r="C519" t="s">
        <v>10</v>
      </c>
      <c r="D519" t="s">
        <v>29</v>
      </c>
      <c r="E519" s="5">
        <v>43403</v>
      </c>
      <c r="F519" s="2" t="s">
        <v>21</v>
      </c>
      <c r="G519" s="2" t="s">
        <v>20</v>
      </c>
      <c r="H519" s="2">
        <v>0</v>
      </c>
      <c r="I519" t="s">
        <v>14</v>
      </c>
      <c r="J519" t="s">
        <v>64</v>
      </c>
      <c r="K519" t="s">
        <v>64</v>
      </c>
      <c r="L519" t="s">
        <v>64</v>
      </c>
      <c r="M519" t="s">
        <v>64</v>
      </c>
      <c r="N519">
        <f t="shared" si="14"/>
        <v>2018</v>
      </c>
    </row>
    <row r="520" spans="1:14" x14ac:dyDescent="0.35">
      <c r="A520" s="2">
        <v>103146</v>
      </c>
      <c r="B520" s="3" t="s">
        <v>39</v>
      </c>
      <c r="C520" t="s">
        <v>31</v>
      </c>
      <c r="D520" t="s">
        <v>46</v>
      </c>
      <c r="E520" s="5">
        <v>43128</v>
      </c>
      <c r="F520" s="5" t="s">
        <v>40</v>
      </c>
      <c r="G520" s="5" t="s">
        <v>20</v>
      </c>
      <c r="H520" s="2">
        <v>11</v>
      </c>
      <c r="I520" t="s">
        <v>28</v>
      </c>
      <c r="J520" t="s">
        <v>64</v>
      </c>
      <c r="K520" t="s">
        <v>64</v>
      </c>
      <c r="L520" t="s">
        <v>64</v>
      </c>
      <c r="M520" t="s">
        <v>64</v>
      </c>
      <c r="N520">
        <f t="shared" si="14"/>
        <v>2018</v>
      </c>
    </row>
    <row r="521" spans="1:14" x14ac:dyDescent="0.35">
      <c r="A521" s="2">
        <v>103166</v>
      </c>
      <c r="B521" s="3" t="s">
        <v>43</v>
      </c>
      <c r="C521" t="s">
        <v>16</v>
      </c>
      <c r="D521" t="s">
        <v>29</v>
      </c>
      <c r="E521" s="5">
        <v>43310</v>
      </c>
      <c r="F521" s="2" t="s">
        <v>19</v>
      </c>
      <c r="G521" s="5" t="s">
        <v>20</v>
      </c>
      <c r="H521" s="2">
        <v>4</v>
      </c>
      <c r="I521" t="s">
        <v>28</v>
      </c>
      <c r="J521" t="s">
        <v>64</v>
      </c>
      <c r="K521" t="s">
        <v>64</v>
      </c>
      <c r="L521" t="s">
        <v>64</v>
      </c>
      <c r="M521" t="s">
        <v>64</v>
      </c>
      <c r="N521">
        <f t="shared" si="14"/>
        <v>2018</v>
      </c>
    </row>
    <row r="522" spans="1:14" x14ac:dyDescent="0.35">
      <c r="A522" s="2">
        <v>110337</v>
      </c>
      <c r="B522" s="3" t="s">
        <v>9</v>
      </c>
      <c r="C522" t="s">
        <v>10</v>
      </c>
      <c r="D522" t="s">
        <v>29</v>
      </c>
      <c r="E522" s="5">
        <v>43377</v>
      </c>
      <c r="F522" s="2" t="s">
        <v>21</v>
      </c>
      <c r="G522" s="2" t="s">
        <v>20</v>
      </c>
      <c r="H522" s="2">
        <v>0</v>
      </c>
      <c r="I522" t="s">
        <v>14</v>
      </c>
      <c r="J522" t="s">
        <v>64</v>
      </c>
      <c r="K522" t="s">
        <v>64</v>
      </c>
      <c r="L522" t="s">
        <v>64</v>
      </c>
      <c r="M522" t="s">
        <v>64</v>
      </c>
      <c r="N522">
        <f t="shared" si="14"/>
        <v>2018</v>
      </c>
    </row>
    <row r="523" spans="1:14" x14ac:dyDescent="0.35">
      <c r="A523" s="2">
        <v>110345</v>
      </c>
      <c r="B523" s="3" t="s">
        <v>9</v>
      </c>
      <c r="C523" t="s">
        <v>10</v>
      </c>
      <c r="D523" t="s">
        <v>29</v>
      </c>
      <c r="E523" s="5">
        <v>43040</v>
      </c>
      <c r="F523" s="2" t="s">
        <v>12</v>
      </c>
      <c r="G523" s="2" t="s">
        <v>20</v>
      </c>
      <c r="H523" s="2">
        <v>0</v>
      </c>
      <c r="I523" t="s">
        <v>14</v>
      </c>
      <c r="J523" t="s">
        <v>64</v>
      </c>
      <c r="K523" t="s">
        <v>64</v>
      </c>
      <c r="L523" t="s">
        <v>64</v>
      </c>
      <c r="M523" t="s">
        <v>64</v>
      </c>
      <c r="N523">
        <f t="shared" si="14"/>
        <v>2017</v>
      </c>
    </row>
    <row r="524" spans="1:14" x14ac:dyDescent="0.35">
      <c r="A524" s="2">
        <v>110810</v>
      </c>
      <c r="B524" s="3" t="s">
        <v>9</v>
      </c>
      <c r="C524" t="s">
        <v>10</v>
      </c>
      <c r="D524" t="s">
        <v>29</v>
      </c>
      <c r="E524" s="5">
        <v>43023</v>
      </c>
      <c r="F524" s="2" t="s">
        <v>12</v>
      </c>
      <c r="G524" s="2" t="s">
        <v>20</v>
      </c>
      <c r="H524" s="2">
        <v>0</v>
      </c>
      <c r="I524" t="s">
        <v>14</v>
      </c>
      <c r="J524" t="s">
        <v>64</v>
      </c>
      <c r="K524" t="s">
        <v>64</v>
      </c>
      <c r="L524" t="s">
        <v>64</v>
      </c>
      <c r="M524" t="s">
        <v>64</v>
      </c>
      <c r="N524">
        <f t="shared" si="14"/>
        <v>2017</v>
      </c>
    </row>
    <row r="525" spans="1:14" x14ac:dyDescent="0.35">
      <c r="A525" s="2">
        <v>111276</v>
      </c>
      <c r="B525" s="3" t="s">
        <v>9</v>
      </c>
      <c r="C525" t="s">
        <v>10</v>
      </c>
      <c r="D525" t="s">
        <v>29</v>
      </c>
      <c r="E525" s="5">
        <v>42705</v>
      </c>
      <c r="F525" s="2" t="s">
        <v>21</v>
      </c>
      <c r="G525" s="2" t="s">
        <v>20</v>
      </c>
      <c r="H525" s="2">
        <v>0</v>
      </c>
      <c r="I525" t="s">
        <v>14</v>
      </c>
      <c r="J525" t="s">
        <v>64</v>
      </c>
      <c r="K525" t="s">
        <v>64</v>
      </c>
      <c r="L525" t="s">
        <v>64</v>
      </c>
      <c r="M525" t="s">
        <v>64</v>
      </c>
      <c r="N525">
        <f t="shared" si="14"/>
        <v>2016</v>
      </c>
    </row>
    <row r="526" spans="1:14" x14ac:dyDescent="0.35">
      <c r="A526" s="2">
        <v>111341</v>
      </c>
      <c r="B526" s="3" t="s">
        <v>9</v>
      </c>
      <c r="C526" t="s">
        <v>10</v>
      </c>
      <c r="D526" t="s">
        <v>29</v>
      </c>
      <c r="E526" s="5">
        <v>43385</v>
      </c>
      <c r="F526" s="2" t="s">
        <v>17</v>
      </c>
      <c r="G526" s="2" t="s">
        <v>13</v>
      </c>
      <c r="H526" s="2">
        <v>0</v>
      </c>
      <c r="I526" t="s">
        <v>14</v>
      </c>
      <c r="J526" t="s">
        <v>64</v>
      </c>
      <c r="K526" t="s">
        <v>64</v>
      </c>
      <c r="L526" t="s">
        <v>64</v>
      </c>
      <c r="M526" t="s">
        <v>64</v>
      </c>
      <c r="N526">
        <f t="shared" si="14"/>
        <v>2018</v>
      </c>
    </row>
    <row r="527" spans="1:14" x14ac:dyDescent="0.35">
      <c r="A527" s="2">
        <v>111471</v>
      </c>
      <c r="B527" s="3" t="s">
        <v>9</v>
      </c>
      <c r="C527" t="s">
        <v>10</v>
      </c>
      <c r="D527" t="s">
        <v>29</v>
      </c>
      <c r="E527" s="5">
        <v>42377</v>
      </c>
      <c r="F527" s="2" t="s">
        <v>12</v>
      </c>
      <c r="G527" s="2" t="s">
        <v>13</v>
      </c>
      <c r="H527" s="2">
        <v>0</v>
      </c>
      <c r="I527" t="s">
        <v>14</v>
      </c>
      <c r="J527" t="s">
        <v>64</v>
      </c>
      <c r="K527" t="s">
        <v>64</v>
      </c>
      <c r="L527" t="s">
        <v>64</v>
      </c>
      <c r="M527" t="s">
        <v>64</v>
      </c>
      <c r="N527">
        <f t="shared" si="14"/>
        <v>2016</v>
      </c>
    </row>
    <row r="528" spans="1:14" x14ac:dyDescent="0.35">
      <c r="A528" s="2">
        <v>111602</v>
      </c>
      <c r="B528" s="3" t="s">
        <v>9</v>
      </c>
      <c r="C528" t="s">
        <v>10</v>
      </c>
      <c r="D528" t="s">
        <v>46</v>
      </c>
      <c r="E528" s="5">
        <v>43318</v>
      </c>
      <c r="F528" s="2" t="s">
        <v>17</v>
      </c>
      <c r="G528" s="2" t="s">
        <v>13</v>
      </c>
      <c r="H528" s="2">
        <v>5</v>
      </c>
      <c r="I528" t="s">
        <v>14</v>
      </c>
      <c r="J528" t="s">
        <v>64</v>
      </c>
      <c r="K528" t="s">
        <v>64</v>
      </c>
      <c r="L528" t="s">
        <v>64</v>
      </c>
      <c r="M528" t="s">
        <v>64</v>
      </c>
      <c r="N528">
        <f t="shared" si="14"/>
        <v>2018</v>
      </c>
    </row>
    <row r="529" spans="1:14" x14ac:dyDescent="0.35">
      <c r="A529" s="2">
        <v>111743</v>
      </c>
      <c r="B529" s="3" t="s">
        <v>9</v>
      </c>
      <c r="C529" t="s">
        <v>10</v>
      </c>
      <c r="D529" t="s">
        <v>29</v>
      </c>
      <c r="E529" s="5">
        <v>43428</v>
      </c>
      <c r="F529" s="2" t="s">
        <v>12</v>
      </c>
      <c r="G529" s="2" t="s">
        <v>20</v>
      </c>
      <c r="H529" s="2">
        <v>0</v>
      </c>
      <c r="I529" t="s">
        <v>14</v>
      </c>
      <c r="J529" t="s">
        <v>64</v>
      </c>
      <c r="K529" t="s">
        <v>64</v>
      </c>
      <c r="L529" t="s">
        <v>64</v>
      </c>
      <c r="M529" t="s">
        <v>64</v>
      </c>
      <c r="N529">
        <f t="shared" si="14"/>
        <v>2018</v>
      </c>
    </row>
    <row r="530" spans="1:14" x14ac:dyDescent="0.35">
      <c r="A530" s="2">
        <v>112001</v>
      </c>
      <c r="B530" s="3" t="s">
        <v>9</v>
      </c>
      <c r="C530" t="s">
        <v>10</v>
      </c>
      <c r="D530" t="s">
        <v>46</v>
      </c>
      <c r="E530" s="5">
        <v>43040</v>
      </c>
      <c r="F530" s="2" t="s">
        <v>17</v>
      </c>
      <c r="G530" s="2" t="s">
        <v>13</v>
      </c>
      <c r="H530" s="2">
        <v>1</v>
      </c>
      <c r="I530" t="s">
        <v>14</v>
      </c>
      <c r="J530" t="s">
        <v>64</v>
      </c>
      <c r="K530" t="s">
        <v>64</v>
      </c>
      <c r="L530" t="s">
        <v>64</v>
      </c>
      <c r="M530" t="s">
        <v>64</v>
      </c>
      <c r="N530">
        <f t="shared" si="14"/>
        <v>2017</v>
      </c>
    </row>
    <row r="531" spans="1:14" x14ac:dyDescent="0.35">
      <c r="A531" s="2">
        <v>112136</v>
      </c>
      <c r="B531" s="3" t="s">
        <v>9</v>
      </c>
      <c r="C531" t="s">
        <v>10</v>
      </c>
      <c r="D531" t="s">
        <v>29</v>
      </c>
      <c r="E531" s="5">
        <v>43425</v>
      </c>
      <c r="F531" s="2" t="s">
        <v>12</v>
      </c>
      <c r="G531" s="2" t="s">
        <v>18</v>
      </c>
      <c r="H531" s="2">
        <v>0</v>
      </c>
      <c r="I531" t="s">
        <v>14</v>
      </c>
      <c r="J531" t="s">
        <v>64</v>
      </c>
      <c r="K531" t="s">
        <v>64</v>
      </c>
      <c r="L531" t="s">
        <v>64</v>
      </c>
      <c r="M531" t="s">
        <v>64</v>
      </c>
      <c r="N531">
        <f t="shared" si="14"/>
        <v>2018</v>
      </c>
    </row>
    <row r="532" spans="1:14" x14ac:dyDescent="0.35">
      <c r="A532" s="2">
        <v>112211</v>
      </c>
      <c r="B532" s="3" t="s">
        <v>9</v>
      </c>
      <c r="C532" t="s">
        <v>10</v>
      </c>
      <c r="D532" t="s">
        <v>29</v>
      </c>
      <c r="E532" s="5">
        <v>43082</v>
      </c>
      <c r="F532" s="2" t="s">
        <v>12</v>
      </c>
      <c r="G532" s="2" t="s">
        <v>20</v>
      </c>
      <c r="H532" s="2">
        <v>0</v>
      </c>
      <c r="I532" t="s">
        <v>14</v>
      </c>
      <c r="J532" t="s">
        <v>64</v>
      </c>
      <c r="K532" t="s">
        <v>64</v>
      </c>
      <c r="L532" t="s">
        <v>64</v>
      </c>
      <c r="M532" t="s">
        <v>64</v>
      </c>
      <c r="N532">
        <f t="shared" si="14"/>
        <v>2017</v>
      </c>
    </row>
    <row r="533" spans="1:14" x14ac:dyDescent="0.35">
      <c r="A533" s="2">
        <v>112409</v>
      </c>
      <c r="B533" s="3" t="s">
        <v>9</v>
      </c>
      <c r="C533" t="s">
        <v>10</v>
      </c>
      <c r="D533" t="s">
        <v>29</v>
      </c>
      <c r="E533" s="5">
        <v>43116</v>
      </c>
      <c r="F533" s="2" t="s">
        <v>12</v>
      </c>
      <c r="G533" s="2" t="s">
        <v>18</v>
      </c>
      <c r="H533" s="2">
        <v>3</v>
      </c>
      <c r="I533" t="s">
        <v>14</v>
      </c>
      <c r="J533" t="s">
        <v>64</v>
      </c>
      <c r="K533" t="s">
        <v>64</v>
      </c>
      <c r="L533" t="s">
        <v>64</v>
      </c>
      <c r="M533" t="s">
        <v>64</v>
      </c>
      <c r="N533">
        <f t="shared" si="14"/>
        <v>2018</v>
      </c>
    </row>
    <row r="534" spans="1:14" x14ac:dyDescent="0.35">
      <c r="A534" s="2">
        <v>112680</v>
      </c>
      <c r="B534" s="3" t="s">
        <v>9</v>
      </c>
      <c r="C534" t="s">
        <v>10</v>
      </c>
      <c r="D534" t="s">
        <v>29</v>
      </c>
      <c r="E534" s="5">
        <v>42738</v>
      </c>
      <c r="F534" s="2" t="s">
        <v>19</v>
      </c>
      <c r="G534" s="2" t="s">
        <v>20</v>
      </c>
      <c r="H534" s="2">
        <v>0</v>
      </c>
      <c r="I534" t="s">
        <v>14</v>
      </c>
      <c r="J534" t="s">
        <v>64</v>
      </c>
      <c r="K534" t="s">
        <v>64</v>
      </c>
      <c r="L534" t="s">
        <v>64</v>
      </c>
      <c r="M534" t="s">
        <v>64</v>
      </c>
      <c r="N534">
        <f t="shared" si="14"/>
        <v>2017</v>
      </c>
    </row>
    <row r="535" spans="1:14" x14ac:dyDescent="0.35">
      <c r="A535" s="2">
        <v>112686</v>
      </c>
      <c r="B535" s="3" t="s">
        <v>9</v>
      </c>
      <c r="C535" t="s">
        <v>10</v>
      </c>
      <c r="D535" t="s">
        <v>29</v>
      </c>
      <c r="E535" s="5">
        <v>42647</v>
      </c>
      <c r="F535" s="2" t="s">
        <v>21</v>
      </c>
      <c r="G535" s="2" t="s">
        <v>13</v>
      </c>
      <c r="H535" s="2">
        <v>1</v>
      </c>
      <c r="I535" t="s">
        <v>14</v>
      </c>
      <c r="J535" t="s">
        <v>64</v>
      </c>
      <c r="K535" t="s">
        <v>64</v>
      </c>
      <c r="L535" t="s">
        <v>64</v>
      </c>
      <c r="M535" t="s">
        <v>64</v>
      </c>
      <c r="N535">
        <f t="shared" si="14"/>
        <v>2016</v>
      </c>
    </row>
    <row r="536" spans="1:14" x14ac:dyDescent="0.35">
      <c r="A536" s="2">
        <v>113150</v>
      </c>
      <c r="B536" s="3" t="s">
        <v>9</v>
      </c>
      <c r="C536" t="s">
        <v>10</v>
      </c>
      <c r="D536" t="s">
        <v>29</v>
      </c>
      <c r="E536" s="5">
        <v>43414</v>
      </c>
      <c r="F536" s="2" t="s">
        <v>12</v>
      </c>
      <c r="G536" s="2" t="s">
        <v>20</v>
      </c>
      <c r="H536" s="2">
        <v>0</v>
      </c>
      <c r="I536" t="s">
        <v>14</v>
      </c>
      <c r="J536" t="s">
        <v>64</v>
      </c>
      <c r="K536" t="s">
        <v>64</v>
      </c>
      <c r="L536" t="s">
        <v>64</v>
      </c>
      <c r="M536" t="s">
        <v>64</v>
      </c>
      <c r="N536">
        <f t="shared" si="14"/>
        <v>2018</v>
      </c>
    </row>
    <row r="537" spans="1:14" x14ac:dyDescent="0.35">
      <c r="A537" s="2">
        <v>113621</v>
      </c>
      <c r="B537" s="3" t="s">
        <v>9</v>
      </c>
      <c r="C537" t="s">
        <v>10</v>
      </c>
      <c r="D537" t="s">
        <v>29</v>
      </c>
      <c r="E537" s="5">
        <v>43405</v>
      </c>
      <c r="F537" s="2" t="s">
        <v>25</v>
      </c>
      <c r="G537" s="2" t="s">
        <v>20</v>
      </c>
      <c r="H537" s="2">
        <v>0</v>
      </c>
      <c r="I537" t="s">
        <v>14</v>
      </c>
      <c r="J537" t="s">
        <v>64</v>
      </c>
      <c r="K537" t="s">
        <v>64</v>
      </c>
      <c r="L537" t="s">
        <v>64</v>
      </c>
      <c r="M537" t="s">
        <v>64</v>
      </c>
      <c r="N537">
        <f t="shared" si="14"/>
        <v>2018</v>
      </c>
    </row>
    <row r="538" spans="1:14" x14ac:dyDescent="0.35">
      <c r="A538" s="2">
        <v>113834</v>
      </c>
      <c r="B538" s="3" t="s">
        <v>9</v>
      </c>
      <c r="C538" t="s">
        <v>10</v>
      </c>
      <c r="D538" t="s">
        <v>29</v>
      </c>
      <c r="E538" s="5">
        <v>42737</v>
      </c>
      <c r="F538" s="2" t="s">
        <v>19</v>
      </c>
      <c r="G538" s="2" t="s">
        <v>13</v>
      </c>
      <c r="H538" s="2">
        <v>1</v>
      </c>
      <c r="I538" t="s">
        <v>14</v>
      </c>
      <c r="J538" t="s">
        <v>64</v>
      </c>
      <c r="K538" t="s">
        <v>64</v>
      </c>
      <c r="L538" t="s">
        <v>64</v>
      </c>
      <c r="M538" t="s">
        <v>64</v>
      </c>
      <c r="N538">
        <f t="shared" si="14"/>
        <v>2017</v>
      </c>
    </row>
    <row r="539" spans="1:14" x14ac:dyDescent="0.35">
      <c r="A539" s="2">
        <v>103659</v>
      </c>
      <c r="B539" s="3" t="s">
        <v>26</v>
      </c>
      <c r="C539" t="s">
        <v>27</v>
      </c>
      <c r="D539" t="s">
        <v>29</v>
      </c>
      <c r="E539" s="5">
        <v>42432</v>
      </c>
      <c r="F539" s="5" t="s">
        <v>33</v>
      </c>
      <c r="G539" s="5" t="s">
        <v>13</v>
      </c>
      <c r="H539" s="2">
        <v>7</v>
      </c>
      <c r="I539" t="s">
        <v>28</v>
      </c>
      <c r="J539" t="s">
        <v>64</v>
      </c>
      <c r="K539" t="s">
        <v>64</v>
      </c>
      <c r="L539" t="s">
        <v>64</v>
      </c>
      <c r="M539" t="s">
        <v>64</v>
      </c>
      <c r="N539">
        <f t="shared" si="14"/>
        <v>2016</v>
      </c>
    </row>
    <row r="540" spans="1:14" x14ac:dyDescent="0.35">
      <c r="A540" s="2">
        <v>113982</v>
      </c>
      <c r="B540" s="3" t="s">
        <v>9</v>
      </c>
      <c r="C540" t="s">
        <v>10</v>
      </c>
      <c r="D540" t="s">
        <v>29</v>
      </c>
      <c r="E540" s="5">
        <v>43379</v>
      </c>
      <c r="F540" s="2" t="s">
        <v>21</v>
      </c>
      <c r="G540" s="2" t="s">
        <v>18</v>
      </c>
      <c r="H540" s="2">
        <v>3</v>
      </c>
      <c r="I540" t="s">
        <v>14</v>
      </c>
      <c r="J540" t="s">
        <v>64</v>
      </c>
      <c r="K540" t="s">
        <v>64</v>
      </c>
      <c r="L540" t="s">
        <v>64</v>
      </c>
      <c r="M540" t="s">
        <v>64</v>
      </c>
      <c r="N540">
        <f t="shared" si="14"/>
        <v>2018</v>
      </c>
    </row>
    <row r="541" spans="1:14" x14ac:dyDescent="0.35">
      <c r="A541" s="2">
        <v>114093</v>
      </c>
      <c r="B541" s="3" t="s">
        <v>9</v>
      </c>
      <c r="C541" t="s">
        <v>10</v>
      </c>
      <c r="D541" t="s">
        <v>29</v>
      </c>
      <c r="E541" s="5">
        <v>43098</v>
      </c>
      <c r="F541" s="2" t="s">
        <v>12</v>
      </c>
      <c r="G541" s="2" t="s">
        <v>20</v>
      </c>
      <c r="H541" s="2">
        <v>0</v>
      </c>
      <c r="I541" t="s">
        <v>14</v>
      </c>
      <c r="J541" t="s">
        <v>64</v>
      </c>
      <c r="K541" t="s">
        <v>64</v>
      </c>
      <c r="L541" t="s">
        <v>64</v>
      </c>
      <c r="M541" t="s">
        <v>64</v>
      </c>
      <c r="N541">
        <f t="shared" si="14"/>
        <v>2017</v>
      </c>
    </row>
    <row r="542" spans="1:14" x14ac:dyDescent="0.35">
      <c r="A542" s="2">
        <v>103776</v>
      </c>
      <c r="B542" s="3" t="s">
        <v>39</v>
      </c>
      <c r="C542" t="s">
        <v>31</v>
      </c>
      <c r="D542" t="s">
        <v>29</v>
      </c>
      <c r="E542" s="5">
        <v>42678</v>
      </c>
      <c r="F542" s="5" t="s">
        <v>40</v>
      </c>
      <c r="G542" s="2" t="s">
        <v>20</v>
      </c>
      <c r="H542" s="2">
        <v>14</v>
      </c>
      <c r="I542" t="s">
        <v>28</v>
      </c>
      <c r="J542" t="s">
        <v>64</v>
      </c>
      <c r="K542" t="s">
        <v>64</v>
      </c>
      <c r="L542" t="s">
        <v>64</v>
      </c>
      <c r="M542" t="s">
        <v>64</v>
      </c>
      <c r="N542">
        <f t="shared" si="14"/>
        <v>2016</v>
      </c>
    </row>
    <row r="543" spans="1:14" x14ac:dyDescent="0.35">
      <c r="A543" s="2">
        <v>114131</v>
      </c>
      <c r="B543" s="3" t="s">
        <v>9</v>
      </c>
      <c r="C543" t="s">
        <v>10</v>
      </c>
      <c r="D543" t="s">
        <v>29</v>
      </c>
      <c r="E543" s="5">
        <v>43323</v>
      </c>
      <c r="F543" s="2" t="s">
        <v>12</v>
      </c>
      <c r="G543" s="2" t="s">
        <v>13</v>
      </c>
      <c r="H543" s="2">
        <v>0</v>
      </c>
      <c r="I543" t="s">
        <v>14</v>
      </c>
      <c r="J543" t="s">
        <v>64</v>
      </c>
      <c r="K543" t="s">
        <v>64</v>
      </c>
      <c r="L543" t="s">
        <v>64</v>
      </c>
      <c r="M543" t="s">
        <v>64</v>
      </c>
      <c r="N543">
        <f t="shared" si="14"/>
        <v>2018</v>
      </c>
    </row>
    <row r="544" spans="1:14" x14ac:dyDescent="0.35">
      <c r="A544" s="2">
        <v>103859</v>
      </c>
      <c r="B544" s="3" t="s">
        <v>32</v>
      </c>
      <c r="C544" t="s">
        <v>31</v>
      </c>
      <c r="D544" t="s">
        <v>29</v>
      </c>
      <c r="E544" s="5">
        <v>43000</v>
      </c>
      <c r="F544" s="5" t="s">
        <v>44</v>
      </c>
      <c r="G544" s="5" t="s">
        <v>20</v>
      </c>
      <c r="H544" s="2">
        <v>7</v>
      </c>
      <c r="I544" t="s">
        <v>28</v>
      </c>
      <c r="J544" t="s">
        <v>64</v>
      </c>
      <c r="K544" t="s">
        <v>64</v>
      </c>
      <c r="L544" t="s">
        <v>64</v>
      </c>
      <c r="M544" t="s">
        <v>64</v>
      </c>
      <c r="N544">
        <f t="shared" si="14"/>
        <v>2017</v>
      </c>
    </row>
    <row r="545" spans="1:14" x14ac:dyDescent="0.35">
      <c r="A545" s="2">
        <v>114281</v>
      </c>
      <c r="B545" s="3" t="s">
        <v>9</v>
      </c>
      <c r="C545" t="s">
        <v>10</v>
      </c>
      <c r="D545" t="s">
        <v>46</v>
      </c>
      <c r="E545" s="5">
        <v>42406</v>
      </c>
      <c r="F545" s="2" t="s">
        <v>25</v>
      </c>
      <c r="G545" s="2" t="s">
        <v>13</v>
      </c>
      <c r="H545" s="2">
        <v>2</v>
      </c>
      <c r="I545" t="s">
        <v>14</v>
      </c>
      <c r="J545" t="s">
        <v>64</v>
      </c>
      <c r="K545" t="s">
        <v>64</v>
      </c>
      <c r="L545" t="s">
        <v>64</v>
      </c>
      <c r="M545" t="s">
        <v>64</v>
      </c>
      <c r="N545">
        <f t="shared" si="14"/>
        <v>2016</v>
      </c>
    </row>
    <row r="546" spans="1:14" x14ac:dyDescent="0.35">
      <c r="A546" s="2">
        <v>114566</v>
      </c>
      <c r="B546" s="3" t="s">
        <v>9</v>
      </c>
      <c r="C546" t="s">
        <v>10</v>
      </c>
      <c r="D546" t="s">
        <v>29</v>
      </c>
      <c r="E546" s="5">
        <v>43038</v>
      </c>
      <c r="F546" s="2" t="s">
        <v>12</v>
      </c>
      <c r="G546" s="2" t="s">
        <v>20</v>
      </c>
      <c r="H546" s="2">
        <v>0</v>
      </c>
      <c r="I546" t="s">
        <v>14</v>
      </c>
      <c r="J546" t="s">
        <v>64</v>
      </c>
      <c r="K546" t="s">
        <v>64</v>
      </c>
      <c r="L546" t="s">
        <v>64</v>
      </c>
      <c r="M546" t="s">
        <v>64</v>
      </c>
      <c r="N546">
        <f t="shared" si="14"/>
        <v>2017</v>
      </c>
    </row>
    <row r="547" spans="1:14" x14ac:dyDescent="0.35">
      <c r="A547" s="2">
        <v>115040</v>
      </c>
      <c r="B547" s="3" t="s">
        <v>9</v>
      </c>
      <c r="C547" t="s">
        <v>10</v>
      </c>
      <c r="D547" t="s">
        <v>29</v>
      </c>
      <c r="E547" s="5">
        <v>42661</v>
      </c>
      <c r="F547" s="2" t="s">
        <v>12</v>
      </c>
      <c r="G547" s="2" t="s">
        <v>20</v>
      </c>
      <c r="H547" s="2">
        <v>0</v>
      </c>
      <c r="I547" t="s">
        <v>14</v>
      </c>
      <c r="J547" t="s">
        <v>64</v>
      </c>
      <c r="K547" t="s">
        <v>64</v>
      </c>
      <c r="L547" t="s">
        <v>64</v>
      </c>
      <c r="M547" t="s">
        <v>64</v>
      </c>
      <c r="N547">
        <f t="shared" si="14"/>
        <v>2016</v>
      </c>
    </row>
    <row r="548" spans="1:14" x14ac:dyDescent="0.35">
      <c r="A548" s="2">
        <v>115515</v>
      </c>
      <c r="B548" s="3" t="s">
        <v>9</v>
      </c>
      <c r="C548" t="s">
        <v>10</v>
      </c>
      <c r="D548" t="s">
        <v>29</v>
      </c>
      <c r="E548" s="5">
        <v>43324</v>
      </c>
      <c r="F548" s="2" t="s">
        <v>21</v>
      </c>
      <c r="G548" s="2" t="s">
        <v>20</v>
      </c>
      <c r="H548" s="2">
        <v>0</v>
      </c>
      <c r="I548" t="s">
        <v>14</v>
      </c>
      <c r="J548" t="s">
        <v>64</v>
      </c>
      <c r="K548" t="s">
        <v>64</v>
      </c>
      <c r="L548" t="s">
        <v>64</v>
      </c>
      <c r="M548" t="s">
        <v>64</v>
      </c>
      <c r="N548">
        <f t="shared" si="14"/>
        <v>2018</v>
      </c>
    </row>
    <row r="549" spans="1:14" x14ac:dyDescent="0.35">
      <c r="A549" s="2">
        <v>115991</v>
      </c>
      <c r="B549" s="3" t="s">
        <v>9</v>
      </c>
      <c r="C549" t="s">
        <v>10</v>
      </c>
      <c r="D549" t="s">
        <v>29</v>
      </c>
      <c r="E549" s="5">
        <v>43011</v>
      </c>
      <c r="F549" s="2" t="s">
        <v>19</v>
      </c>
      <c r="G549" s="2" t="s">
        <v>20</v>
      </c>
      <c r="H549" s="2">
        <v>0</v>
      </c>
      <c r="I549" t="s">
        <v>14</v>
      </c>
      <c r="J549" t="s">
        <v>64</v>
      </c>
      <c r="K549" t="s">
        <v>64</v>
      </c>
      <c r="L549" t="s">
        <v>64</v>
      </c>
      <c r="M549" t="s">
        <v>64</v>
      </c>
      <c r="N549">
        <f t="shared" si="14"/>
        <v>2017</v>
      </c>
    </row>
    <row r="550" spans="1:14" x14ac:dyDescent="0.35">
      <c r="A550" s="2">
        <v>116322</v>
      </c>
      <c r="B550" s="3" t="s">
        <v>9</v>
      </c>
      <c r="C550" t="s">
        <v>10</v>
      </c>
      <c r="D550" t="s">
        <v>46</v>
      </c>
      <c r="E550" s="5">
        <v>43007</v>
      </c>
      <c r="F550" s="2" t="s">
        <v>19</v>
      </c>
      <c r="G550" s="2" t="s">
        <v>13</v>
      </c>
      <c r="H550" s="2">
        <v>1</v>
      </c>
      <c r="I550" t="s">
        <v>14</v>
      </c>
      <c r="J550" t="s">
        <v>64</v>
      </c>
      <c r="K550" t="s">
        <v>64</v>
      </c>
      <c r="L550" t="s">
        <v>64</v>
      </c>
      <c r="M550" t="s">
        <v>64</v>
      </c>
      <c r="N550">
        <f t="shared" si="14"/>
        <v>2017</v>
      </c>
    </row>
    <row r="551" spans="1:14" x14ac:dyDescent="0.35">
      <c r="A551" s="2">
        <v>116468</v>
      </c>
      <c r="B551" s="3" t="s">
        <v>9</v>
      </c>
      <c r="C551" t="s">
        <v>10</v>
      </c>
      <c r="D551" t="s">
        <v>29</v>
      </c>
      <c r="E551" s="5">
        <v>43106</v>
      </c>
      <c r="F551" s="2" t="s">
        <v>12</v>
      </c>
      <c r="G551" s="2" t="s">
        <v>20</v>
      </c>
      <c r="H551" s="2">
        <v>0</v>
      </c>
      <c r="I551" t="s">
        <v>14</v>
      </c>
      <c r="J551" t="s">
        <v>64</v>
      </c>
      <c r="K551" t="s">
        <v>64</v>
      </c>
      <c r="L551" t="s">
        <v>64</v>
      </c>
      <c r="M551" t="s">
        <v>64</v>
      </c>
      <c r="N551">
        <f t="shared" si="14"/>
        <v>2018</v>
      </c>
    </row>
    <row r="552" spans="1:14" x14ac:dyDescent="0.35">
      <c r="A552" s="2">
        <v>116651</v>
      </c>
      <c r="B552" s="3" t="s">
        <v>9</v>
      </c>
      <c r="C552" t="s">
        <v>10</v>
      </c>
      <c r="D552" t="s">
        <v>29</v>
      </c>
      <c r="E552" s="5">
        <v>43351</v>
      </c>
      <c r="F552" s="2" t="s">
        <v>17</v>
      </c>
      <c r="G552" s="2" t="s">
        <v>13</v>
      </c>
      <c r="H552" s="2">
        <v>2</v>
      </c>
      <c r="I552" t="s">
        <v>14</v>
      </c>
      <c r="J552" t="s">
        <v>64</v>
      </c>
      <c r="K552" t="s">
        <v>64</v>
      </c>
      <c r="L552" t="s">
        <v>64</v>
      </c>
      <c r="M552" t="s">
        <v>64</v>
      </c>
      <c r="N552">
        <f t="shared" si="14"/>
        <v>2018</v>
      </c>
    </row>
    <row r="553" spans="1:14" x14ac:dyDescent="0.35">
      <c r="A553" s="2">
        <v>116946</v>
      </c>
      <c r="B553" s="3" t="s">
        <v>9</v>
      </c>
      <c r="C553" t="s">
        <v>10</v>
      </c>
      <c r="D553" t="s">
        <v>29</v>
      </c>
      <c r="E553" s="5">
        <v>43027</v>
      </c>
      <c r="F553" s="2" t="s">
        <v>12</v>
      </c>
      <c r="G553" s="2" t="s">
        <v>20</v>
      </c>
      <c r="H553" s="2">
        <v>0</v>
      </c>
      <c r="I553" t="s">
        <v>14</v>
      </c>
      <c r="J553" t="s">
        <v>64</v>
      </c>
      <c r="K553" t="s">
        <v>64</v>
      </c>
      <c r="L553" t="s">
        <v>64</v>
      </c>
      <c r="M553" t="s">
        <v>64</v>
      </c>
      <c r="N553">
        <f t="shared" si="14"/>
        <v>2017</v>
      </c>
    </row>
    <row r="554" spans="1:14" x14ac:dyDescent="0.35">
      <c r="A554" s="2">
        <v>116984</v>
      </c>
      <c r="B554" s="3" t="s">
        <v>9</v>
      </c>
      <c r="C554" t="s">
        <v>10</v>
      </c>
      <c r="D554" t="s">
        <v>29</v>
      </c>
      <c r="E554" s="5">
        <v>43152</v>
      </c>
      <c r="F554" s="2" t="s">
        <v>12</v>
      </c>
      <c r="G554" s="2" t="s">
        <v>18</v>
      </c>
      <c r="H554" s="2">
        <v>1</v>
      </c>
      <c r="I554" t="s">
        <v>14</v>
      </c>
      <c r="J554" t="s">
        <v>64</v>
      </c>
      <c r="K554" t="s">
        <v>64</v>
      </c>
      <c r="L554" t="s">
        <v>64</v>
      </c>
      <c r="M554" t="s">
        <v>64</v>
      </c>
      <c r="N554">
        <f t="shared" si="14"/>
        <v>2018</v>
      </c>
    </row>
    <row r="555" spans="1:14" x14ac:dyDescent="0.35">
      <c r="A555" s="2">
        <v>104334</v>
      </c>
      <c r="B555" s="3" t="s">
        <v>36</v>
      </c>
      <c r="C555" t="s">
        <v>24</v>
      </c>
      <c r="D555" t="s">
        <v>29</v>
      </c>
      <c r="E555" s="5">
        <v>42846</v>
      </c>
      <c r="F555" s="5" t="s">
        <v>33</v>
      </c>
      <c r="G555" s="5" t="s">
        <v>18</v>
      </c>
      <c r="H555" s="2">
        <v>7</v>
      </c>
      <c r="I555" t="s">
        <v>28</v>
      </c>
      <c r="J555" t="s">
        <v>64</v>
      </c>
      <c r="K555" t="s">
        <v>64</v>
      </c>
      <c r="L555" t="s">
        <v>64</v>
      </c>
      <c r="M555" t="s">
        <v>64</v>
      </c>
      <c r="N555">
        <f t="shared" si="14"/>
        <v>2017</v>
      </c>
    </row>
    <row r="556" spans="1:14" x14ac:dyDescent="0.35">
      <c r="A556" s="2">
        <v>117321</v>
      </c>
      <c r="B556" s="3" t="s">
        <v>9</v>
      </c>
      <c r="C556" t="s">
        <v>10</v>
      </c>
      <c r="D556" t="s">
        <v>46</v>
      </c>
      <c r="E556" s="5">
        <v>43335</v>
      </c>
      <c r="F556" s="2" t="s">
        <v>21</v>
      </c>
      <c r="G556" s="2" t="s">
        <v>20</v>
      </c>
      <c r="H556" s="2">
        <v>0</v>
      </c>
      <c r="I556" t="s">
        <v>14</v>
      </c>
      <c r="J556" t="s">
        <v>64</v>
      </c>
      <c r="K556" t="s">
        <v>64</v>
      </c>
      <c r="L556" t="s">
        <v>64</v>
      </c>
      <c r="M556" t="s">
        <v>64</v>
      </c>
      <c r="N556">
        <f t="shared" si="14"/>
        <v>2018</v>
      </c>
    </row>
    <row r="557" spans="1:14" x14ac:dyDescent="0.35">
      <c r="A557" s="2">
        <v>117425</v>
      </c>
      <c r="B557" s="3" t="s">
        <v>9</v>
      </c>
      <c r="C557" t="s">
        <v>10</v>
      </c>
      <c r="D557" t="s">
        <v>29</v>
      </c>
      <c r="E557" s="5">
        <v>42991</v>
      </c>
      <c r="F557" s="2" t="s">
        <v>21</v>
      </c>
      <c r="G557" s="2" t="s">
        <v>20</v>
      </c>
      <c r="H557" s="2">
        <v>0</v>
      </c>
      <c r="I557" t="s">
        <v>14</v>
      </c>
      <c r="J557" t="s">
        <v>64</v>
      </c>
      <c r="K557" t="s">
        <v>64</v>
      </c>
      <c r="L557" t="s">
        <v>64</v>
      </c>
      <c r="M557" t="s">
        <v>64</v>
      </c>
      <c r="N557">
        <f t="shared" si="14"/>
        <v>2017</v>
      </c>
    </row>
    <row r="558" spans="1:14" x14ac:dyDescent="0.35">
      <c r="A558" s="2">
        <v>104441</v>
      </c>
      <c r="B558" s="3" t="s">
        <v>41</v>
      </c>
      <c r="C558" t="s">
        <v>24</v>
      </c>
      <c r="D558" t="s">
        <v>29</v>
      </c>
      <c r="E558" s="5">
        <v>43130</v>
      </c>
      <c r="F558" s="2" t="s">
        <v>25</v>
      </c>
      <c r="G558" s="5" t="s">
        <v>20</v>
      </c>
      <c r="H558" s="2">
        <v>8</v>
      </c>
      <c r="I558" t="s">
        <v>28</v>
      </c>
      <c r="J558" t="s">
        <v>64</v>
      </c>
      <c r="K558" t="s">
        <v>64</v>
      </c>
      <c r="L558" t="s">
        <v>64</v>
      </c>
      <c r="M558" t="s">
        <v>64</v>
      </c>
      <c r="N558">
        <f t="shared" si="14"/>
        <v>2018</v>
      </c>
    </row>
    <row r="559" spans="1:14" x14ac:dyDescent="0.35">
      <c r="A559" s="2">
        <v>117662</v>
      </c>
      <c r="B559" s="3" t="s">
        <v>9</v>
      </c>
      <c r="C559" t="s">
        <v>10</v>
      </c>
      <c r="D559" t="s">
        <v>29</v>
      </c>
      <c r="E559" s="5">
        <v>43171</v>
      </c>
      <c r="F559" s="2" t="s">
        <v>19</v>
      </c>
      <c r="G559" s="2" t="s">
        <v>18</v>
      </c>
      <c r="H559" s="2">
        <v>0</v>
      </c>
      <c r="I559" t="s">
        <v>14</v>
      </c>
      <c r="J559" t="s">
        <v>64</v>
      </c>
      <c r="K559" t="s">
        <v>64</v>
      </c>
      <c r="L559" t="s">
        <v>64</v>
      </c>
      <c r="M559" t="s">
        <v>64</v>
      </c>
      <c r="N559">
        <f t="shared" si="14"/>
        <v>2018</v>
      </c>
    </row>
    <row r="560" spans="1:14" x14ac:dyDescent="0.35">
      <c r="A560" s="2">
        <v>117905</v>
      </c>
      <c r="B560" s="3" t="s">
        <v>9</v>
      </c>
      <c r="C560" t="s">
        <v>10</v>
      </c>
      <c r="D560" t="s">
        <v>29</v>
      </c>
      <c r="E560" s="5">
        <v>42743</v>
      </c>
      <c r="F560" s="2" t="s">
        <v>19</v>
      </c>
      <c r="G560" s="2" t="s">
        <v>20</v>
      </c>
      <c r="H560" s="2">
        <v>0</v>
      </c>
      <c r="I560" t="s">
        <v>14</v>
      </c>
      <c r="J560" t="s">
        <v>64</v>
      </c>
      <c r="K560" t="s">
        <v>64</v>
      </c>
      <c r="L560" t="s">
        <v>64</v>
      </c>
      <c r="M560" t="s">
        <v>64</v>
      </c>
      <c r="N560">
        <f t="shared" si="14"/>
        <v>2017</v>
      </c>
    </row>
    <row r="561" spans="1:14" x14ac:dyDescent="0.35">
      <c r="A561" s="2">
        <v>118386</v>
      </c>
      <c r="B561" s="3" t="s">
        <v>9</v>
      </c>
      <c r="C561" t="s">
        <v>10</v>
      </c>
      <c r="D561" t="s">
        <v>29</v>
      </c>
      <c r="E561" s="5">
        <v>42981</v>
      </c>
      <c r="F561" s="2" t="s">
        <v>19</v>
      </c>
      <c r="G561" s="2" t="s">
        <v>20</v>
      </c>
      <c r="H561" s="2">
        <v>0</v>
      </c>
      <c r="I561" t="s">
        <v>14</v>
      </c>
      <c r="J561" t="s">
        <v>64</v>
      </c>
      <c r="K561" t="s">
        <v>64</v>
      </c>
      <c r="L561" t="s">
        <v>64</v>
      </c>
      <c r="M561" t="s">
        <v>64</v>
      </c>
      <c r="N561">
        <f t="shared" si="14"/>
        <v>2017</v>
      </c>
    </row>
    <row r="562" spans="1:14" x14ac:dyDescent="0.35">
      <c r="A562" s="2">
        <v>118868</v>
      </c>
      <c r="B562" s="3" t="s">
        <v>9</v>
      </c>
      <c r="C562" t="s">
        <v>10</v>
      </c>
      <c r="D562" t="s">
        <v>29</v>
      </c>
      <c r="E562" s="5">
        <v>43361</v>
      </c>
      <c r="F562" s="2" t="s">
        <v>21</v>
      </c>
      <c r="G562" s="2" t="s">
        <v>20</v>
      </c>
      <c r="H562" s="2">
        <v>0</v>
      </c>
      <c r="I562" t="s">
        <v>14</v>
      </c>
      <c r="J562" t="s">
        <v>64</v>
      </c>
      <c r="K562" t="s">
        <v>64</v>
      </c>
      <c r="L562" t="s">
        <v>64</v>
      </c>
      <c r="M562" t="s">
        <v>64</v>
      </c>
      <c r="N562">
        <f t="shared" si="14"/>
        <v>2018</v>
      </c>
    </row>
    <row r="563" spans="1:14" x14ac:dyDescent="0.35">
      <c r="A563" s="2">
        <v>119246</v>
      </c>
      <c r="B563" s="3" t="s">
        <v>9</v>
      </c>
      <c r="C563" t="s">
        <v>10</v>
      </c>
      <c r="D563" t="s">
        <v>29</v>
      </c>
      <c r="E563" s="5">
        <v>43086</v>
      </c>
      <c r="F563" s="2" t="s">
        <v>12</v>
      </c>
      <c r="G563" s="2" t="s">
        <v>20</v>
      </c>
      <c r="H563" s="2">
        <v>0</v>
      </c>
      <c r="I563" t="s">
        <v>14</v>
      </c>
      <c r="J563" t="s">
        <v>64</v>
      </c>
      <c r="K563" t="s">
        <v>64</v>
      </c>
      <c r="L563" t="s">
        <v>64</v>
      </c>
      <c r="M563" t="s">
        <v>64</v>
      </c>
      <c r="N563">
        <f t="shared" si="14"/>
        <v>2017</v>
      </c>
    </row>
    <row r="564" spans="1:14" x14ac:dyDescent="0.35">
      <c r="A564" s="2">
        <v>104786</v>
      </c>
      <c r="B564" s="3" t="s">
        <v>39</v>
      </c>
      <c r="C564" t="s">
        <v>31</v>
      </c>
      <c r="D564" t="s">
        <v>46</v>
      </c>
      <c r="E564" s="5">
        <v>43134</v>
      </c>
      <c r="F564" s="5" t="s">
        <v>40</v>
      </c>
      <c r="G564" s="2" t="s">
        <v>18</v>
      </c>
      <c r="H564" s="2">
        <v>10</v>
      </c>
      <c r="I564" t="s">
        <v>28</v>
      </c>
      <c r="J564" t="s">
        <v>64</v>
      </c>
      <c r="K564" t="s">
        <v>64</v>
      </c>
      <c r="L564" t="s">
        <v>64</v>
      </c>
      <c r="M564" t="s">
        <v>64</v>
      </c>
      <c r="N564">
        <f t="shared" si="14"/>
        <v>2018</v>
      </c>
    </row>
    <row r="565" spans="1:14" x14ac:dyDescent="0.35">
      <c r="A565" s="2">
        <v>119351</v>
      </c>
      <c r="B565" s="3" t="s">
        <v>9</v>
      </c>
      <c r="C565" t="s">
        <v>10</v>
      </c>
      <c r="D565" t="s">
        <v>29</v>
      </c>
      <c r="E565" s="5">
        <v>43031</v>
      </c>
      <c r="F565" s="2" t="s">
        <v>12</v>
      </c>
      <c r="G565" s="2" t="s">
        <v>20</v>
      </c>
      <c r="H565" s="2">
        <v>0</v>
      </c>
      <c r="I565" t="s">
        <v>14</v>
      </c>
      <c r="J565" t="s">
        <v>64</v>
      </c>
      <c r="K565" t="s">
        <v>64</v>
      </c>
      <c r="L565" t="s">
        <v>64</v>
      </c>
      <c r="M565" t="s">
        <v>64</v>
      </c>
      <c r="N565">
        <f t="shared" si="14"/>
        <v>2017</v>
      </c>
    </row>
    <row r="566" spans="1:14" x14ac:dyDescent="0.35">
      <c r="A566" s="2">
        <v>119835</v>
      </c>
      <c r="B566" s="3" t="s">
        <v>9</v>
      </c>
      <c r="C566" t="s">
        <v>10</v>
      </c>
      <c r="D566" t="s">
        <v>29</v>
      </c>
      <c r="E566" s="5">
        <v>43095</v>
      </c>
      <c r="F566" s="2" t="s">
        <v>12</v>
      </c>
      <c r="G566" s="2" t="s">
        <v>20</v>
      </c>
      <c r="H566" s="2">
        <v>0</v>
      </c>
      <c r="I566" t="s">
        <v>14</v>
      </c>
      <c r="J566" t="s">
        <v>64</v>
      </c>
      <c r="K566" t="s">
        <v>64</v>
      </c>
      <c r="L566" t="s">
        <v>64</v>
      </c>
      <c r="M566" t="s">
        <v>64</v>
      </c>
      <c r="N566">
        <f t="shared" si="14"/>
        <v>2017</v>
      </c>
    </row>
    <row r="567" spans="1:14" x14ac:dyDescent="0.35">
      <c r="A567" s="2">
        <v>104909</v>
      </c>
      <c r="B567" s="3" t="s">
        <v>26</v>
      </c>
      <c r="C567" t="s">
        <v>27</v>
      </c>
      <c r="D567" t="s">
        <v>29</v>
      </c>
      <c r="E567" s="5">
        <v>42575</v>
      </c>
      <c r="F567" s="5" t="s">
        <v>25</v>
      </c>
      <c r="G567" s="5" t="s">
        <v>18</v>
      </c>
      <c r="H567" s="2">
        <v>4</v>
      </c>
      <c r="I567" t="s">
        <v>28</v>
      </c>
      <c r="J567" t="s">
        <v>64</v>
      </c>
      <c r="K567" t="s">
        <v>64</v>
      </c>
      <c r="L567" t="s">
        <v>64</v>
      </c>
      <c r="M567" t="s">
        <v>64</v>
      </c>
      <c r="N567">
        <f t="shared" si="14"/>
        <v>2016</v>
      </c>
    </row>
    <row r="568" spans="1:14" x14ac:dyDescent="0.35">
      <c r="A568" s="2">
        <v>119976</v>
      </c>
      <c r="B568" s="3" t="s">
        <v>9</v>
      </c>
      <c r="C568" t="s">
        <v>10</v>
      </c>
      <c r="D568" t="s">
        <v>29</v>
      </c>
      <c r="E568" s="5">
        <v>42731</v>
      </c>
      <c r="F568" s="2" t="s">
        <v>25</v>
      </c>
      <c r="G568" s="2" t="s">
        <v>13</v>
      </c>
      <c r="H568" s="2">
        <v>3</v>
      </c>
      <c r="I568" t="s">
        <v>14</v>
      </c>
      <c r="J568" t="s">
        <v>64</v>
      </c>
      <c r="K568" t="s">
        <v>64</v>
      </c>
      <c r="L568" t="s">
        <v>64</v>
      </c>
      <c r="M568" t="s">
        <v>64</v>
      </c>
      <c r="N568">
        <f t="shared" si="14"/>
        <v>2016</v>
      </c>
    </row>
    <row r="569" spans="1:14" x14ac:dyDescent="0.35">
      <c r="A569" s="2">
        <v>105036</v>
      </c>
      <c r="B569" s="3" t="s">
        <v>26</v>
      </c>
      <c r="C569" t="s">
        <v>27</v>
      </c>
      <c r="D569" t="s">
        <v>29</v>
      </c>
      <c r="E569" s="5">
        <v>42546</v>
      </c>
      <c r="F569" s="5" t="s">
        <v>25</v>
      </c>
      <c r="G569" s="5" t="s">
        <v>18</v>
      </c>
      <c r="H569" s="2">
        <v>6</v>
      </c>
      <c r="I569" t="s">
        <v>28</v>
      </c>
      <c r="J569" t="s">
        <v>64</v>
      </c>
      <c r="K569" t="s">
        <v>64</v>
      </c>
      <c r="L569" t="s">
        <v>64</v>
      </c>
      <c r="M569" t="s">
        <v>64</v>
      </c>
      <c r="N569">
        <f t="shared" si="14"/>
        <v>2016</v>
      </c>
    </row>
    <row r="570" spans="1:14" x14ac:dyDescent="0.35">
      <c r="A570" s="2">
        <v>120161</v>
      </c>
      <c r="B570" s="3" t="s">
        <v>9</v>
      </c>
      <c r="C570" t="s">
        <v>10</v>
      </c>
      <c r="D570" t="s">
        <v>29</v>
      </c>
      <c r="E570" s="5">
        <v>42379</v>
      </c>
      <c r="F570" s="2" t="s">
        <v>12</v>
      </c>
      <c r="G570" s="2" t="s">
        <v>20</v>
      </c>
      <c r="H570" s="2">
        <v>0</v>
      </c>
      <c r="I570" t="s">
        <v>14</v>
      </c>
      <c r="J570" t="s">
        <v>64</v>
      </c>
      <c r="K570" t="s">
        <v>64</v>
      </c>
      <c r="L570" t="s">
        <v>64</v>
      </c>
      <c r="M570" t="s">
        <v>64</v>
      </c>
      <c r="N570">
        <f t="shared" si="14"/>
        <v>2016</v>
      </c>
    </row>
    <row r="571" spans="1:14" x14ac:dyDescent="0.35">
      <c r="A571" s="2">
        <v>120320</v>
      </c>
      <c r="B571" s="3" t="s">
        <v>9</v>
      </c>
      <c r="C571" t="s">
        <v>10</v>
      </c>
      <c r="D571" t="s">
        <v>29</v>
      </c>
      <c r="E571" s="5">
        <v>43373</v>
      </c>
      <c r="F571" s="2" t="s">
        <v>21</v>
      </c>
      <c r="G571" s="2" t="s">
        <v>20</v>
      </c>
      <c r="H571" s="2">
        <v>0</v>
      </c>
      <c r="I571" t="s">
        <v>14</v>
      </c>
      <c r="J571" t="s">
        <v>64</v>
      </c>
      <c r="K571" t="s">
        <v>64</v>
      </c>
      <c r="L571" t="s">
        <v>64</v>
      </c>
      <c r="M571" t="s">
        <v>64</v>
      </c>
      <c r="N571">
        <f t="shared" si="14"/>
        <v>2018</v>
      </c>
    </row>
    <row r="572" spans="1:14" x14ac:dyDescent="0.35">
      <c r="A572" s="2">
        <v>120534</v>
      </c>
      <c r="B572" s="3" t="s">
        <v>9</v>
      </c>
      <c r="C572" t="s">
        <v>10</v>
      </c>
      <c r="D572" t="s">
        <v>29</v>
      </c>
      <c r="E572" s="5">
        <v>43383</v>
      </c>
      <c r="F572" s="2" t="s">
        <v>17</v>
      </c>
      <c r="G572" s="2" t="s">
        <v>13</v>
      </c>
      <c r="H572" s="2">
        <v>2</v>
      </c>
      <c r="I572" t="s">
        <v>14</v>
      </c>
      <c r="J572" t="s">
        <v>64</v>
      </c>
      <c r="K572" t="s">
        <v>64</v>
      </c>
      <c r="L572" t="s">
        <v>64</v>
      </c>
      <c r="M572" t="s">
        <v>64</v>
      </c>
      <c r="N572">
        <f t="shared" si="14"/>
        <v>2018</v>
      </c>
    </row>
    <row r="573" spans="1:14" x14ac:dyDescent="0.35">
      <c r="A573" s="2">
        <v>120806</v>
      </c>
      <c r="B573" s="3" t="s">
        <v>9</v>
      </c>
      <c r="C573" t="s">
        <v>10</v>
      </c>
      <c r="D573" t="s">
        <v>29</v>
      </c>
      <c r="E573" s="5">
        <v>43341</v>
      </c>
      <c r="F573" s="2" t="s">
        <v>21</v>
      </c>
      <c r="G573" s="2" t="s">
        <v>20</v>
      </c>
      <c r="H573" s="2">
        <v>0</v>
      </c>
      <c r="I573" t="s">
        <v>14</v>
      </c>
      <c r="J573" t="s">
        <v>64</v>
      </c>
      <c r="K573" t="s">
        <v>64</v>
      </c>
      <c r="L573" t="s">
        <v>64</v>
      </c>
      <c r="M573" t="s">
        <v>64</v>
      </c>
      <c r="N573">
        <f t="shared" si="14"/>
        <v>2018</v>
      </c>
    </row>
    <row r="574" spans="1:14" x14ac:dyDescent="0.35">
      <c r="A574" s="2">
        <v>105302</v>
      </c>
      <c r="B574" s="3" t="s">
        <v>39</v>
      </c>
      <c r="C574" t="s">
        <v>31</v>
      </c>
      <c r="D574" t="s">
        <v>29</v>
      </c>
      <c r="E574" s="5">
        <v>42722</v>
      </c>
      <c r="F574" s="5" t="s">
        <v>40</v>
      </c>
      <c r="G574" s="2" t="s">
        <v>20</v>
      </c>
      <c r="H574" s="2">
        <v>14</v>
      </c>
      <c r="I574" t="s">
        <v>28</v>
      </c>
      <c r="J574" t="s">
        <v>64</v>
      </c>
      <c r="K574" t="s">
        <v>64</v>
      </c>
      <c r="L574" t="s">
        <v>64</v>
      </c>
      <c r="M574" t="s">
        <v>64</v>
      </c>
      <c r="N574">
        <f t="shared" si="14"/>
        <v>2016</v>
      </c>
    </row>
    <row r="575" spans="1:14" x14ac:dyDescent="0.35">
      <c r="A575" s="2">
        <v>105371</v>
      </c>
      <c r="B575" s="3" t="s">
        <v>39</v>
      </c>
      <c r="C575" t="s">
        <v>31</v>
      </c>
      <c r="D575" t="s">
        <v>29</v>
      </c>
      <c r="E575" s="5">
        <v>42765</v>
      </c>
      <c r="F575" s="5" t="s">
        <v>40</v>
      </c>
      <c r="G575" s="2" t="s">
        <v>18</v>
      </c>
      <c r="H575" s="2">
        <v>11</v>
      </c>
      <c r="I575" t="s">
        <v>28</v>
      </c>
      <c r="J575" t="s">
        <v>64</v>
      </c>
      <c r="K575" t="s">
        <v>64</v>
      </c>
      <c r="L575" t="s">
        <v>64</v>
      </c>
      <c r="M575" t="s">
        <v>64</v>
      </c>
      <c r="N575">
        <f t="shared" si="14"/>
        <v>2017</v>
      </c>
    </row>
    <row r="576" spans="1:14" x14ac:dyDescent="0.35">
      <c r="A576" s="2">
        <v>121293</v>
      </c>
      <c r="B576" s="3" t="s">
        <v>9</v>
      </c>
      <c r="C576" t="s">
        <v>10</v>
      </c>
      <c r="D576" t="s">
        <v>29</v>
      </c>
      <c r="E576" s="5">
        <v>43448</v>
      </c>
      <c r="F576" s="2" t="s">
        <v>12</v>
      </c>
      <c r="G576" s="2" t="s">
        <v>20</v>
      </c>
      <c r="H576" s="2">
        <v>0</v>
      </c>
      <c r="I576" t="s">
        <v>14</v>
      </c>
      <c r="J576" t="s">
        <v>64</v>
      </c>
      <c r="K576" t="s">
        <v>64</v>
      </c>
      <c r="L576" t="s">
        <v>64</v>
      </c>
      <c r="M576" t="s">
        <v>64</v>
      </c>
      <c r="N576">
        <f t="shared" si="14"/>
        <v>2018</v>
      </c>
    </row>
    <row r="577" spans="1:14" x14ac:dyDescent="0.35">
      <c r="A577" s="2">
        <v>121781</v>
      </c>
      <c r="B577" s="3" t="s">
        <v>9</v>
      </c>
      <c r="C577" t="s">
        <v>10</v>
      </c>
      <c r="D577" t="s">
        <v>29</v>
      </c>
      <c r="E577" s="5">
        <v>42640</v>
      </c>
      <c r="F577" s="2" t="s">
        <v>12</v>
      </c>
      <c r="G577" s="2" t="s">
        <v>20</v>
      </c>
      <c r="H577" s="2">
        <v>0</v>
      </c>
      <c r="I577" t="s">
        <v>14</v>
      </c>
      <c r="J577" t="s">
        <v>64</v>
      </c>
      <c r="K577" t="s">
        <v>64</v>
      </c>
      <c r="L577" t="s">
        <v>64</v>
      </c>
      <c r="M577" t="s">
        <v>64</v>
      </c>
      <c r="N577">
        <f t="shared" si="14"/>
        <v>2016</v>
      </c>
    </row>
    <row r="578" spans="1:14" x14ac:dyDescent="0.35">
      <c r="A578" s="2">
        <v>121871</v>
      </c>
      <c r="B578" s="3" t="s">
        <v>9</v>
      </c>
      <c r="C578" t="s">
        <v>10</v>
      </c>
      <c r="D578" t="s">
        <v>29</v>
      </c>
      <c r="E578" s="5">
        <v>43161</v>
      </c>
      <c r="F578" s="2" t="s">
        <v>12</v>
      </c>
      <c r="G578" s="2" t="s">
        <v>13</v>
      </c>
      <c r="H578" s="2">
        <v>1</v>
      </c>
      <c r="I578" t="s">
        <v>14</v>
      </c>
      <c r="J578" t="s">
        <v>64</v>
      </c>
      <c r="K578" t="s">
        <v>64</v>
      </c>
      <c r="L578" t="s">
        <v>64</v>
      </c>
      <c r="M578" t="s">
        <v>64</v>
      </c>
      <c r="N578">
        <f t="shared" ref="N578:N641" si="15">YEAR($E578)</f>
        <v>2018</v>
      </c>
    </row>
    <row r="579" spans="1:14" x14ac:dyDescent="0.35">
      <c r="A579" s="2">
        <v>122270</v>
      </c>
      <c r="B579" s="3" t="s">
        <v>9</v>
      </c>
      <c r="C579" t="s">
        <v>10</v>
      </c>
      <c r="D579" t="s">
        <v>29</v>
      </c>
      <c r="E579" s="5">
        <v>42624</v>
      </c>
      <c r="F579" s="2" t="s">
        <v>12</v>
      </c>
      <c r="G579" s="2" t="s">
        <v>20</v>
      </c>
      <c r="H579" s="2">
        <v>0</v>
      </c>
      <c r="I579" t="s">
        <v>14</v>
      </c>
      <c r="J579" t="s">
        <v>64</v>
      </c>
      <c r="K579" t="s">
        <v>64</v>
      </c>
      <c r="L579" t="s">
        <v>64</v>
      </c>
      <c r="M579" t="s">
        <v>64</v>
      </c>
      <c r="N579">
        <f t="shared" si="15"/>
        <v>2016</v>
      </c>
    </row>
    <row r="580" spans="1:14" x14ac:dyDescent="0.35">
      <c r="A580" s="2">
        <v>105731</v>
      </c>
      <c r="B580" s="3" t="s">
        <v>41</v>
      </c>
      <c r="C580" t="s">
        <v>24</v>
      </c>
      <c r="D580" t="s">
        <v>29</v>
      </c>
      <c r="E580" s="5">
        <v>43340</v>
      </c>
      <c r="F580" s="5" t="s">
        <v>21</v>
      </c>
      <c r="G580" s="5" t="s">
        <v>20</v>
      </c>
      <c r="H580" s="2">
        <v>6</v>
      </c>
      <c r="I580" t="s">
        <v>28</v>
      </c>
      <c r="J580" t="s">
        <v>64</v>
      </c>
      <c r="K580" t="s">
        <v>64</v>
      </c>
      <c r="L580" t="s">
        <v>64</v>
      </c>
      <c r="M580" t="s">
        <v>64</v>
      </c>
      <c r="N580">
        <f t="shared" si="15"/>
        <v>2018</v>
      </c>
    </row>
    <row r="581" spans="1:14" x14ac:dyDescent="0.35">
      <c r="A581" s="2">
        <v>122760</v>
      </c>
      <c r="B581" s="3" t="s">
        <v>9</v>
      </c>
      <c r="C581" t="s">
        <v>10</v>
      </c>
      <c r="D581" t="s">
        <v>29</v>
      </c>
      <c r="E581" s="5">
        <v>42662</v>
      </c>
      <c r="F581" s="2" t="s">
        <v>21</v>
      </c>
      <c r="G581" s="2" t="s">
        <v>20</v>
      </c>
      <c r="H581" s="2">
        <v>0</v>
      </c>
      <c r="I581" t="s">
        <v>14</v>
      </c>
      <c r="J581" t="s">
        <v>64</v>
      </c>
      <c r="K581" t="s">
        <v>64</v>
      </c>
      <c r="L581" t="s">
        <v>64</v>
      </c>
      <c r="M581" t="s">
        <v>64</v>
      </c>
      <c r="N581">
        <f t="shared" si="15"/>
        <v>2016</v>
      </c>
    </row>
    <row r="582" spans="1:14" x14ac:dyDescent="0.35">
      <c r="A582" s="2">
        <v>123251</v>
      </c>
      <c r="B582" s="3" t="s">
        <v>9</v>
      </c>
      <c r="C582" t="s">
        <v>10</v>
      </c>
      <c r="D582" t="s">
        <v>29</v>
      </c>
      <c r="E582" s="5">
        <v>42808</v>
      </c>
      <c r="F582" s="2" t="s">
        <v>12</v>
      </c>
      <c r="G582" s="2" t="s">
        <v>20</v>
      </c>
      <c r="H582" s="2">
        <v>0</v>
      </c>
      <c r="I582" t="s">
        <v>14</v>
      </c>
      <c r="J582" t="s">
        <v>64</v>
      </c>
      <c r="K582" t="s">
        <v>64</v>
      </c>
      <c r="L582" t="s">
        <v>64</v>
      </c>
      <c r="M582" t="s">
        <v>64</v>
      </c>
      <c r="N582">
        <f t="shared" si="15"/>
        <v>2017</v>
      </c>
    </row>
    <row r="583" spans="1:14" x14ac:dyDescent="0.35">
      <c r="A583" s="2">
        <v>123743</v>
      </c>
      <c r="B583" s="3" t="s">
        <v>9</v>
      </c>
      <c r="C583" t="s">
        <v>10</v>
      </c>
      <c r="D583" t="s">
        <v>29</v>
      </c>
      <c r="E583" s="5">
        <v>42622</v>
      </c>
      <c r="F583" s="2" t="s">
        <v>21</v>
      </c>
      <c r="G583" s="2" t="s">
        <v>20</v>
      </c>
      <c r="H583" s="2">
        <v>0</v>
      </c>
      <c r="I583" t="s">
        <v>14</v>
      </c>
      <c r="J583" t="s">
        <v>64</v>
      </c>
      <c r="K583" t="s">
        <v>64</v>
      </c>
      <c r="L583" t="s">
        <v>64</v>
      </c>
      <c r="M583" t="s">
        <v>64</v>
      </c>
      <c r="N583">
        <f t="shared" si="15"/>
        <v>2016</v>
      </c>
    </row>
    <row r="584" spans="1:14" x14ac:dyDescent="0.35">
      <c r="A584" s="2">
        <v>105959</v>
      </c>
      <c r="B584" s="3" t="s">
        <v>39</v>
      </c>
      <c r="C584" t="s">
        <v>31</v>
      </c>
      <c r="D584" t="s">
        <v>29</v>
      </c>
      <c r="E584" s="5">
        <v>42599</v>
      </c>
      <c r="F584" s="5" t="s">
        <v>40</v>
      </c>
      <c r="G584" s="2" t="s">
        <v>20</v>
      </c>
      <c r="H584" s="2">
        <v>10</v>
      </c>
      <c r="I584" t="s">
        <v>28</v>
      </c>
      <c r="J584" t="s">
        <v>64</v>
      </c>
      <c r="K584" t="s">
        <v>64</v>
      </c>
      <c r="L584" t="s">
        <v>64</v>
      </c>
      <c r="M584" t="s">
        <v>64</v>
      </c>
      <c r="N584">
        <f t="shared" si="15"/>
        <v>2016</v>
      </c>
    </row>
    <row r="585" spans="1:14" x14ac:dyDescent="0.35">
      <c r="A585" s="2">
        <v>106037</v>
      </c>
      <c r="B585" s="3" t="s">
        <v>39</v>
      </c>
      <c r="C585" t="s">
        <v>31</v>
      </c>
      <c r="D585" t="s">
        <v>29</v>
      </c>
      <c r="E585" s="5">
        <v>43241</v>
      </c>
      <c r="F585" s="5" t="s">
        <v>40</v>
      </c>
      <c r="G585" s="2" t="s">
        <v>18</v>
      </c>
      <c r="H585" s="2">
        <v>8</v>
      </c>
      <c r="I585" t="s">
        <v>28</v>
      </c>
      <c r="J585" t="s">
        <v>64</v>
      </c>
      <c r="K585" t="s">
        <v>64</v>
      </c>
      <c r="L585" t="s">
        <v>64</v>
      </c>
      <c r="M585" t="s">
        <v>64</v>
      </c>
      <c r="N585">
        <f t="shared" si="15"/>
        <v>2018</v>
      </c>
    </row>
    <row r="586" spans="1:14" x14ac:dyDescent="0.35">
      <c r="A586" s="2">
        <v>106116</v>
      </c>
      <c r="B586" s="3" t="s">
        <v>26</v>
      </c>
      <c r="C586" t="s">
        <v>27</v>
      </c>
      <c r="D586" t="s">
        <v>46</v>
      </c>
      <c r="E586" s="5">
        <v>42840</v>
      </c>
      <c r="F586" s="5" t="s">
        <v>44</v>
      </c>
      <c r="G586" s="5" t="s">
        <v>20</v>
      </c>
      <c r="H586" s="2">
        <v>7</v>
      </c>
      <c r="I586" t="s">
        <v>28</v>
      </c>
      <c r="J586" t="s">
        <v>64</v>
      </c>
      <c r="K586" t="s">
        <v>64</v>
      </c>
      <c r="L586" t="s">
        <v>64</v>
      </c>
      <c r="M586" t="s">
        <v>64</v>
      </c>
      <c r="N586">
        <f t="shared" si="15"/>
        <v>2017</v>
      </c>
    </row>
    <row r="587" spans="1:14" x14ac:dyDescent="0.35">
      <c r="A587" s="2">
        <v>106196</v>
      </c>
      <c r="B587" s="3" t="s">
        <v>26</v>
      </c>
      <c r="C587" t="s">
        <v>27</v>
      </c>
      <c r="D587" t="s">
        <v>29</v>
      </c>
      <c r="E587" s="5">
        <v>42396</v>
      </c>
      <c r="F587" s="5" t="s">
        <v>25</v>
      </c>
      <c r="G587" s="5" t="s">
        <v>20</v>
      </c>
      <c r="H587" s="2">
        <v>7</v>
      </c>
      <c r="I587" t="s">
        <v>28</v>
      </c>
      <c r="J587" t="s">
        <v>64</v>
      </c>
      <c r="K587" t="s">
        <v>64</v>
      </c>
      <c r="L587" t="s">
        <v>64</v>
      </c>
      <c r="M587" t="s">
        <v>64</v>
      </c>
      <c r="N587">
        <f t="shared" si="15"/>
        <v>2016</v>
      </c>
    </row>
    <row r="588" spans="1:14" x14ac:dyDescent="0.35">
      <c r="A588" s="2">
        <v>124236</v>
      </c>
      <c r="B588" s="3" t="s">
        <v>9</v>
      </c>
      <c r="C588" t="s">
        <v>10</v>
      </c>
      <c r="D588" t="s">
        <v>29</v>
      </c>
      <c r="E588" s="5">
        <v>42679</v>
      </c>
      <c r="F588" s="2" t="s">
        <v>21</v>
      </c>
      <c r="G588" s="2" t="s">
        <v>20</v>
      </c>
      <c r="H588" s="2">
        <v>0</v>
      </c>
      <c r="I588" t="s">
        <v>14</v>
      </c>
      <c r="J588" t="s">
        <v>64</v>
      </c>
      <c r="K588" t="s">
        <v>64</v>
      </c>
      <c r="L588" t="s">
        <v>64</v>
      </c>
      <c r="M588" t="s">
        <v>64</v>
      </c>
      <c r="N588">
        <f t="shared" si="15"/>
        <v>2016</v>
      </c>
    </row>
    <row r="589" spans="1:14" x14ac:dyDescent="0.35">
      <c r="A589" s="2">
        <v>124484</v>
      </c>
      <c r="B589" s="3" t="s">
        <v>9</v>
      </c>
      <c r="C589" t="s">
        <v>10</v>
      </c>
      <c r="D589" t="s">
        <v>29</v>
      </c>
      <c r="E589" s="5">
        <v>43014</v>
      </c>
      <c r="F589" s="2" t="s">
        <v>17</v>
      </c>
      <c r="G589" s="2" t="s">
        <v>13</v>
      </c>
      <c r="H589" s="2">
        <v>0</v>
      </c>
      <c r="I589" t="s">
        <v>14</v>
      </c>
      <c r="J589" t="s">
        <v>64</v>
      </c>
      <c r="K589" t="s">
        <v>64</v>
      </c>
      <c r="L589" t="s">
        <v>64</v>
      </c>
      <c r="M589" t="s">
        <v>64</v>
      </c>
      <c r="N589">
        <f t="shared" si="15"/>
        <v>2017</v>
      </c>
    </row>
    <row r="590" spans="1:14" x14ac:dyDescent="0.35">
      <c r="A590" s="2">
        <v>124730</v>
      </c>
      <c r="B590" s="3" t="s">
        <v>9</v>
      </c>
      <c r="C590" t="s">
        <v>10</v>
      </c>
      <c r="D590" t="s">
        <v>29</v>
      </c>
      <c r="E590" s="5">
        <v>42386</v>
      </c>
      <c r="F590" s="2" t="s">
        <v>12</v>
      </c>
      <c r="G590" s="2" t="s">
        <v>20</v>
      </c>
      <c r="H590" s="2">
        <v>0</v>
      </c>
      <c r="I590" t="s">
        <v>14</v>
      </c>
      <c r="J590" t="s">
        <v>64</v>
      </c>
      <c r="K590" t="s">
        <v>64</v>
      </c>
      <c r="L590" t="s">
        <v>64</v>
      </c>
      <c r="M590" t="s">
        <v>64</v>
      </c>
      <c r="N590">
        <f t="shared" si="15"/>
        <v>2016</v>
      </c>
    </row>
    <row r="591" spans="1:14" x14ac:dyDescent="0.35">
      <c r="A591" s="2">
        <v>125225</v>
      </c>
      <c r="B591" s="3" t="s">
        <v>9</v>
      </c>
      <c r="C591" t="s">
        <v>10</v>
      </c>
      <c r="D591" t="s">
        <v>29</v>
      </c>
      <c r="E591" s="5">
        <v>43028</v>
      </c>
      <c r="F591" s="2" t="s">
        <v>21</v>
      </c>
      <c r="G591" s="2" t="s">
        <v>20</v>
      </c>
      <c r="H591" s="2">
        <v>0</v>
      </c>
      <c r="I591" t="s">
        <v>14</v>
      </c>
      <c r="J591" t="s">
        <v>64</v>
      </c>
      <c r="K591" t="s">
        <v>64</v>
      </c>
      <c r="L591" t="s">
        <v>64</v>
      </c>
      <c r="M591" t="s">
        <v>64</v>
      </c>
      <c r="N591">
        <f t="shared" si="15"/>
        <v>2017</v>
      </c>
    </row>
    <row r="592" spans="1:14" x14ac:dyDescent="0.35">
      <c r="A592" s="2">
        <v>125721</v>
      </c>
      <c r="B592" s="3" t="s">
        <v>9</v>
      </c>
      <c r="C592" t="s">
        <v>10</v>
      </c>
      <c r="D592" t="s">
        <v>29</v>
      </c>
      <c r="E592" s="5">
        <v>43316</v>
      </c>
      <c r="F592" s="2" t="s">
        <v>17</v>
      </c>
      <c r="G592" s="2" t="s">
        <v>20</v>
      </c>
      <c r="H592" s="2">
        <v>0</v>
      </c>
      <c r="I592" t="s">
        <v>14</v>
      </c>
      <c r="J592" t="s">
        <v>64</v>
      </c>
      <c r="K592" t="s">
        <v>64</v>
      </c>
      <c r="L592" t="s">
        <v>64</v>
      </c>
      <c r="M592" t="s">
        <v>64</v>
      </c>
      <c r="N592">
        <f t="shared" si="15"/>
        <v>2018</v>
      </c>
    </row>
    <row r="593" spans="1:14" x14ac:dyDescent="0.35">
      <c r="A593" s="2">
        <v>106611</v>
      </c>
      <c r="B593" s="3" t="s">
        <v>26</v>
      </c>
      <c r="C593" t="s">
        <v>27</v>
      </c>
      <c r="D593" t="s">
        <v>29</v>
      </c>
      <c r="E593" s="5">
        <v>43223</v>
      </c>
      <c r="F593" s="5" t="s">
        <v>25</v>
      </c>
      <c r="G593" s="5" t="s">
        <v>20</v>
      </c>
      <c r="H593" s="2">
        <v>5</v>
      </c>
      <c r="I593" t="s">
        <v>28</v>
      </c>
      <c r="J593" t="s">
        <v>64</v>
      </c>
      <c r="K593" t="s">
        <v>64</v>
      </c>
      <c r="L593" t="s">
        <v>64</v>
      </c>
      <c r="M593" t="s">
        <v>64</v>
      </c>
      <c r="N593">
        <f t="shared" si="15"/>
        <v>2018</v>
      </c>
    </row>
    <row r="594" spans="1:14" x14ac:dyDescent="0.35">
      <c r="A594" s="2">
        <v>126218</v>
      </c>
      <c r="B594" s="3" t="s">
        <v>9</v>
      </c>
      <c r="C594" t="s">
        <v>10</v>
      </c>
      <c r="D594" t="s">
        <v>29</v>
      </c>
      <c r="E594" s="5">
        <v>43449</v>
      </c>
      <c r="F594" s="2" t="s">
        <v>12</v>
      </c>
      <c r="G594" s="2" t="s">
        <v>20</v>
      </c>
      <c r="H594" s="2">
        <v>0</v>
      </c>
      <c r="I594" t="s">
        <v>14</v>
      </c>
      <c r="J594" t="s">
        <v>64</v>
      </c>
      <c r="K594" t="s">
        <v>64</v>
      </c>
      <c r="L594" t="s">
        <v>64</v>
      </c>
      <c r="M594" t="s">
        <v>64</v>
      </c>
      <c r="N594">
        <f t="shared" si="15"/>
        <v>2018</v>
      </c>
    </row>
    <row r="595" spans="1:14" x14ac:dyDescent="0.35">
      <c r="A595" s="2">
        <v>126716</v>
      </c>
      <c r="B595" s="3" t="s">
        <v>9</v>
      </c>
      <c r="C595" t="s">
        <v>10</v>
      </c>
      <c r="D595" t="s">
        <v>29</v>
      </c>
      <c r="E595" s="5">
        <v>42402</v>
      </c>
      <c r="F595" s="2" t="s">
        <v>21</v>
      </c>
      <c r="G595" s="2" t="s">
        <v>20</v>
      </c>
      <c r="H595" s="2">
        <v>0</v>
      </c>
      <c r="I595" t="s">
        <v>14</v>
      </c>
      <c r="J595" t="s">
        <v>64</v>
      </c>
      <c r="K595" t="s">
        <v>64</v>
      </c>
      <c r="L595" t="s">
        <v>64</v>
      </c>
      <c r="M595" t="s">
        <v>64</v>
      </c>
      <c r="N595">
        <f t="shared" si="15"/>
        <v>2016</v>
      </c>
    </row>
    <row r="596" spans="1:14" x14ac:dyDescent="0.35">
      <c r="A596" s="2">
        <v>127215</v>
      </c>
      <c r="B596" s="3" t="s">
        <v>9</v>
      </c>
      <c r="C596" t="s">
        <v>10</v>
      </c>
      <c r="D596" t="s">
        <v>29</v>
      </c>
      <c r="E596" s="5">
        <v>42653</v>
      </c>
      <c r="F596" s="2" t="s">
        <v>21</v>
      </c>
      <c r="G596" s="2" t="s">
        <v>20</v>
      </c>
      <c r="H596" s="2">
        <v>0</v>
      </c>
      <c r="I596" t="s">
        <v>14</v>
      </c>
      <c r="J596" t="s">
        <v>64</v>
      </c>
      <c r="K596" t="s">
        <v>64</v>
      </c>
      <c r="L596" t="s">
        <v>64</v>
      </c>
      <c r="M596" t="s">
        <v>64</v>
      </c>
      <c r="N596">
        <f t="shared" si="15"/>
        <v>2016</v>
      </c>
    </row>
    <row r="597" spans="1:14" x14ac:dyDescent="0.35">
      <c r="A597" s="2">
        <v>127487</v>
      </c>
      <c r="B597" s="3" t="s">
        <v>9</v>
      </c>
      <c r="C597" t="s">
        <v>10</v>
      </c>
      <c r="D597" t="s">
        <v>46</v>
      </c>
      <c r="E597" s="5">
        <v>43018</v>
      </c>
      <c r="F597" s="2" t="s">
        <v>17</v>
      </c>
      <c r="G597" s="2" t="s">
        <v>13</v>
      </c>
      <c r="H597" s="2">
        <v>0</v>
      </c>
      <c r="I597" t="s">
        <v>14</v>
      </c>
      <c r="J597" t="s">
        <v>64</v>
      </c>
      <c r="K597" t="s">
        <v>64</v>
      </c>
      <c r="L597" t="s">
        <v>64</v>
      </c>
      <c r="M597" t="s">
        <v>64</v>
      </c>
      <c r="N597">
        <f t="shared" si="15"/>
        <v>2017</v>
      </c>
    </row>
    <row r="598" spans="1:14" x14ac:dyDescent="0.35">
      <c r="A598" s="2">
        <v>127715</v>
      </c>
      <c r="B598" s="3" t="s">
        <v>9</v>
      </c>
      <c r="C598" t="s">
        <v>10</v>
      </c>
      <c r="D598" t="s">
        <v>29</v>
      </c>
      <c r="E598" s="5">
        <v>43404</v>
      </c>
      <c r="F598" s="2" t="s">
        <v>21</v>
      </c>
      <c r="G598" s="2" t="s">
        <v>20</v>
      </c>
      <c r="H598" s="2">
        <v>0</v>
      </c>
      <c r="I598" t="s">
        <v>14</v>
      </c>
      <c r="J598" t="s">
        <v>64</v>
      </c>
      <c r="K598" t="s">
        <v>64</v>
      </c>
      <c r="L598" t="s">
        <v>64</v>
      </c>
      <c r="M598" t="s">
        <v>64</v>
      </c>
      <c r="N598">
        <f t="shared" si="15"/>
        <v>2018</v>
      </c>
    </row>
    <row r="599" spans="1:14" x14ac:dyDescent="0.35">
      <c r="A599" s="2">
        <v>127932</v>
      </c>
      <c r="B599" s="3" t="s">
        <v>9</v>
      </c>
      <c r="C599" t="s">
        <v>10</v>
      </c>
      <c r="D599" t="s">
        <v>29</v>
      </c>
      <c r="E599" s="5">
        <v>42426</v>
      </c>
      <c r="F599" s="2" t="s">
        <v>19</v>
      </c>
      <c r="G599" s="2" t="s">
        <v>20</v>
      </c>
      <c r="H599" s="2">
        <v>0</v>
      </c>
      <c r="I599" t="s">
        <v>14</v>
      </c>
      <c r="J599" t="s">
        <v>64</v>
      </c>
      <c r="K599" t="s">
        <v>64</v>
      </c>
      <c r="L599" t="s">
        <v>64</v>
      </c>
      <c r="M599" t="s">
        <v>64</v>
      </c>
      <c r="N599">
        <f t="shared" si="15"/>
        <v>2016</v>
      </c>
    </row>
    <row r="600" spans="1:14" x14ac:dyDescent="0.35">
      <c r="A600" s="2">
        <v>128216</v>
      </c>
      <c r="B600" s="3" t="s">
        <v>9</v>
      </c>
      <c r="C600" t="s">
        <v>10</v>
      </c>
      <c r="D600" t="s">
        <v>29</v>
      </c>
      <c r="E600" s="5">
        <v>43054</v>
      </c>
      <c r="F600" s="2" t="s">
        <v>12</v>
      </c>
      <c r="G600" s="2" t="s">
        <v>20</v>
      </c>
      <c r="H600" s="2">
        <v>0</v>
      </c>
      <c r="I600" t="s">
        <v>14</v>
      </c>
      <c r="J600" t="s">
        <v>64</v>
      </c>
      <c r="K600" t="s">
        <v>64</v>
      </c>
      <c r="L600" t="s">
        <v>64</v>
      </c>
      <c r="M600" t="s">
        <v>64</v>
      </c>
      <c r="N600">
        <f t="shared" si="15"/>
        <v>2017</v>
      </c>
    </row>
    <row r="601" spans="1:14" x14ac:dyDescent="0.35">
      <c r="A601" s="2">
        <v>128718</v>
      </c>
      <c r="B601" s="3" t="s">
        <v>9</v>
      </c>
      <c r="C601" t="s">
        <v>10</v>
      </c>
      <c r="D601" t="s">
        <v>29</v>
      </c>
      <c r="E601" s="5">
        <v>42380</v>
      </c>
      <c r="F601" s="2" t="s">
        <v>12</v>
      </c>
      <c r="G601" s="2" t="s">
        <v>20</v>
      </c>
      <c r="H601" s="2">
        <v>0</v>
      </c>
      <c r="I601" t="s">
        <v>14</v>
      </c>
      <c r="J601" t="s">
        <v>64</v>
      </c>
      <c r="K601" t="s">
        <v>64</v>
      </c>
      <c r="L601" t="s">
        <v>64</v>
      </c>
      <c r="M601" t="s">
        <v>64</v>
      </c>
      <c r="N601">
        <f t="shared" si="15"/>
        <v>2016</v>
      </c>
    </row>
    <row r="602" spans="1:14" x14ac:dyDescent="0.35">
      <c r="A602" s="2">
        <v>129062</v>
      </c>
      <c r="B602" s="3" t="s">
        <v>9</v>
      </c>
      <c r="C602" t="s">
        <v>10</v>
      </c>
      <c r="D602" t="s">
        <v>29</v>
      </c>
      <c r="E602" s="5">
        <v>42458</v>
      </c>
      <c r="F602" s="2" t="s">
        <v>19</v>
      </c>
      <c r="G602" s="2" t="s">
        <v>20</v>
      </c>
      <c r="H602" s="2">
        <v>0</v>
      </c>
      <c r="I602" t="s">
        <v>14</v>
      </c>
      <c r="J602" t="s">
        <v>64</v>
      </c>
      <c r="K602" t="s">
        <v>64</v>
      </c>
      <c r="L602" t="s">
        <v>64</v>
      </c>
      <c r="M602" t="s">
        <v>64</v>
      </c>
      <c r="N602">
        <f t="shared" si="15"/>
        <v>2016</v>
      </c>
    </row>
    <row r="603" spans="1:14" x14ac:dyDescent="0.35">
      <c r="A603" s="2">
        <v>129221</v>
      </c>
      <c r="B603" s="3" t="s">
        <v>9</v>
      </c>
      <c r="C603" t="s">
        <v>10</v>
      </c>
      <c r="D603" t="s">
        <v>29</v>
      </c>
      <c r="E603" s="5">
        <v>43054</v>
      </c>
      <c r="F603" s="2" t="s">
        <v>21</v>
      </c>
      <c r="G603" s="2" t="s">
        <v>20</v>
      </c>
      <c r="H603" s="2">
        <v>0</v>
      </c>
      <c r="I603" t="s">
        <v>14</v>
      </c>
      <c r="J603" t="s">
        <v>64</v>
      </c>
      <c r="K603" t="s">
        <v>64</v>
      </c>
      <c r="L603" t="s">
        <v>64</v>
      </c>
      <c r="M603" t="s">
        <v>64</v>
      </c>
      <c r="N603">
        <f t="shared" si="15"/>
        <v>2017</v>
      </c>
    </row>
    <row r="604" spans="1:14" x14ac:dyDescent="0.35">
      <c r="A604" s="2">
        <v>129291</v>
      </c>
      <c r="B604" s="3" t="s">
        <v>9</v>
      </c>
      <c r="C604" t="s">
        <v>10</v>
      </c>
      <c r="D604" t="s">
        <v>46</v>
      </c>
      <c r="E604" s="5">
        <v>42715</v>
      </c>
      <c r="F604" s="2" t="s">
        <v>17</v>
      </c>
      <c r="G604" s="2" t="s">
        <v>13</v>
      </c>
      <c r="H604" s="2">
        <v>2</v>
      </c>
      <c r="I604" t="s">
        <v>14</v>
      </c>
      <c r="J604" t="s">
        <v>64</v>
      </c>
      <c r="K604" t="s">
        <v>64</v>
      </c>
      <c r="L604" t="s">
        <v>64</v>
      </c>
      <c r="M604" t="s">
        <v>64</v>
      </c>
      <c r="N604">
        <f t="shared" si="15"/>
        <v>2016</v>
      </c>
    </row>
    <row r="605" spans="1:14" x14ac:dyDescent="0.35">
      <c r="A605" s="2">
        <v>129725</v>
      </c>
      <c r="B605" s="3" t="s">
        <v>9</v>
      </c>
      <c r="C605" t="s">
        <v>10</v>
      </c>
      <c r="D605" t="s">
        <v>29</v>
      </c>
      <c r="E605" s="5">
        <v>43016</v>
      </c>
      <c r="F605" s="2" t="s">
        <v>12</v>
      </c>
      <c r="G605" s="2" t="s">
        <v>20</v>
      </c>
      <c r="H605" s="2">
        <v>0</v>
      </c>
      <c r="I605" t="s">
        <v>14</v>
      </c>
      <c r="J605" t="s">
        <v>64</v>
      </c>
      <c r="K605" t="s">
        <v>64</v>
      </c>
      <c r="L605" t="s">
        <v>64</v>
      </c>
      <c r="M605" t="s">
        <v>64</v>
      </c>
      <c r="N605">
        <f t="shared" si="15"/>
        <v>2017</v>
      </c>
    </row>
    <row r="606" spans="1:14" x14ac:dyDescent="0.35">
      <c r="A606" s="2">
        <v>129752</v>
      </c>
      <c r="B606" s="3" t="s">
        <v>9</v>
      </c>
      <c r="C606" t="s">
        <v>10</v>
      </c>
      <c r="D606" t="s">
        <v>29</v>
      </c>
      <c r="E606" s="5">
        <v>43377</v>
      </c>
      <c r="F606" s="2" t="s">
        <v>12</v>
      </c>
      <c r="G606" s="2" t="s">
        <v>18</v>
      </c>
      <c r="H606" s="2">
        <v>1</v>
      </c>
      <c r="I606" t="s">
        <v>14</v>
      </c>
      <c r="J606" t="s">
        <v>64</v>
      </c>
      <c r="K606" t="s">
        <v>64</v>
      </c>
      <c r="L606" t="s">
        <v>64</v>
      </c>
      <c r="M606" t="s">
        <v>64</v>
      </c>
      <c r="N606">
        <f t="shared" si="15"/>
        <v>2018</v>
      </c>
    </row>
    <row r="607" spans="1:14" x14ac:dyDescent="0.35">
      <c r="A607" s="2">
        <v>130230</v>
      </c>
      <c r="B607" s="3" t="s">
        <v>9</v>
      </c>
      <c r="C607" t="s">
        <v>10</v>
      </c>
      <c r="D607" t="s">
        <v>29</v>
      </c>
      <c r="E607" s="5">
        <v>43383</v>
      </c>
      <c r="F607" s="2" t="s">
        <v>21</v>
      </c>
      <c r="G607" s="2" t="s">
        <v>20</v>
      </c>
      <c r="H607" s="2">
        <v>0</v>
      </c>
      <c r="I607" t="s">
        <v>14</v>
      </c>
      <c r="J607" t="s">
        <v>64</v>
      </c>
      <c r="K607" t="s">
        <v>64</v>
      </c>
      <c r="L607" t="s">
        <v>64</v>
      </c>
      <c r="M607" t="s">
        <v>64</v>
      </c>
      <c r="N607">
        <f t="shared" si="15"/>
        <v>2018</v>
      </c>
    </row>
    <row r="608" spans="1:14" x14ac:dyDescent="0.35">
      <c r="A608" s="2">
        <v>130736</v>
      </c>
      <c r="B608" s="3" t="s">
        <v>9</v>
      </c>
      <c r="C608" t="s">
        <v>10</v>
      </c>
      <c r="D608" t="s">
        <v>29</v>
      </c>
      <c r="E608" s="5">
        <v>42813</v>
      </c>
      <c r="F608" s="2" t="s">
        <v>12</v>
      </c>
      <c r="G608" s="2" t="s">
        <v>20</v>
      </c>
      <c r="H608" s="2">
        <v>0</v>
      </c>
      <c r="I608" t="s">
        <v>14</v>
      </c>
      <c r="J608" t="s">
        <v>64</v>
      </c>
      <c r="K608" t="s">
        <v>64</v>
      </c>
      <c r="L608" t="s">
        <v>64</v>
      </c>
      <c r="M608" t="s">
        <v>64</v>
      </c>
      <c r="N608">
        <f t="shared" si="15"/>
        <v>2017</v>
      </c>
    </row>
    <row r="609" spans="1:14" x14ac:dyDescent="0.35">
      <c r="A609" s="2">
        <v>131243</v>
      </c>
      <c r="B609" s="3" t="s">
        <v>9</v>
      </c>
      <c r="C609" t="s">
        <v>10</v>
      </c>
      <c r="D609" t="s">
        <v>29</v>
      </c>
      <c r="E609" s="5">
        <v>42644</v>
      </c>
      <c r="F609" s="2" t="s">
        <v>21</v>
      </c>
      <c r="G609" s="2" t="s">
        <v>20</v>
      </c>
      <c r="H609" s="2">
        <v>0</v>
      </c>
      <c r="I609" t="s">
        <v>14</v>
      </c>
      <c r="J609" t="s">
        <v>64</v>
      </c>
      <c r="K609" t="s">
        <v>64</v>
      </c>
      <c r="L609" t="s">
        <v>64</v>
      </c>
      <c r="M609" t="s">
        <v>64</v>
      </c>
      <c r="N609">
        <f t="shared" si="15"/>
        <v>2016</v>
      </c>
    </row>
    <row r="610" spans="1:14" x14ac:dyDescent="0.35">
      <c r="A610" s="2">
        <v>131751</v>
      </c>
      <c r="B610" s="3" t="s">
        <v>9</v>
      </c>
      <c r="C610" t="s">
        <v>10</v>
      </c>
      <c r="D610" t="s">
        <v>29</v>
      </c>
      <c r="E610" s="5">
        <v>42986</v>
      </c>
      <c r="F610" s="2" t="s">
        <v>21</v>
      </c>
      <c r="G610" s="2" t="s">
        <v>20</v>
      </c>
      <c r="H610" s="2">
        <v>0</v>
      </c>
      <c r="I610" t="s">
        <v>14</v>
      </c>
      <c r="J610" t="s">
        <v>64</v>
      </c>
      <c r="K610" t="s">
        <v>64</v>
      </c>
      <c r="L610" t="s">
        <v>64</v>
      </c>
      <c r="M610" t="s">
        <v>64</v>
      </c>
      <c r="N610">
        <f t="shared" si="15"/>
        <v>2017</v>
      </c>
    </row>
    <row r="611" spans="1:14" x14ac:dyDescent="0.35">
      <c r="A611" s="2">
        <v>108006</v>
      </c>
      <c r="B611" s="3" t="s">
        <v>26</v>
      </c>
      <c r="C611" t="s">
        <v>27</v>
      </c>
      <c r="D611" t="s">
        <v>29</v>
      </c>
      <c r="E611" s="5">
        <v>42377</v>
      </c>
      <c r="F611" s="5" t="s">
        <v>33</v>
      </c>
      <c r="G611" s="5" t="s">
        <v>18</v>
      </c>
      <c r="H611" s="2">
        <v>7</v>
      </c>
      <c r="I611" t="s">
        <v>28</v>
      </c>
      <c r="J611" t="s">
        <v>64</v>
      </c>
      <c r="K611" t="s">
        <v>64</v>
      </c>
      <c r="L611" t="s">
        <v>64</v>
      </c>
      <c r="M611" t="s">
        <v>64</v>
      </c>
      <c r="N611">
        <f t="shared" si="15"/>
        <v>2016</v>
      </c>
    </row>
    <row r="612" spans="1:14" x14ac:dyDescent="0.35">
      <c r="A612" s="2">
        <v>131876</v>
      </c>
      <c r="B612" s="3" t="s">
        <v>9</v>
      </c>
      <c r="C612" t="s">
        <v>10</v>
      </c>
      <c r="D612" t="s">
        <v>29</v>
      </c>
      <c r="E612" s="5">
        <v>43007</v>
      </c>
      <c r="F612" s="2" t="s">
        <v>21</v>
      </c>
      <c r="G612" s="2" t="s">
        <v>18</v>
      </c>
      <c r="H612" s="2">
        <v>1</v>
      </c>
      <c r="I612" t="s">
        <v>14</v>
      </c>
      <c r="J612" t="s">
        <v>64</v>
      </c>
      <c r="K612" t="s">
        <v>64</v>
      </c>
      <c r="L612" t="s">
        <v>64</v>
      </c>
      <c r="M612" t="s">
        <v>64</v>
      </c>
      <c r="N612">
        <f t="shared" si="15"/>
        <v>2017</v>
      </c>
    </row>
    <row r="613" spans="1:14" x14ac:dyDescent="0.35">
      <c r="A613" s="2">
        <v>132260</v>
      </c>
      <c r="B613" s="3" t="s">
        <v>9</v>
      </c>
      <c r="C613" t="s">
        <v>10</v>
      </c>
      <c r="D613" t="s">
        <v>29</v>
      </c>
      <c r="E613" s="5">
        <v>43347</v>
      </c>
      <c r="F613" s="2" t="s">
        <v>21</v>
      </c>
      <c r="G613" s="2" t="s">
        <v>20</v>
      </c>
      <c r="H613" s="2">
        <v>0</v>
      </c>
      <c r="I613" t="s">
        <v>14</v>
      </c>
      <c r="J613" t="s">
        <v>64</v>
      </c>
      <c r="K613" t="s">
        <v>64</v>
      </c>
      <c r="L613" t="s">
        <v>64</v>
      </c>
      <c r="M613" t="s">
        <v>64</v>
      </c>
      <c r="N613">
        <f t="shared" si="15"/>
        <v>2018</v>
      </c>
    </row>
    <row r="614" spans="1:14" x14ac:dyDescent="0.35">
      <c r="A614" s="2">
        <v>108209</v>
      </c>
      <c r="B614" s="3" t="s">
        <v>43</v>
      </c>
      <c r="C614" t="s">
        <v>16</v>
      </c>
      <c r="D614" t="s">
        <v>29</v>
      </c>
      <c r="E614" s="5">
        <v>43014</v>
      </c>
      <c r="F614" s="5" t="s">
        <v>25</v>
      </c>
      <c r="G614" s="5" t="s">
        <v>20</v>
      </c>
      <c r="H614" s="2">
        <v>7</v>
      </c>
      <c r="I614" t="s">
        <v>28</v>
      </c>
      <c r="J614" t="s">
        <v>64</v>
      </c>
      <c r="K614" t="s">
        <v>64</v>
      </c>
      <c r="L614" t="s">
        <v>64</v>
      </c>
      <c r="M614" t="s">
        <v>64</v>
      </c>
      <c r="N614">
        <f t="shared" si="15"/>
        <v>2017</v>
      </c>
    </row>
    <row r="615" spans="1:14" x14ac:dyDescent="0.35">
      <c r="A615" s="2">
        <v>132770</v>
      </c>
      <c r="B615" s="3" t="s">
        <v>9</v>
      </c>
      <c r="C615" t="s">
        <v>10</v>
      </c>
      <c r="D615" t="s">
        <v>29</v>
      </c>
      <c r="E615" s="5">
        <v>43346</v>
      </c>
      <c r="F615" s="2" t="s">
        <v>21</v>
      </c>
      <c r="G615" s="2" t="s">
        <v>20</v>
      </c>
      <c r="H615" s="2">
        <v>0</v>
      </c>
      <c r="I615" t="s">
        <v>14</v>
      </c>
      <c r="J615" t="s">
        <v>64</v>
      </c>
      <c r="K615" t="s">
        <v>64</v>
      </c>
      <c r="L615" t="s">
        <v>64</v>
      </c>
      <c r="M615" t="s">
        <v>64</v>
      </c>
      <c r="N615">
        <f t="shared" si="15"/>
        <v>2018</v>
      </c>
    </row>
    <row r="616" spans="1:14" x14ac:dyDescent="0.35">
      <c r="A616" s="2">
        <v>133281</v>
      </c>
      <c r="B616" s="3" t="s">
        <v>9</v>
      </c>
      <c r="C616" t="s">
        <v>10</v>
      </c>
      <c r="D616" t="s">
        <v>29</v>
      </c>
      <c r="E616" s="5">
        <v>43405</v>
      </c>
      <c r="F616" s="2" t="s">
        <v>25</v>
      </c>
      <c r="G616" s="2" t="s">
        <v>20</v>
      </c>
      <c r="H616" s="2">
        <v>0</v>
      </c>
      <c r="I616" t="s">
        <v>14</v>
      </c>
      <c r="J616" t="s">
        <v>64</v>
      </c>
      <c r="K616" t="s">
        <v>64</v>
      </c>
      <c r="L616" t="s">
        <v>64</v>
      </c>
      <c r="M616" t="s">
        <v>64</v>
      </c>
      <c r="N616">
        <f t="shared" si="15"/>
        <v>2018</v>
      </c>
    </row>
    <row r="617" spans="1:14" x14ac:dyDescent="0.35">
      <c r="A617" s="2">
        <v>133793</v>
      </c>
      <c r="B617" s="3" t="s">
        <v>9</v>
      </c>
      <c r="C617" t="s">
        <v>10</v>
      </c>
      <c r="D617" t="s">
        <v>29</v>
      </c>
      <c r="E617" s="5">
        <v>43037</v>
      </c>
      <c r="F617" s="2" t="s">
        <v>12</v>
      </c>
      <c r="G617" s="2" t="s">
        <v>20</v>
      </c>
      <c r="H617" s="2">
        <v>0</v>
      </c>
      <c r="I617" t="s">
        <v>14</v>
      </c>
      <c r="J617" t="s">
        <v>64</v>
      </c>
      <c r="K617" t="s">
        <v>64</v>
      </c>
      <c r="L617" t="s">
        <v>64</v>
      </c>
      <c r="M617" t="s">
        <v>64</v>
      </c>
      <c r="N617">
        <f t="shared" si="15"/>
        <v>2017</v>
      </c>
    </row>
    <row r="618" spans="1:14" x14ac:dyDescent="0.35">
      <c r="A618" s="2">
        <v>108521</v>
      </c>
      <c r="B618" s="3" t="s">
        <v>36</v>
      </c>
      <c r="C618" t="s">
        <v>24</v>
      </c>
      <c r="D618" t="s">
        <v>46</v>
      </c>
      <c r="E618" s="5">
        <v>42807</v>
      </c>
      <c r="F618" s="5" t="s">
        <v>44</v>
      </c>
      <c r="G618" s="5" t="s">
        <v>20</v>
      </c>
      <c r="H618" s="2">
        <v>6</v>
      </c>
      <c r="I618" t="s">
        <v>28</v>
      </c>
      <c r="J618" t="s">
        <v>64</v>
      </c>
      <c r="K618" t="s">
        <v>64</v>
      </c>
      <c r="L618" t="s">
        <v>64</v>
      </c>
      <c r="M618" t="s">
        <v>64</v>
      </c>
      <c r="N618">
        <f t="shared" si="15"/>
        <v>2017</v>
      </c>
    </row>
    <row r="619" spans="1:14" x14ac:dyDescent="0.35">
      <c r="A619" s="2">
        <v>134081</v>
      </c>
      <c r="B619" s="3" t="s">
        <v>9</v>
      </c>
      <c r="C619" t="s">
        <v>10</v>
      </c>
      <c r="D619" t="s">
        <v>29</v>
      </c>
      <c r="E619" s="5">
        <v>43386</v>
      </c>
      <c r="F619" s="2" t="s">
        <v>12</v>
      </c>
      <c r="G619" s="2" t="s">
        <v>18</v>
      </c>
      <c r="H619" s="2">
        <v>0</v>
      </c>
      <c r="I619" t="s">
        <v>14</v>
      </c>
      <c r="J619" t="s">
        <v>64</v>
      </c>
      <c r="K619" t="s">
        <v>64</v>
      </c>
      <c r="L619" t="s">
        <v>64</v>
      </c>
      <c r="M619" t="s">
        <v>64</v>
      </c>
      <c r="N619">
        <f t="shared" si="15"/>
        <v>2018</v>
      </c>
    </row>
    <row r="620" spans="1:14" x14ac:dyDescent="0.35">
      <c r="A620" s="2">
        <v>134306</v>
      </c>
      <c r="B620" s="3" t="s">
        <v>9</v>
      </c>
      <c r="C620" t="s">
        <v>10</v>
      </c>
      <c r="D620" t="s">
        <v>29</v>
      </c>
      <c r="E620" s="5">
        <v>43397</v>
      </c>
      <c r="F620" s="2" t="s">
        <v>12</v>
      </c>
      <c r="G620" s="2" t="s">
        <v>20</v>
      </c>
      <c r="H620" s="2">
        <v>0</v>
      </c>
      <c r="I620" t="s">
        <v>14</v>
      </c>
      <c r="J620" t="s">
        <v>64</v>
      </c>
      <c r="K620" t="s">
        <v>64</v>
      </c>
      <c r="L620" t="s">
        <v>64</v>
      </c>
      <c r="M620" t="s">
        <v>64</v>
      </c>
      <c r="N620">
        <f t="shared" si="15"/>
        <v>2018</v>
      </c>
    </row>
    <row r="621" spans="1:14" x14ac:dyDescent="0.35">
      <c r="A621" s="2">
        <v>134331</v>
      </c>
      <c r="B621" s="3" t="s">
        <v>9</v>
      </c>
      <c r="C621" t="s">
        <v>10</v>
      </c>
      <c r="D621" t="s">
        <v>29</v>
      </c>
      <c r="E621" s="5">
        <v>42767</v>
      </c>
      <c r="F621" s="2" t="s">
        <v>25</v>
      </c>
      <c r="G621" s="2" t="s">
        <v>13</v>
      </c>
      <c r="H621" s="2">
        <v>0</v>
      </c>
      <c r="I621" t="s">
        <v>14</v>
      </c>
      <c r="J621" t="s">
        <v>64</v>
      </c>
      <c r="K621" t="s">
        <v>64</v>
      </c>
      <c r="L621" t="s">
        <v>64</v>
      </c>
      <c r="M621" t="s">
        <v>64</v>
      </c>
      <c r="N621">
        <f t="shared" si="15"/>
        <v>2017</v>
      </c>
    </row>
    <row r="622" spans="1:14" x14ac:dyDescent="0.35">
      <c r="A622" s="2">
        <v>134582</v>
      </c>
      <c r="B622" s="3" t="s">
        <v>9</v>
      </c>
      <c r="C622" t="s">
        <v>10</v>
      </c>
      <c r="D622" t="s">
        <v>29</v>
      </c>
      <c r="E622" s="5">
        <v>43040</v>
      </c>
      <c r="F622" s="2" t="s">
        <v>12</v>
      </c>
      <c r="G622" s="2" t="s">
        <v>18</v>
      </c>
      <c r="H622" s="2">
        <v>0</v>
      </c>
      <c r="I622" t="s">
        <v>14</v>
      </c>
      <c r="J622" t="s">
        <v>64</v>
      </c>
      <c r="K622" t="s">
        <v>64</v>
      </c>
      <c r="L622" t="s">
        <v>64</v>
      </c>
      <c r="M622" t="s">
        <v>64</v>
      </c>
      <c r="N622">
        <f t="shared" si="15"/>
        <v>2017</v>
      </c>
    </row>
    <row r="623" spans="1:14" x14ac:dyDescent="0.35">
      <c r="A623" s="2">
        <v>134820</v>
      </c>
      <c r="B623" s="3" t="s">
        <v>9</v>
      </c>
      <c r="C623" t="s">
        <v>10</v>
      </c>
      <c r="D623" t="s">
        <v>29</v>
      </c>
      <c r="E623" s="5">
        <v>42650</v>
      </c>
      <c r="F623" s="2" t="s">
        <v>21</v>
      </c>
      <c r="G623" s="2" t="s">
        <v>20</v>
      </c>
      <c r="H623" s="2">
        <v>0</v>
      </c>
      <c r="I623" t="s">
        <v>14</v>
      </c>
      <c r="J623" t="s">
        <v>64</v>
      </c>
      <c r="K623" t="s">
        <v>64</v>
      </c>
      <c r="L623" t="s">
        <v>64</v>
      </c>
      <c r="M623" t="s">
        <v>64</v>
      </c>
      <c r="N623">
        <f t="shared" si="15"/>
        <v>2016</v>
      </c>
    </row>
    <row r="624" spans="1:14" x14ac:dyDescent="0.35">
      <c r="A624" s="2">
        <v>135335</v>
      </c>
      <c r="B624" s="3" t="s">
        <v>9</v>
      </c>
      <c r="C624" t="s">
        <v>10</v>
      </c>
      <c r="D624" t="s">
        <v>29</v>
      </c>
      <c r="E624" s="5">
        <v>43366</v>
      </c>
      <c r="F624" s="2" t="s">
        <v>21</v>
      </c>
      <c r="G624" s="2" t="s">
        <v>20</v>
      </c>
      <c r="H624" s="2">
        <v>0</v>
      </c>
      <c r="I624" t="s">
        <v>14</v>
      </c>
      <c r="J624" t="s">
        <v>64</v>
      </c>
      <c r="K624" t="s">
        <v>64</v>
      </c>
      <c r="L624" t="s">
        <v>64</v>
      </c>
      <c r="M624" t="s">
        <v>64</v>
      </c>
      <c r="N624">
        <f t="shared" si="15"/>
        <v>2018</v>
      </c>
    </row>
    <row r="625" spans="1:14" x14ac:dyDescent="0.35">
      <c r="A625" s="2">
        <v>135851</v>
      </c>
      <c r="B625" s="3" t="s">
        <v>9</v>
      </c>
      <c r="C625" t="s">
        <v>10</v>
      </c>
      <c r="D625" t="s">
        <v>29</v>
      </c>
      <c r="E625" s="5">
        <v>42792</v>
      </c>
      <c r="F625" s="2" t="s">
        <v>19</v>
      </c>
      <c r="G625" s="2" t="s">
        <v>20</v>
      </c>
      <c r="H625" s="2">
        <v>0</v>
      </c>
      <c r="I625" t="s">
        <v>14</v>
      </c>
      <c r="J625" t="s">
        <v>64</v>
      </c>
      <c r="K625" t="s">
        <v>64</v>
      </c>
      <c r="L625" t="s">
        <v>64</v>
      </c>
      <c r="M625" t="s">
        <v>64</v>
      </c>
      <c r="N625">
        <f t="shared" si="15"/>
        <v>2017</v>
      </c>
    </row>
    <row r="626" spans="1:14" x14ac:dyDescent="0.35">
      <c r="A626" s="2">
        <v>109284</v>
      </c>
      <c r="B626" s="3" t="s">
        <v>39</v>
      </c>
      <c r="C626" t="s">
        <v>31</v>
      </c>
      <c r="D626" t="s">
        <v>29</v>
      </c>
      <c r="E626" s="5">
        <v>43305</v>
      </c>
      <c r="F626" s="5" t="s">
        <v>40</v>
      </c>
      <c r="G626" s="5" t="s">
        <v>20</v>
      </c>
      <c r="H626" s="2">
        <v>8</v>
      </c>
      <c r="I626" t="s">
        <v>28</v>
      </c>
      <c r="J626" t="s">
        <v>64</v>
      </c>
      <c r="K626" t="s">
        <v>64</v>
      </c>
      <c r="L626" t="s">
        <v>64</v>
      </c>
      <c r="M626" t="s">
        <v>64</v>
      </c>
      <c r="N626">
        <f t="shared" si="15"/>
        <v>2018</v>
      </c>
    </row>
    <row r="627" spans="1:14" x14ac:dyDescent="0.35">
      <c r="A627" s="2">
        <v>135852</v>
      </c>
      <c r="B627" s="3" t="s">
        <v>9</v>
      </c>
      <c r="C627" t="s">
        <v>10</v>
      </c>
      <c r="D627" t="s">
        <v>46</v>
      </c>
      <c r="E627" s="5">
        <v>42681</v>
      </c>
      <c r="F627" s="2" t="s">
        <v>19</v>
      </c>
      <c r="G627" s="2" t="s">
        <v>20</v>
      </c>
      <c r="H627" s="2">
        <v>0</v>
      </c>
      <c r="I627" t="s">
        <v>14</v>
      </c>
      <c r="J627" t="s">
        <v>64</v>
      </c>
      <c r="K627" t="s">
        <v>64</v>
      </c>
      <c r="L627" t="s">
        <v>64</v>
      </c>
      <c r="M627" t="s">
        <v>64</v>
      </c>
      <c r="N627">
        <f t="shared" si="15"/>
        <v>2016</v>
      </c>
    </row>
    <row r="628" spans="1:14" x14ac:dyDescent="0.35">
      <c r="A628" s="2">
        <v>136368</v>
      </c>
      <c r="B628" s="3" t="s">
        <v>9</v>
      </c>
      <c r="C628" t="s">
        <v>10</v>
      </c>
      <c r="D628" t="s">
        <v>29</v>
      </c>
      <c r="E628" s="5">
        <v>43401</v>
      </c>
      <c r="F628" s="2" t="s">
        <v>21</v>
      </c>
      <c r="G628" s="2" t="s">
        <v>20</v>
      </c>
      <c r="H628" s="2">
        <v>0</v>
      </c>
      <c r="I628" t="s">
        <v>14</v>
      </c>
      <c r="J628" t="s">
        <v>64</v>
      </c>
      <c r="K628" t="s">
        <v>64</v>
      </c>
      <c r="L628" t="s">
        <v>64</v>
      </c>
      <c r="M628" t="s">
        <v>64</v>
      </c>
      <c r="N628">
        <f t="shared" si="15"/>
        <v>2018</v>
      </c>
    </row>
    <row r="629" spans="1:14" x14ac:dyDescent="0.35">
      <c r="A629" s="2">
        <v>136626</v>
      </c>
      <c r="B629" s="3" t="s">
        <v>9</v>
      </c>
      <c r="C629" t="s">
        <v>10</v>
      </c>
      <c r="D629" t="s">
        <v>29</v>
      </c>
      <c r="E629" s="5">
        <v>42410</v>
      </c>
      <c r="F629" s="2" t="s">
        <v>12</v>
      </c>
      <c r="G629" s="2" t="s">
        <v>20</v>
      </c>
      <c r="H629" s="2">
        <v>0</v>
      </c>
      <c r="I629" t="s">
        <v>14</v>
      </c>
      <c r="J629" t="s">
        <v>64</v>
      </c>
      <c r="K629" t="s">
        <v>64</v>
      </c>
      <c r="L629" t="s">
        <v>64</v>
      </c>
      <c r="M629" t="s">
        <v>64</v>
      </c>
      <c r="N629">
        <f t="shared" si="15"/>
        <v>2016</v>
      </c>
    </row>
    <row r="630" spans="1:14" x14ac:dyDescent="0.35">
      <c r="A630" s="2">
        <v>109626</v>
      </c>
      <c r="B630" s="3" t="s">
        <v>38</v>
      </c>
      <c r="C630" t="s">
        <v>10</v>
      </c>
      <c r="D630" t="s">
        <v>29</v>
      </c>
      <c r="E630" s="5">
        <v>43138</v>
      </c>
      <c r="F630" s="5" t="s">
        <v>33</v>
      </c>
      <c r="G630" s="5" t="s">
        <v>20</v>
      </c>
      <c r="H630" s="2">
        <v>15</v>
      </c>
      <c r="I630" t="s">
        <v>28</v>
      </c>
      <c r="J630" t="s">
        <v>64</v>
      </c>
      <c r="K630" t="s">
        <v>64</v>
      </c>
      <c r="L630" t="s">
        <v>64</v>
      </c>
      <c r="M630" t="s">
        <v>64</v>
      </c>
      <c r="N630">
        <f t="shared" si="15"/>
        <v>2018</v>
      </c>
    </row>
    <row r="631" spans="1:14" x14ac:dyDescent="0.35">
      <c r="A631" s="2">
        <v>109742</v>
      </c>
      <c r="B631" s="3" t="s">
        <v>39</v>
      </c>
      <c r="C631" t="s">
        <v>31</v>
      </c>
      <c r="D631" t="s">
        <v>29</v>
      </c>
      <c r="E631" s="5">
        <v>42994</v>
      </c>
      <c r="F631" s="5" t="s">
        <v>40</v>
      </c>
      <c r="G631" s="2" t="s">
        <v>20</v>
      </c>
      <c r="H631" s="2">
        <v>15</v>
      </c>
      <c r="I631" t="s">
        <v>28</v>
      </c>
      <c r="J631" t="s">
        <v>64</v>
      </c>
      <c r="K631" t="s">
        <v>64</v>
      </c>
      <c r="L631" t="s">
        <v>64</v>
      </c>
      <c r="M631" t="s">
        <v>64</v>
      </c>
      <c r="N631">
        <f t="shared" si="15"/>
        <v>2017</v>
      </c>
    </row>
    <row r="632" spans="1:14" x14ac:dyDescent="0.35">
      <c r="A632" s="2">
        <v>136887</v>
      </c>
      <c r="B632" s="3" t="s">
        <v>9</v>
      </c>
      <c r="C632" t="s">
        <v>10</v>
      </c>
      <c r="D632" t="s">
        <v>29</v>
      </c>
      <c r="E632" s="5">
        <v>43045</v>
      </c>
      <c r="F632" s="2" t="s">
        <v>21</v>
      </c>
      <c r="G632" s="2" t="s">
        <v>20</v>
      </c>
      <c r="H632" s="2">
        <v>0</v>
      </c>
      <c r="I632" t="s">
        <v>14</v>
      </c>
      <c r="J632" t="s">
        <v>64</v>
      </c>
      <c r="K632" t="s">
        <v>64</v>
      </c>
      <c r="L632" t="s">
        <v>64</v>
      </c>
      <c r="M632" t="s">
        <v>64</v>
      </c>
      <c r="N632">
        <f t="shared" si="15"/>
        <v>2017</v>
      </c>
    </row>
    <row r="633" spans="1:14" x14ac:dyDescent="0.35">
      <c r="A633" s="2">
        <v>137405</v>
      </c>
      <c r="B633" s="3" t="s">
        <v>9</v>
      </c>
      <c r="C633" t="s">
        <v>10</v>
      </c>
      <c r="D633" t="s">
        <v>29</v>
      </c>
      <c r="E633" s="5">
        <v>43066</v>
      </c>
      <c r="F633" s="2" t="s">
        <v>21</v>
      </c>
      <c r="G633" s="2" t="s">
        <v>20</v>
      </c>
      <c r="H633" s="2">
        <v>0</v>
      </c>
      <c r="I633" t="s">
        <v>14</v>
      </c>
      <c r="J633" t="s">
        <v>64</v>
      </c>
      <c r="K633" t="s">
        <v>64</v>
      </c>
      <c r="L633" t="s">
        <v>64</v>
      </c>
      <c r="M633" t="s">
        <v>64</v>
      </c>
      <c r="N633">
        <f t="shared" si="15"/>
        <v>2017</v>
      </c>
    </row>
    <row r="634" spans="1:14" x14ac:dyDescent="0.35">
      <c r="A634" s="2">
        <v>137409</v>
      </c>
      <c r="B634" s="3" t="s">
        <v>9</v>
      </c>
      <c r="C634" t="s">
        <v>10</v>
      </c>
      <c r="D634" t="s">
        <v>29</v>
      </c>
      <c r="E634" s="5">
        <v>43353</v>
      </c>
      <c r="F634" s="2" t="s">
        <v>21</v>
      </c>
      <c r="G634" s="2" t="s">
        <v>20</v>
      </c>
      <c r="H634" s="2">
        <v>0</v>
      </c>
      <c r="I634" t="s">
        <v>14</v>
      </c>
      <c r="J634" t="s">
        <v>64</v>
      </c>
      <c r="K634" t="s">
        <v>64</v>
      </c>
      <c r="L634" t="s">
        <v>64</v>
      </c>
      <c r="M634" t="s">
        <v>64</v>
      </c>
      <c r="N634">
        <f t="shared" si="15"/>
        <v>2018</v>
      </c>
    </row>
    <row r="635" spans="1:14" x14ac:dyDescent="0.35">
      <c r="A635" s="2">
        <v>137925</v>
      </c>
      <c r="B635" s="3" t="s">
        <v>9</v>
      </c>
      <c r="C635" t="s">
        <v>10</v>
      </c>
      <c r="D635" t="s">
        <v>29</v>
      </c>
      <c r="E635" s="5">
        <v>43342</v>
      </c>
      <c r="F635" s="2" t="s">
        <v>21</v>
      </c>
      <c r="G635" s="2" t="s">
        <v>20</v>
      </c>
      <c r="H635" s="2">
        <v>0</v>
      </c>
      <c r="I635" t="s">
        <v>14</v>
      </c>
      <c r="J635" t="s">
        <v>64</v>
      </c>
      <c r="K635" t="s">
        <v>64</v>
      </c>
      <c r="L635" t="s">
        <v>64</v>
      </c>
      <c r="M635" t="s">
        <v>64</v>
      </c>
      <c r="N635">
        <f t="shared" si="15"/>
        <v>2018</v>
      </c>
    </row>
    <row r="636" spans="1:14" x14ac:dyDescent="0.35">
      <c r="A636" s="2">
        <v>138446</v>
      </c>
      <c r="B636" s="3" t="s">
        <v>9</v>
      </c>
      <c r="C636" t="s">
        <v>10</v>
      </c>
      <c r="D636" t="s">
        <v>29</v>
      </c>
      <c r="E636" s="5">
        <v>43316</v>
      </c>
      <c r="F636" s="2" t="s">
        <v>21</v>
      </c>
      <c r="G636" s="2" t="s">
        <v>20</v>
      </c>
      <c r="H636" s="2">
        <v>0</v>
      </c>
      <c r="I636" t="s">
        <v>14</v>
      </c>
      <c r="J636" t="s">
        <v>64</v>
      </c>
      <c r="K636" t="s">
        <v>64</v>
      </c>
      <c r="L636" t="s">
        <v>64</v>
      </c>
      <c r="M636" t="s">
        <v>64</v>
      </c>
      <c r="N636">
        <f t="shared" si="15"/>
        <v>2018</v>
      </c>
    </row>
    <row r="637" spans="1:14" x14ac:dyDescent="0.35">
      <c r="A637" s="2">
        <v>138968</v>
      </c>
      <c r="B637" s="3" t="s">
        <v>9</v>
      </c>
      <c r="C637" t="s">
        <v>10</v>
      </c>
      <c r="D637" t="s">
        <v>29</v>
      </c>
      <c r="E637" s="5">
        <v>42652</v>
      </c>
      <c r="F637" s="2" t="s">
        <v>12</v>
      </c>
      <c r="G637" s="2" t="s">
        <v>20</v>
      </c>
      <c r="H637" s="2">
        <v>0</v>
      </c>
      <c r="I637" t="s">
        <v>14</v>
      </c>
      <c r="J637" t="s">
        <v>64</v>
      </c>
      <c r="K637" t="s">
        <v>64</v>
      </c>
      <c r="L637" t="s">
        <v>64</v>
      </c>
      <c r="M637" t="s">
        <v>64</v>
      </c>
      <c r="N637">
        <f t="shared" si="15"/>
        <v>2016</v>
      </c>
    </row>
    <row r="638" spans="1:14" x14ac:dyDescent="0.35">
      <c r="A638" s="2">
        <v>139491</v>
      </c>
      <c r="B638" s="3" t="s">
        <v>9</v>
      </c>
      <c r="C638" t="s">
        <v>10</v>
      </c>
      <c r="D638" t="s">
        <v>29</v>
      </c>
      <c r="E638" s="5">
        <v>42627</v>
      </c>
      <c r="F638" s="2" t="s">
        <v>12</v>
      </c>
      <c r="G638" s="2" t="s">
        <v>20</v>
      </c>
      <c r="H638" s="2">
        <v>0</v>
      </c>
      <c r="I638" t="s">
        <v>14</v>
      </c>
      <c r="J638" t="s">
        <v>64</v>
      </c>
      <c r="K638" t="s">
        <v>64</v>
      </c>
      <c r="L638" t="s">
        <v>64</v>
      </c>
      <c r="M638" t="s">
        <v>64</v>
      </c>
      <c r="N638">
        <f t="shared" si="15"/>
        <v>2016</v>
      </c>
    </row>
    <row r="639" spans="1:14" x14ac:dyDescent="0.35">
      <c r="A639" s="2">
        <v>140015</v>
      </c>
      <c r="B639" s="3" t="s">
        <v>9</v>
      </c>
      <c r="C639" t="s">
        <v>10</v>
      </c>
      <c r="D639" t="s">
        <v>29</v>
      </c>
      <c r="E639" s="5">
        <v>42373</v>
      </c>
      <c r="F639" s="2" t="s">
        <v>19</v>
      </c>
      <c r="G639" s="2" t="s">
        <v>20</v>
      </c>
      <c r="H639" s="2">
        <v>0</v>
      </c>
      <c r="I639" t="s">
        <v>14</v>
      </c>
      <c r="J639" t="s">
        <v>64</v>
      </c>
      <c r="K639" t="s">
        <v>64</v>
      </c>
      <c r="L639" t="s">
        <v>64</v>
      </c>
      <c r="M639" t="s">
        <v>64</v>
      </c>
      <c r="N639">
        <f t="shared" si="15"/>
        <v>2016</v>
      </c>
    </row>
    <row r="640" spans="1:14" x14ac:dyDescent="0.35">
      <c r="A640" s="2">
        <v>110582</v>
      </c>
      <c r="B640" s="3" t="s">
        <v>26</v>
      </c>
      <c r="C640" t="s">
        <v>27</v>
      </c>
      <c r="D640" t="s">
        <v>29</v>
      </c>
      <c r="E640" s="5">
        <v>42485</v>
      </c>
      <c r="F640" s="5" t="s">
        <v>33</v>
      </c>
      <c r="G640" s="5" t="s">
        <v>20</v>
      </c>
      <c r="H640" s="2">
        <v>4</v>
      </c>
      <c r="I640" t="s">
        <v>28</v>
      </c>
      <c r="J640" t="s">
        <v>64</v>
      </c>
      <c r="K640" t="s">
        <v>64</v>
      </c>
      <c r="L640" t="s">
        <v>64</v>
      </c>
      <c r="M640" t="s">
        <v>64</v>
      </c>
      <c r="N640">
        <f t="shared" si="15"/>
        <v>2016</v>
      </c>
    </row>
    <row r="641" spans="1:14" x14ac:dyDescent="0.35">
      <c r="A641" s="2">
        <v>140084</v>
      </c>
      <c r="B641" s="3" t="s">
        <v>9</v>
      </c>
      <c r="C641" t="s">
        <v>10</v>
      </c>
      <c r="D641" t="s">
        <v>29</v>
      </c>
      <c r="E641" s="5">
        <v>42778</v>
      </c>
      <c r="F641" s="2" t="s">
        <v>12</v>
      </c>
      <c r="G641" s="2" t="s">
        <v>20</v>
      </c>
      <c r="H641" s="2">
        <v>0</v>
      </c>
      <c r="I641" t="s">
        <v>14</v>
      </c>
      <c r="J641" t="s">
        <v>64</v>
      </c>
      <c r="K641" t="s">
        <v>64</v>
      </c>
      <c r="L641" t="s">
        <v>64</v>
      </c>
      <c r="M641" t="s">
        <v>64</v>
      </c>
      <c r="N641">
        <f t="shared" si="15"/>
        <v>2017</v>
      </c>
    </row>
    <row r="642" spans="1:14" x14ac:dyDescent="0.35">
      <c r="A642" s="2">
        <v>140540</v>
      </c>
      <c r="B642" s="3" t="s">
        <v>9</v>
      </c>
      <c r="C642" t="s">
        <v>10</v>
      </c>
      <c r="D642" t="s">
        <v>29</v>
      </c>
      <c r="E642" s="5">
        <v>43003</v>
      </c>
      <c r="F642" s="2" t="s">
        <v>19</v>
      </c>
      <c r="G642" s="2" t="s">
        <v>20</v>
      </c>
      <c r="H642" s="2">
        <v>0</v>
      </c>
      <c r="I642" t="s">
        <v>14</v>
      </c>
      <c r="J642" t="s">
        <v>64</v>
      </c>
      <c r="K642" t="s">
        <v>64</v>
      </c>
      <c r="L642" t="s">
        <v>64</v>
      </c>
      <c r="M642" t="s">
        <v>64</v>
      </c>
      <c r="N642">
        <f t="shared" ref="N642:N705" si="16">YEAR($E642)</f>
        <v>2017</v>
      </c>
    </row>
    <row r="643" spans="1:14" x14ac:dyDescent="0.35">
      <c r="A643" s="2">
        <v>110831</v>
      </c>
      <c r="B643" s="3" t="s">
        <v>26</v>
      </c>
      <c r="C643" t="s">
        <v>27</v>
      </c>
      <c r="D643" t="s">
        <v>29</v>
      </c>
      <c r="E643" s="5">
        <v>43416</v>
      </c>
      <c r="F643" s="5" t="s">
        <v>25</v>
      </c>
      <c r="G643" s="5" t="s">
        <v>20</v>
      </c>
      <c r="H643" s="2">
        <v>4</v>
      </c>
      <c r="I643" t="s">
        <v>28</v>
      </c>
      <c r="J643" t="s">
        <v>64</v>
      </c>
      <c r="K643" t="s">
        <v>64</v>
      </c>
      <c r="L643" t="s">
        <v>64</v>
      </c>
      <c r="M643" t="s">
        <v>64</v>
      </c>
      <c r="N643">
        <f t="shared" si="16"/>
        <v>2018</v>
      </c>
    </row>
    <row r="644" spans="1:14" x14ac:dyDescent="0.35">
      <c r="A644" s="2">
        <v>110957</v>
      </c>
      <c r="B644" s="3" t="s">
        <v>26</v>
      </c>
      <c r="C644" t="s">
        <v>27</v>
      </c>
      <c r="D644" t="s">
        <v>29</v>
      </c>
      <c r="E644" s="5">
        <v>42884</v>
      </c>
      <c r="F644" s="5" t="s">
        <v>25</v>
      </c>
      <c r="G644" s="5" t="s">
        <v>20</v>
      </c>
      <c r="H644" s="2">
        <v>6</v>
      </c>
      <c r="I644" t="s">
        <v>28</v>
      </c>
      <c r="J644" t="s">
        <v>64</v>
      </c>
      <c r="K644" t="s">
        <v>64</v>
      </c>
      <c r="L644" t="s">
        <v>64</v>
      </c>
      <c r="M644" t="s">
        <v>64</v>
      </c>
      <c r="N644">
        <f t="shared" si="16"/>
        <v>2017</v>
      </c>
    </row>
    <row r="645" spans="1:14" x14ac:dyDescent="0.35">
      <c r="A645" s="2">
        <v>140906</v>
      </c>
      <c r="B645" s="3" t="s">
        <v>9</v>
      </c>
      <c r="C645" t="s">
        <v>10</v>
      </c>
      <c r="D645" t="s">
        <v>46</v>
      </c>
      <c r="E645" s="5">
        <v>42712</v>
      </c>
      <c r="F645" s="2" t="s">
        <v>17</v>
      </c>
      <c r="G645" s="2" t="s">
        <v>13</v>
      </c>
      <c r="H645" s="2">
        <v>1</v>
      </c>
      <c r="I645" t="s">
        <v>14</v>
      </c>
      <c r="J645" t="s">
        <v>64</v>
      </c>
      <c r="K645" t="s">
        <v>64</v>
      </c>
      <c r="L645" t="s">
        <v>64</v>
      </c>
      <c r="M645" t="s">
        <v>64</v>
      </c>
      <c r="N645">
        <f t="shared" si="16"/>
        <v>2016</v>
      </c>
    </row>
    <row r="646" spans="1:14" x14ac:dyDescent="0.35">
      <c r="A646" s="2">
        <v>141066</v>
      </c>
      <c r="B646" s="3" t="s">
        <v>9</v>
      </c>
      <c r="C646" t="s">
        <v>10</v>
      </c>
      <c r="D646" t="s">
        <v>29</v>
      </c>
      <c r="E646" s="5">
        <v>42449</v>
      </c>
      <c r="F646" s="2" t="s">
        <v>19</v>
      </c>
      <c r="G646" s="2" t="s">
        <v>20</v>
      </c>
      <c r="H646" s="2">
        <v>0</v>
      </c>
      <c r="I646" t="s">
        <v>14</v>
      </c>
      <c r="J646" t="s">
        <v>64</v>
      </c>
      <c r="K646" t="s">
        <v>64</v>
      </c>
      <c r="L646" t="s">
        <v>64</v>
      </c>
      <c r="M646" t="s">
        <v>64</v>
      </c>
      <c r="N646">
        <f t="shared" si="16"/>
        <v>2016</v>
      </c>
    </row>
    <row r="647" spans="1:14" x14ac:dyDescent="0.35">
      <c r="A647" s="2">
        <v>141593</v>
      </c>
      <c r="B647" s="3" t="s">
        <v>9</v>
      </c>
      <c r="C647" t="s">
        <v>10</v>
      </c>
      <c r="D647" t="s">
        <v>29</v>
      </c>
      <c r="E647" s="5">
        <v>43028</v>
      </c>
      <c r="F647" s="2" t="s">
        <v>21</v>
      </c>
      <c r="G647" s="2" t="s">
        <v>20</v>
      </c>
      <c r="H647" s="2">
        <v>0</v>
      </c>
      <c r="I647" t="s">
        <v>14</v>
      </c>
      <c r="J647" t="s">
        <v>64</v>
      </c>
      <c r="K647" t="s">
        <v>64</v>
      </c>
      <c r="L647" t="s">
        <v>64</v>
      </c>
      <c r="M647" t="s">
        <v>64</v>
      </c>
      <c r="N647">
        <f t="shared" si="16"/>
        <v>2017</v>
      </c>
    </row>
    <row r="648" spans="1:14" x14ac:dyDescent="0.35">
      <c r="A648" s="2">
        <v>141737</v>
      </c>
      <c r="B648" s="3" t="s">
        <v>9</v>
      </c>
      <c r="C648" t="s">
        <v>10</v>
      </c>
      <c r="D648" t="s">
        <v>29</v>
      </c>
      <c r="E648" s="5">
        <v>42742</v>
      </c>
      <c r="F648" s="2" t="s">
        <v>19</v>
      </c>
      <c r="G648" s="2" t="s">
        <v>20</v>
      </c>
      <c r="H648" s="2">
        <v>0</v>
      </c>
      <c r="I648" t="s">
        <v>14</v>
      </c>
      <c r="J648" t="s">
        <v>64</v>
      </c>
      <c r="K648" t="s">
        <v>64</v>
      </c>
      <c r="L648" t="s">
        <v>64</v>
      </c>
      <c r="M648" t="s">
        <v>64</v>
      </c>
      <c r="N648">
        <f t="shared" si="16"/>
        <v>2017</v>
      </c>
    </row>
    <row r="649" spans="1:14" x14ac:dyDescent="0.35">
      <c r="A649" s="2">
        <v>142121</v>
      </c>
      <c r="B649" s="3" t="s">
        <v>9</v>
      </c>
      <c r="C649" t="s">
        <v>10</v>
      </c>
      <c r="D649" t="s">
        <v>29</v>
      </c>
      <c r="E649" s="5">
        <v>43061</v>
      </c>
      <c r="F649" s="2" t="s">
        <v>12</v>
      </c>
      <c r="G649" s="2" t="s">
        <v>20</v>
      </c>
      <c r="H649" s="2">
        <v>0</v>
      </c>
      <c r="I649" t="s">
        <v>14</v>
      </c>
      <c r="J649" t="s">
        <v>64</v>
      </c>
      <c r="K649" t="s">
        <v>64</v>
      </c>
      <c r="L649" t="s">
        <v>64</v>
      </c>
      <c r="M649" t="s">
        <v>64</v>
      </c>
      <c r="N649">
        <f t="shared" si="16"/>
        <v>2017</v>
      </c>
    </row>
    <row r="650" spans="1:14" x14ac:dyDescent="0.35">
      <c r="A650" s="2">
        <v>142577</v>
      </c>
      <c r="B650" s="3" t="s">
        <v>9</v>
      </c>
      <c r="C650" t="s">
        <v>10</v>
      </c>
      <c r="D650" t="s">
        <v>29</v>
      </c>
      <c r="E650" s="5">
        <v>43348</v>
      </c>
      <c r="F650" s="2" t="s">
        <v>21</v>
      </c>
      <c r="G650" s="2" t="s">
        <v>20</v>
      </c>
      <c r="H650" s="2">
        <v>0</v>
      </c>
      <c r="I650" t="s">
        <v>14</v>
      </c>
      <c r="J650" t="s">
        <v>64</v>
      </c>
      <c r="K650" t="s">
        <v>64</v>
      </c>
      <c r="L650" t="s">
        <v>64</v>
      </c>
      <c r="M650" t="s">
        <v>64</v>
      </c>
      <c r="N650">
        <f t="shared" si="16"/>
        <v>2018</v>
      </c>
    </row>
    <row r="651" spans="1:14" x14ac:dyDescent="0.35">
      <c r="A651" s="2">
        <v>142650</v>
      </c>
      <c r="B651" s="3" t="s">
        <v>9</v>
      </c>
      <c r="C651" t="s">
        <v>10</v>
      </c>
      <c r="D651" t="s">
        <v>29</v>
      </c>
      <c r="E651" s="5">
        <v>42632</v>
      </c>
      <c r="F651" s="2" t="s">
        <v>21</v>
      </c>
      <c r="G651" s="2" t="s">
        <v>20</v>
      </c>
      <c r="H651" s="2">
        <v>0</v>
      </c>
      <c r="I651" t="s">
        <v>14</v>
      </c>
      <c r="J651" t="s">
        <v>64</v>
      </c>
      <c r="K651" t="s">
        <v>64</v>
      </c>
      <c r="L651" t="s">
        <v>64</v>
      </c>
      <c r="M651" t="s">
        <v>64</v>
      </c>
      <c r="N651">
        <f t="shared" si="16"/>
        <v>2016</v>
      </c>
    </row>
    <row r="652" spans="1:14" x14ac:dyDescent="0.35">
      <c r="A652" s="2">
        <v>142859</v>
      </c>
      <c r="B652" s="3" t="s">
        <v>9</v>
      </c>
      <c r="C652" t="s">
        <v>10</v>
      </c>
      <c r="D652" t="s">
        <v>29</v>
      </c>
      <c r="E652" s="5">
        <v>43110</v>
      </c>
      <c r="F652" s="2" t="s">
        <v>12</v>
      </c>
      <c r="G652" s="2" t="s">
        <v>18</v>
      </c>
      <c r="H652" s="2">
        <v>0</v>
      </c>
      <c r="I652" t="s">
        <v>14</v>
      </c>
      <c r="J652" t="s">
        <v>64</v>
      </c>
      <c r="K652" t="s">
        <v>64</v>
      </c>
      <c r="L652" t="s">
        <v>64</v>
      </c>
      <c r="M652" t="s">
        <v>64</v>
      </c>
      <c r="N652">
        <f t="shared" si="16"/>
        <v>2018</v>
      </c>
    </row>
    <row r="653" spans="1:14" x14ac:dyDescent="0.35">
      <c r="A653" s="2">
        <v>111867</v>
      </c>
      <c r="B653" s="3" t="s">
        <v>32</v>
      </c>
      <c r="C653" t="s">
        <v>31</v>
      </c>
      <c r="D653" t="s">
        <v>29</v>
      </c>
      <c r="E653" s="5">
        <v>43032</v>
      </c>
      <c r="F653" s="5" t="s">
        <v>33</v>
      </c>
      <c r="G653" s="5" t="s">
        <v>18</v>
      </c>
      <c r="H653" s="2">
        <v>6</v>
      </c>
      <c r="I653" t="s">
        <v>28</v>
      </c>
      <c r="J653" t="s">
        <v>64</v>
      </c>
      <c r="K653" t="s">
        <v>64</v>
      </c>
      <c r="L653" t="s">
        <v>64</v>
      </c>
      <c r="M653" t="s">
        <v>64</v>
      </c>
      <c r="N653">
        <f t="shared" si="16"/>
        <v>2017</v>
      </c>
    </row>
    <row r="654" spans="1:14" x14ac:dyDescent="0.35">
      <c r="A654" s="2">
        <v>143142</v>
      </c>
      <c r="B654" s="3" t="s">
        <v>9</v>
      </c>
      <c r="C654" t="s">
        <v>10</v>
      </c>
      <c r="D654" t="s">
        <v>46</v>
      </c>
      <c r="E654" s="5">
        <v>43364</v>
      </c>
      <c r="F654" s="2" t="s">
        <v>21</v>
      </c>
      <c r="G654" s="2" t="s">
        <v>20</v>
      </c>
      <c r="H654" s="2">
        <v>0</v>
      </c>
      <c r="I654" t="s">
        <v>14</v>
      </c>
      <c r="J654" t="s">
        <v>64</v>
      </c>
      <c r="K654" t="s">
        <v>64</v>
      </c>
      <c r="L654" t="s">
        <v>64</v>
      </c>
      <c r="M654" t="s">
        <v>64</v>
      </c>
      <c r="N654">
        <f t="shared" si="16"/>
        <v>2018</v>
      </c>
    </row>
    <row r="655" spans="1:14" x14ac:dyDescent="0.35">
      <c r="A655" s="2">
        <v>143180</v>
      </c>
      <c r="B655" s="3" t="s">
        <v>9</v>
      </c>
      <c r="C655" t="s">
        <v>10</v>
      </c>
      <c r="D655" t="s">
        <v>29</v>
      </c>
      <c r="E655" s="5">
        <v>42622</v>
      </c>
      <c r="F655" s="2" t="s">
        <v>21</v>
      </c>
      <c r="G655" s="2" t="s">
        <v>20</v>
      </c>
      <c r="H655" s="2">
        <v>0</v>
      </c>
      <c r="I655" t="s">
        <v>14</v>
      </c>
      <c r="J655" t="s">
        <v>64</v>
      </c>
      <c r="K655" t="s">
        <v>64</v>
      </c>
      <c r="L655" t="s">
        <v>64</v>
      </c>
      <c r="M655" t="s">
        <v>64</v>
      </c>
      <c r="N655">
        <f t="shared" si="16"/>
        <v>2016</v>
      </c>
    </row>
    <row r="656" spans="1:14" x14ac:dyDescent="0.35">
      <c r="A656" s="2">
        <v>143712</v>
      </c>
      <c r="B656" s="3" t="s">
        <v>9</v>
      </c>
      <c r="C656" t="s">
        <v>10</v>
      </c>
      <c r="D656" t="s">
        <v>29</v>
      </c>
      <c r="E656" s="5">
        <v>42615</v>
      </c>
      <c r="F656" s="2" t="s">
        <v>21</v>
      </c>
      <c r="G656" s="2" t="s">
        <v>20</v>
      </c>
      <c r="H656" s="2">
        <v>0</v>
      </c>
      <c r="I656" t="s">
        <v>14</v>
      </c>
      <c r="J656" t="s">
        <v>64</v>
      </c>
      <c r="K656" t="s">
        <v>64</v>
      </c>
      <c r="L656" t="s">
        <v>64</v>
      </c>
      <c r="M656" t="s">
        <v>64</v>
      </c>
      <c r="N656">
        <f t="shared" si="16"/>
        <v>2016</v>
      </c>
    </row>
    <row r="657" spans="1:14" x14ac:dyDescent="0.35">
      <c r="A657" s="2">
        <v>144243</v>
      </c>
      <c r="B657" s="3" t="s">
        <v>9</v>
      </c>
      <c r="C657" t="s">
        <v>10</v>
      </c>
      <c r="D657" t="s">
        <v>29</v>
      </c>
      <c r="E657" s="5">
        <v>42455</v>
      </c>
      <c r="F657" s="2" t="s">
        <v>25</v>
      </c>
      <c r="G657" s="2" t="s">
        <v>20</v>
      </c>
      <c r="H657" s="2">
        <v>0</v>
      </c>
      <c r="I657" t="s">
        <v>14</v>
      </c>
      <c r="J657" t="s">
        <v>64</v>
      </c>
      <c r="K657" t="s">
        <v>64</v>
      </c>
      <c r="L657" t="s">
        <v>64</v>
      </c>
      <c r="M657" t="s">
        <v>64</v>
      </c>
      <c r="N657">
        <f t="shared" si="16"/>
        <v>2016</v>
      </c>
    </row>
    <row r="658" spans="1:14" x14ac:dyDescent="0.35">
      <c r="A658" s="2">
        <v>144572</v>
      </c>
      <c r="B658" s="3" t="s">
        <v>9</v>
      </c>
      <c r="C658" t="s">
        <v>10</v>
      </c>
      <c r="D658" t="s">
        <v>29</v>
      </c>
      <c r="E658" s="5">
        <v>42752</v>
      </c>
      <c r="F658" s="2" t="s">
        <v>12</v>
      </c>
      <c r="G658" s="2" t="s">
        <v>20</v>
      </c>
      <c r="H658" s="2">
        <v>0</v>
      </c>
      <c r="I658" t="s">
        <v>14</v>
      </c>
      <c r="J658" t="s">
        <v>64</v>
      </c>
      <c r="K658" t="s">
        <v>64</v>
      </c>
      <c r="L658" t="s">
        <v>64</v>
      </c>
      <c r="M658" t="s">
        <v>64</v>
      </c>
      <c r="N658">
        <f t="shared" si="16"/>
        <v>2017</v>
      </c>
    </row>
    <row r="659" spans="1:14" x14ac:dyDescent="0.35">
      <c r="A659" s="2">
        <v>112547</v>
      </c>
      <c r="B659" s="3" t="s">
        <v>34</v>
      </c>
      <c r="C659" t="s">
        <v>35</v>
      </c>
      <c r="D659" t="s">
        <v>29</v>
      </c>
      <c r="E659" s="5">
        <v>42513</v>
      </c>
      <c r="F659" s="5" t="s">
        <v>19</v>
      </c>
      <c r="G659" s="5" t="s">
        <v>18</v>
      </c>
      <c r="H659" s="2">
        <v>14</v>
      </c>
      <c r="I659" t="s">
        <v>28</v>
      </c>
      <c r="J659" t="s">
        <v>64</v>
      </c>
      <c r="K659" t="s">
        <v>64</v>
      </c>
      <c r="L659" t="s">
        <v>64</v>
      </c>
      <c r="M659" t="s">
        <v>64</v>
      </c>
      <c r="N659">
        <f t="shared" si="16"/>
        <v>2016</v>
      </c>
    </row>
    <row r="660" spans="1:14" x14ac:dyDescent="0.35">
      <c r="A660" s="2">
        <v>144776</v>
      </c>
      <c r="B660" s="3" t="s">
        <v>9</v>
      </c>
      <c r="C660" t="s">
        <v>10</v>
      </c>
      <c r="D660" t="s">
        <v>29</v>
      </c>
      <c r="E660" s="5">
        <v>42785</v>
      </c>
      <c r="F660" s="2" t="s">
        <v>12</v>
      </c>
      <c r="G660" s="2" t="s">
        <v>20</v>
      </c>
      <c r="H660" s="2">
        <v>0</v>
      </c>
      <c r="I660" t="s">
        <v>14</v>
      </c>
      <c r="J660" t="s">
        <v>64</v>
      </c>
      <c r="K660" t="s">
        <v>64</v>
      </c>
      <c r="L660" t="s">
        <v>64</v>
      </c>
      <c r="M660" t="s">
        <v>64</v>
      </c>
      <c r="N660">
        <f t="shared" si="16"/>
        <v>2017</v>
      </c>
    </row>
    <row r="661" spans="1:14" x14ac:dyDescent="0.35">
      <c r="A661" s="2">
        <v>145151</v>
      </c>
      <c r="B661" s="3" t="s">
        <v>9</v>
      </c>
      <c r="C661" t="s">
        <v>10</v>
      </c>
      <c r="D661" t="s">
        <v>29</v>
      </c>
      <c r="E661" s="5">
        <v>42982</v>
      </c>
      <c r="F661" s="2" t="s">
        <v>19</v>
      </c>
      <c r="G661" s="2" t="s">
        <v>13</v>
      </c>
      <c r="H661" s="2">
        <v>0</v>
      </c>
      <c r="I661" t="s">
        <v>14</v>
      </c>
      <c r="J661" t="s">
        <v>64</v>
      </c>
      <c r="K661" t="s">
        <v>64</v>
      </c>
      <c r="L661" t="s">
        <v>64</v>
      </c>
      <c r="M661" t="s">
        <v>64</v>
      </c>
      <c r="N661">
        <f t="shared" si="16"/>
        <v>2017</v>
      </c>
    </row>
    <row r="662" spans="1:14" x14ac:dyDescent="0.35">
      <c r="A662" s="2">
        <v>145310</v>
      </c>
      <c r="B662" s="3" t="s">
        <v>9</v>
      </c>
      <c r="C662" t="s">
        <v>10</v>
      </c>
      <c r="D662" t="s">
        <v>29</v>
      </c>
      <c r="E662" s="5">
        <v>42732</v>
      </c>
      <c r="F662" s="2" t="s">
        <v>21</v>
      </c>
      <c r="G662" s="2" t="s">
        <v>20</v>
      </c>
      <c r="H662" s="2">
        <v>0</v>
      </c>
      <c r="I662" t="s">
        <v>14</v>
      </c>
      <c r="J662" t="s">
        <v>64</v>
      </c>
      <c r="K662" t="s">
        <v>64</v>
      </c>
      <c r="L662" t="s">
        <v>64</v>
      </c>
      <c r="M662" t="s">
        <v>64</v>
      </c>
      <c r="N662">
        <f t="shared" si="16"/>
        <v>2016</v>
      </c>
    </row>
    <row r="663" spans="1:14" x14ac:dyDescent="0.35">
      <c r="A663" s="2">
        <v>145734</v>
      </c>
      <c r="B663" s="3" t="s">
        <v>9</v>
      </c>
      <c r="C663" t="s">
        <v>10</v>
      </c>
      <c r="D663" t="s">
        <v>29</v>
      </c>
      <c r="E663" s="5">
        <v>43123</v>
      </c>
      <c r="F663" s="2" t="s">
        <v>25</v>
      </c>
      <c r="G663" s="2" t="s">
        <v>18</v>
      </c>
      <c r="H663" s="2">
        <v>0</v>
      </c>
      <c r="I663" t="s">
        <v>14</v>
      </c>
      <c r="J663" t="s">
        <v>64</v>
      </c>
      <c r="K663" t="s">
        <v>64</v>
      </c>
      <c r="L663" t="s">
        <v>64</v>
      </c>
      <c r="M663" t="s">
        <v>64</v>
      </c>
      <c r="N663">
        <f t="shared" si="16"/>
        <v>2018</v>
      </c>
    </row>
    <row r="664" spans="1:14" x14ac:dyDescent="0.35">
      <c r="A664" s="2">
        <v>145845</v>
      </c>
      <c r="B664" s="3" t="s">
        <v>9</v>
      </c>
      <c r="C664" t="s">
        <v>10</v>
      </c>
      <c r="D664" t="s">
        <v>29</v>
      </c>
      <c r="E664" s="5">
        <v>42674</v>
      </c>
      <c r="F664" s="2" t="s">
        <v>21</v>
      </c>
      <c r="G664" s="2" t="s">
        <v>20</v>
      </c>
      <c r="H664" s="2">
        <v>0</v>
      </c>
      <c r="I664" t="s">
        <v>14</v>
      </c>
      <c r="J664" t="s">
        <v>64</v>
      </c>
      <c r="K664" t="s">
        <v>64</v>
      </c>
      <c r="L664" t="s">
        <v>64</v>
      </c>
      <c r="M664" t="s">
        <v>64</v>
      </c>
      <c r="N664">
        <f t="shared" si="16"/>
        <v>2016</v>
      </c>
    </row>
    <row r="665" spans="1:14" x14ac:dyDescent="0.35">
      <c r="A665" s="2">
        <v>146027</v>
      </c>
      <c r="B665" s="3" t="s">
        <v>9</v>
      </c>
      <c r="C665" t="s">
        <v>10</v>
      </c>
      <c r="D665" t="s">
        <v>29</v>
      </c>
      <c r="E665" s="5">
        <v>43401</v>
      </c>
      <c r="F665" s="2" t="s">
        <v>12</v>
      </c>
      <c r="G665" s="2" t="s">
        <v>18</v>
      </c>
      <c r="H665" s="2">
        <v>1</v>
      </c>
      <c r="I665" t="s">
        <v>14</v>
      </c>
      <c r="J665" t="s">
        <v>64</v>
      </c>
      <c r="K665" t="s">
        <v>64</v>
      </c>
      <c r="L665" t="s">
        <v>64</v>
      </c>
      <c r="M665" t="s">
        <v>64</v>
      </c>
      <c r="N665">
        <f t="shared" si="16"/>
        <v>2018</v>
      </c>
    </row>
    <row r="666" spans="1:14" x14ac:dyDescent="0.35">
      <c r="A666" s="2">
        <v>113252</v>
      </c>
      <c r="B666" s="3" t="s">
        <v>32</v>
      </c>
      <c r="C666" t="s">
        <v>31</v>
      </c>
      <c r="D666" t="s">
        <v>29</v>
      </c>
      <c r="E666" s="5">
        <v>43211</v>
      </c>
      <c r="F666" s="5" t="s">
        <v>25</v>
      </c>
      <c r="G666" s="5" t="s">
        <v>20</v>
      </c>
      <c r="H666" s="2">
        <v>6</v>
      </c>
      <c r="I666" t="s">
        <v>28</v>
      </c>
      <c r="J666" t="s">
        <v>64</v>
      </c>
      <c r="K666" t="s">
        <v>64</v>
      </c>
      <c r="L666" t="s">
        <v>64</v>
      </c>
      <c r="M666" t="s">
        <v>64</v>
      </c>
      <c r="N666">
        <f t="shared" si="16"/>
        <v>2018</v>
      </c>
    </row>
    <row r="667" spans="1:14" x14ac:dyDescent="0.35">
      <c r="A667" s="2">
        <v>146381</v>
      </c>
      <c r="B667" s="3" t="s">
        <v>9</v>
      </c>
      <c r="C667" t="s">
        <v>10</v>
      </c>
      <c r="D667" t="s">
        <v>29</v>
      </c>
      <c r="E667" s="5">
        <v>42432</v>
      </c>
      <c r="F667" s="2" t="s">
        <v>25</v>
      </c>
      <c r="G667" s="2" t="s">
        <v>20</v>
      </c>
      <c r="H667" s="2">
        <v>0</v>
      </c>
      <c r="I667" t="s">
        <v>14</v>
      </c>
      <c r="J667" t="s">
        <v>64</v>
      </c>
      <c r="K667" t="s">
        <v>64</v>
      </c>
      <c r="L667" t="s">
        <v>64</v>
      </c>
      <c r="M667" t="s">
        <v>64</v>
      </c>
      <c r="N667">
        <f t="shared" si="16"/>
        <v>2016</v>
      </c>
    </row>
    <row r="668" spans="1:14" x14ac:dyDescent="0.35">
      <c r="A668" s="2">
        <v>146918</v>
      </c>
      <c r="B668" s="3" t="s">
        <v>9</v>
      </c>
      <c r="C668" t="s">
        <v>10</v>
      </c>
      <c r="D668" t="s">
        <v>29</v>
      </c>
      <c r="E668" s="5">
        <v>43400</v>
      </c>
      <c r="F668" s="2" t="s">
        <v>12</v>
      </c>
      <c r="G668" s="2" t="s">
        <v>20</v>
      </c>
      <c r="H668" s="2">
        <v>0</v>
      </c>
      <c r="I668" t="s">
        <v>14</v>
      </c>
      <c r="J668" t="s">
        <v>64</v>
      </c>
      <c r="K668" t="s">
        <v>64</v>
      </c>
      <c r="L668" t="s">
        <v>64</v>
      </c>
      <c r="M668" t="s">
        <v>64</v>
      </c>
      <c r="N668">
        <f t="shared" si="16"/>
        <v>2018</v>
      </c>
    </row>
    <row r="669" spans="1:14" x14ac:dyDescent="0.35">
      <c r="A669" s="2">
        <v>147209</v>
      </c>
      <c r="B669" s="3" t="s">
        <v>9</v>
      </c>
      <c r="C669" t="s">
        <v>10</v>
      </c>
      <c r="D669" t="s">
        <v>29</v>
      </c>
      <c r="E669" s="5">
        <v>43106</v>
      </c>
      <c r="F669" s="2" t="s">
        <v>12</v>
      </c>
      <c r="G669" s="2" t="s">
        <v>18</v>
      </c>
      <c r="H669" s="2">
        <v>1</v>
      </c>
      <c r="I669" t="s">
        <v>14</v>
      </c>
      <c r="J669" t="s">
        <v>64</v>
      </c>
      <c r="K669" t="s">
        <v>64</v>
      </c>
      <c r="L669" t="s">
        <v>64</v>
      </c>
      <c r="M669" t="s">
        <v>64</v>
      </c>
      <c r="N669">
        <f t="shared" si="16"/>
        <v>2018</v>
      </c>
    </row>
    <row r="670" spans="1:14" x14ac:dyDescent="0.35">
      <c r="A670" s="2">
        <v>113687</v>
      </c>
      <c r="B670" s="3" t="s">
        <v>34</v>
      </c>
      <c r="C670" t="s">
        <v>35</v>
      </c>
      <c r="D670" t="s">
        <v>46</v>
      </c>
      <c r="E670" s="5">
        <v>42897</v>
      </c>
      <c r="F670" s="5" t="s">
        <v>25</v>
      </c>
      <c r="G670" s="5" t="s">
        <v>20</v>
      </c>
      <c r="H670" s="2">
        <v>10</v>
      </c>
      <c r="I670" t="s">
        <v>28</v>
      </c>
      <c r="J670" t="s">
        <v>64</v>
      </c>
      <c r="K670" t="s">
        <v>64</v>
      </c>
      <c r="L670" t="s">
        <v>64</v>
      </c>
      <c r="M670" t="s">
        <v>64</v>
      </c>
      <c r="N670">
        <f t="shared" si="16"/>
        <v>2017</v>
      </c>
    </row>
    <row r="671" spans="1:14" x14ac:dyDescent="0.35">
      <c r="A671" s="2">
        <v>147456</v>
      </c>
      <c r="B671" s="3" t="s">
        <v>9</v>
      </c>
      <c r="C671" t="s">
        <v>10</v>
      </c>
      <c r="D671" t="s">
        <v>29</v>
      </c>
      <c r="E671" s="5">
        <v>42636</v>
      </c>
      <c r="F671" s="2" t="s">
        <v>21</v>
      </c>
      <c r="G671" s="2" t="s">
        <v>20</v>
      </c>
      <c r="H671" s="2">
        <v>0</v>
      </c>
      <c r="I671" t="s">
        <v>14</v>
      </c>
      <c r="J671" t="s">
        <v>64</v>
      </c>
      <c r="K671" t="s">
        <v>64</v>
      </c>
      <c r="L671" t="s">
        <v>64</v>
      </c>
      <c r="M671" t="s">
        <v>64</v>
      </c>
      <c r="N671">
        <f t="shared" si="16"/>
        <v>2016</v>
      </c>
    </row>
    <row r="672" spans="1:14" x14ac:dyDescent="0.35">
      <c r="A672" s="2">
        <v>147507</v>
      </c>
      <c r="B672" s="3" t="s">
        <v>9</v>
      </c>
      <c r="C672" t="s">
        <v>10</v>
      </c>
      <c r="D672" t="s">
        <v>46</v>
      </c>
      <c r="E672" s="5">
        <v>42674</v>
      </c>
      <c r="F672" s="2" t="s">
        <v>21</v>
      </c>
      <c r="G672" s="2" t="s">
        <v>20</v>
      </c>
      <c r="H672" s="2">
        <v>0</v>
      </c>
      <c r="I672" t="s">
        <v>14</v>
      </c>
      <c r="J672" t="s">
        <v>64</v>
      </c>
      <c r="K672" t="s">
        <v>64</v>
      </c>
      <c r="L672" t="s">
        <v>64</v>
      </c>
      <c r="M672" t="s">
        <v>64</v>
      </c>
      <c r="N672">
        <f t="shared" si="16"/>
        <v>2016</v>
      </c>
    </row>
    <row r="673" spans="1:14" x14ac:dyDescent="0.35">
      <c r="A673" s="2">
        <v>147995</v>
      </c>
      <c r="B673" s="3" t="s">
        <v>9</v>
      </c>
      <c r="C673" t="s">
        <v>10</v>
      </c>
      <c r="D673" t="s">
        <v>29</v>
      </c>
      <c r="E673" s="5">
        <v>43417</v>
      </c>
      <c r="F673" s="2" t="s">
        <v>21</v>
      </c>
      <c r="G673" s="2" t="s">
        <v>20</v>
      </c>
      <c r="H673" s="2">
        <v>0</v>
      </c>
      <c r="I673" t="s">
        <v>14</v>
      </c>
      <c r="J673" t="s">
        <v>64</v>
      </c>
      <c r="K673" t="s">
        <v>64</v>
      </c>
      <c r="L673" t="s">
        <v>64</v>
      </c>
      <c r="M673" t="s">
        <v>64</v>
      </c>
      <c r="N673">
        <f t="shared" si="16"/>
        <v>2018</v>
      </c>
    </row>
    <row r="674" spans="1:14" x14ac:dyDescent="0.35">
      <c r="A674" s="2">
        <v>148535</v>
      </c>
      <c r="B674" s="3" t="s">
        <v>9</v>
      </c>
      <c r="C674" t="s">
        <v>10</v>
      </c>
      <c r="D674" t="s">
        <v>29</v>
      </c>
      <c r="E674" s="5">
        <v>42623</v>
      </c>
      <c r="F674" s="2" t="s">
        <v>21</v>
      </c>
      <c r="G674" s="2" t="s">
        <v>20</v>
      </c>
      <c r="H674" s="2">
        <v>0</v>
      </c>
      <c r="I674" t="s">
        <v>14</v>
      </c>
      <c r="J674" t="s">
        <v>64</v>
      </c>
      <c r="K674" t="s">
        <v>64</v>
      </c>
      <c r="L674" t="s">
        <v>64</v>
      </c>
      <c r="M674" t="s">
        <v>64</v>
      </c>
      <c r="N674">
        <f t="shared" si="16"/>
        <v>2016</v>
      </c>
    </row>
    <row r="675" spans="1:14" x14ac:dyDescent="0.35">
      <c r="A675" s="2">
        <v>149076</v>
      </c>
      <c r="B675" s="3" t="s">
        <v>9</v>
      </c>
      <c r="C675" t="s">
        <v>10</v>
      </c>
      <c r="D675" t="s">
        <v>29</v>
      </c>
      <c r="E675" s="5">
        <v>42984</v>
      </c>
      <c r="F675" s="2" t="s">
        <v>21</v>
      </c>
      <c r="G675" s="2" t="s">
        <v>20</v>
      </c>
      <c r="H675" s="2">
        <v>0</v>
      </c>
      <c r="I675" t="s">
        <v>14</v>
      </c>
      <c r="J675" t="s">
        <v>64</v>
      </c>
      <c r="K675" t="s">
        <v>64</v>
      </c>
      <c r="L675" t="s">
        <v>64</v>
      </c>
      <c r="M675" t="s">
        <v>64</v>
      </c>
      <c r="N675">
        <f t="shared" si="16"/>
        <v>2017</v>
      </c>
    </row>
    <row r="676" spans="1:14" x14ac:dyDescent="0.35">
      <c r="A676" s="2">
        <v>114432</v>
      </c>
      <c r="B676" s="3" t="s">
        <v>26</v>
      </c>
      <c r="C676" t="s">
        <v>27</v>
      </c>
      <c r="D676" t="s">
        <v>29</v>
      </c>
      <c r="E676" s="5">
        <v>43203</v>
      </c>
      <c r="F676" s="5" t="s">
        <v>25</v>
      </c>
      <c r="G676" s="5" t="s">
        <v>20</v>
      </c>
      <c r="H676" s="2">
        <v>4</v>
      </c>
      <c r="I676" t="s">
        <v>28</v>
      </c>
      <c r="J676" t="s">
        <v>64</v>
      </c>
      <c r="K676" t="s">
        <v>64</v>
      </c>
      <c r="L676" t="s">
        <v>64</v>
      </c>
      <c r="M676" t="s">
        <v>64</v>
      </c>
      <c r="N676">
        <f t="shared" si="16"/>
        <v>2018</v>
      </c>
    </row>
    <row r="677" spans="1:14" x14ac:dyDescent="0.35">
      <c r="A677" s="2">
        <v>149618</v>
      </c>
      <c r="B677" s="3" t="s">
        <v>9</v>
      </c>
      <c r="C677" t="s">
        <v>10</v>
      </c>
      <c r="D677" t="s">
        <v>29</v>
      </c>
      <c r="E677" s="5">
        <v>43363</v>
      </c>
      <c r="F677" s="2" t="s">
        <v>21</v>
      </c>
      <c r="G677" s="2" t="s">
        <v>20</v>
      </c>
      <c r="H677" s="2">
        <v>0</v>
      </c>
      <c r="I677" t="s">
        <v>14</v>
      </c>
      <c r="J677" t="s">
        <v>64</v>
      </c>
      <c r="K677" t="s">
        <v>64</v>
      </c>
      <c r="L677" t="s">
        <v>64</v>
      </c>
      <c r="M677" t="s">
        <v>64</v>
      </c>
      <c r="N677">
        <f t="shared" si="16"/>
        <v>2018</v>
      </c>
    </row>
    <row r="678" spans="1:14" x14ac:dyDescent="0.35">
      <c r="A678" s="2">
        <v>150161</v>
      </c>
      <c r="B678" s="3" t="s">
        <v>9</v>
      </c>
      <c r="C678" t="s">
        <v>10</v>
      </c>
      <c r="D678" t="s">
        <v>29</v>
      </c>
      <c r="E678" s="5">
        <v>43370</v>
      </c>
      <c r="F678" s="2" t="s">
        <v>21</v>
      </c>
      <c r="G678" s="2" t="s">
        <v>20</v>
      </c>
      <c r="H678" s="2">
        <v>0</v>
      </c>
      <c r="I678" t="s">
        <v>14</v>
      </c>
      <c r="J678" t="s">
        <v>64</v>
      </c>
      <c r="K678" t="s">
        <v>64</v>
      </c>
      <c r="L678" t="s">
        <v>64</v>
      </c>
      <c r="M678" t="s">
        <v>64</v>
      </c>
      <c r="N678">
        <f t="shared" si="16"/>
        <v>2018</v>
      </c>
    </row>
    <row r="679" spans="1:14" x14ac:dyDescent="0.35">
      <c r="A679" s="2">
        <v>150705</v>
      </c>
      <c r="B679" s="3" t="s">
        <v>9</v>
      </c>
      <c r="C679" t="s">
        <v>10</v>
      </c>
      <c r="D679" t="s">
        <v>29</v>
      </c>
      <c r="E679" s="5">
        <v>43071</v>
      </c>
      <c r="F679" s="2" t="s">
        <v>19</v>
      </c>
      <c r="G679" s="2" t="s">
        <v>20</v>
      </c>
      <c r="H679" s="2">
        <v>0</v>
      </c>
      <c r="I679" t="s">
        <v>14</v>
      </c>
      <c r="J679" t="s">
        <v>64</v>
      </c>
      <c r="K679" t="s">
        <v>64</v>
      </c>
      <c r="L679" t="s">
        <v>64</v>
      </c>
      <c r="M679" t="s">
        <v>64</v>
      </c>
      <c r="N679">
        <f t="shared" si="16"/>
        <v>2017</v>
      </c>
    </row>
    <row r="680" spans="1:14" x14ac:dyDescent="0.35">
      <c r="A680" s="2">
        <v>150851</v>
      </c>
      <c r="B680" s="3" t="s">
        <v>9</v>
      </c>
      <c r="C680" t="s">
        <v>10</v>
      </c>
      <c r="D680" t="s">
        <v>46</v>
      </c>
      <c r="E680" s="5">
        <v>42998</v>
      </c>
      <c r="F680" s="2" t="s">
        <v>21</v>
      </c>
      <c r="G680" s="2" t="s">
        <v>13</v>
      </c>
      <c r="H680" s="2">
        <v>1</v>
      </c>
      <c r="I680" t="s">
        <v>14</v>
      </c>
      <c r="J680" t="s">
        <v>64</v>
      </c>
      <c r="K680" t="s">
        <v>64</v>
      </c>
      <c r="L680" t="s">
        <v>64</v>
      </c>
      <c r="M680" t="s">
        <v>64</v>
      </c>
      <c r="N680">
        <f t="shared" si="16"/>
        <v>2017</v>
      </c>
    </row>
    <row r="681" spans="1:14" x14ac:dyDescent="0.35">
      <c r="A681" s="2">
        <v>151250</v>
      </c>
      <c r="B681" s="3" t="s">
        <v>9</v>
      </c>
      <c r="C681" t="s">
        <v>10</v>
      </c>
      <c r="D681" t="s">
        <v>29</v>
      </c>
      <c r="E681" s="5">
        <v>43020</v>
      </c>
      <c r="F681" s="2" t="s">
        <v>21</v>
      </c>
      <c r="G681" s="2" t="s">
        <v>20</v>
      </c>
      <c r="H681" s="2">
        <v>0</v>
      </c>
      <c r="I681" t="s">
        <v>14</v>
      </c>
      <c r="J681" t="s">
        <v>64</v>
      </c>
      <c r="K681" t="s">
        <v>64</v>
      </c>
      <c r="L681" t="s">
        <v>64</v>
      </c>
      <c r="M681" t="s">
        <v>64</v>
      </c>
      <c r="N681">
        <f t="shared" si="16"/>
        <v>2017</v>
      </c>
    </row>
    <row r="682" spans="1:14" x14ac:dyDescent="0.35">
      <c r="A682" s="2">
        <v>151472</v>
      </c>
      <c r="B682" s="3" t="s">
        <v>9</v>
      </c>
      <c r="C682" t="s">
        <v>10</v>
      </c>
      <c r="D682" t="s">
        <v>29</v>
      </c>
      <c r="E682" s="5">
        <v>43383</v>
      </c>
      <c r="F682" s="2" t="s">
        <v>17</v>
      </c>
      <c r="G682" s="2" t="s">
        <v>20</v>
      </c>
      <c r="H682" s="2">
        <v>0</v>
      </c>
      <c r="I682" t="s">
        <v>14</v>
      </c>
      <c r="J682" t="s">
        <v>64</v>
      </c>
      <c r="K682" t="s">
        <v>64</v>
      </c>
      <c r="L682" t="s">
        <v>64</v>
      </c>
      <c r="M682" t="s">
        <v>64</v>
      </c>
      <c r="N682">
        <f t="shared" si="16"/>
        <v>2018</v>
      </c>
    </row>
    <row r="683" spans="1:14" x14ac:dyDescent="0.35">
      <c r="A683" s="2">
        <v>151796</v>
      </c>
      <c r="B683" s="3" t="s">
        <v>9</v>
      </c>
      <c r="C683" t="s">
        <v>10</v>
      </c>
      <c r="D683" t="s">
        <v>29</v>
      </c>
      <c r="E683" s="5">
        <v>43372</v>
      </c>
      <c r="F683" s="2" t="s">
        <v>21</v>
      </c>
      <c r="G683" s="2" t="s">
        <v>20</v>
      </c>
      <c r="H683" s="2">
        <v>0</v>
      </c>
      <c r="I683" t="s">
        <v>14</v>
      </c>
      <c r="J683" t="s">
        <v>64</v>
      </c>
      <c r="K683" t="s">
        <v>64</v>
      </c>
      <c r="L683" t="s">
        <v>64</v>
      </c>
      <c r="M683" t="s">
        <v>64</v>
      </c>
      <c r="N683">
        <f t="shared" si="16"/>
        <v>2018</v>
      </c>
    </row>
    <row r="684" spans="1:14" x14ac:dyDescent="0.35">
      <c r="A684" s="2">
        <v>152343</v>
      </c>
      <c r="B684" s="3" t="s">
        <v>9</v>
      </c>
      <c r="C684" t="s">
        <v>10</v>
      </c>
      <c r="D684" t="s">
        <v>29</v>
      </c>
      <c r="E684" s="5">
        <v>43356</v>
      </c>
      <c r="F684" s="2" t="s">
        <v>21</v>
      </c>
      <c r="G684" s="2" t="s">
        <v>20</v>
      </c>
      <c r="H684" s="2">
        <v>0</v>
      </c>
      <c r="I684" t="s">
        <v>14</v>
      </c>
      <c r="J684" t="s">
        <v>64</v>
      </c>
      <c r="K684" t="s">
        <v>64</v>
      </c>
      <c r="L684" t="s">
        <v>64</v>
      </c>
      <c r="M684" t="s">
        <v>64</v>
      </c>
      <c r="N684">
        <f t="shared" si="16"/>
        <v>2018</v>
      </c>
    </row>
    <row r="685" spans="1:14" x14ac:dyDescent="0.35">
      <c r="A685" s="2">
        <v>152891</v>
      </c>
      <c r="B685" s="3" t="s">
        <v>9</v>
      </c>
      <c r="C685" t="s">
        <v>10</v>
      </c>
      <c r="D685" t="s">
        <v>29</v>
      </c>
      <c r="E685" s="5">
        <v>43330</v>
      </c>
      <c r="F685" s="2" t="s">
        <v>21</v>
      </c>
      <c r="G685" s="2" t="s">
        <v>20</v>
      </c>
      <c r="H685" s="2">
        <v>0</v>
      </c>
      <c r="I685" t="s">
        <v>14</v>
      </c>
      <c r="J685" t="s">
        <v>64</v>
      </c>
      <c r="K685" t="s">
        <v>64</v>
      </c>
      <c r="L685" t="s">
        <v>64</v>
      </c>
      <c r="M685" t="s">
        <v>64</v>
      </c>
      <c r="N685">
        <f t="shared" si="16"/>
        <v>2018</v>
      </c>
    </row>
    <row r="686" spans="1:14" x14ac:dyDescent="0.35">
      <c r="A686" s="2">
        <v>115517</v>
      </c>
      <c r="B686" s="3" t="s">
        <v>26</v>
      </c>
      <c r="C686" t="s">
        <v>27</v>
      </c>
      <c r="D686" t="s">
        <v>29</v>
      </c>
      <c r="E686" s="5">
        <v>42488</v>
      </c>
      <c r="F686" s="5" t="s">
        <v>25</v>
      </c>
      <c r="G686" s="5" t="s">
        <v>13</v>
      </c>
      <c r="H686" s="2">
        <v>5</v>
      </c>
      <c r="I686" t="s">
        <v>28</v>
      </c>
      <c r="J686" t="s">
        <v>64</v>
      </c>
      <c r="K686" t="s">
        <v>64</v>
      </c>
      <c r="L686" t="s">
        <v>64</v>
      </c>
      <c r="M686" t="s">
        <v>64</v>
      </c>
      <c r="N686">
        <f t="shared" si="16"/>
        <v>2016</v>
      </c>
    </row>
    <row r="687" spans="1:14" x14ac:dyDescent="0.35">
      <c r="A687" s="2">
        <v>153359</v>
      </c>
      <c r="B687" s="3" t="s">
        <v>9</v>
      </c>
      <c r="C687" t="s">
        <v>10</v>
      </c>
      <c r="D687" t="s">
        <v>29</v>
      </c>
      <c r="E687" s="5">
        <v>42695</v>
      </c>
      <c r="F687" s="2" t="s">
        <v>12</v>
      </c>
      <c r="G687" s="2" t="s">
        <v>20</v>
      </c>
      <c r="H687" s="2">
        <v>0</v>
      </c>
      <c r="I687" t="s">
        <v>14</v>
      </c>
      <c r="J687" t="s">
        <v>64</v>
      </c>
      <c r="K687" t="s">
        <v>64</v>
      </c>
      <c r="L687" t="s">
        <v>64</v>
      </c>
      <c r="M687" t="s">
        <v>64</v>
      </c>
      <c r="N687">
        <f t="shared" si="16"/>
        <v>2016</v>
      </c>
    </row>
    <row r="688" spans="1:14" x14ac:dyDescent="0.35">
      <c r="A688" s="2">
        <v>115836</v>
      </c>
      <c r="B688" s="3" t="s">
        <v>32</v>
      </c>
      <c r="C688" t="s">
        <v>31</v>
      </c>
      <c r="D688" t="s">
        <v>29</v>
      </c>
      <c r="E688" s="5">
        <v>42452</v>
      </c>
      <c r="F688" s="5" t="s">
        <v>19</v>
      </c>
      <c r="G688" s="5" t="s">
        <v>18</v>
      </c>
      <c r="H688" s="2">
        <v>7</v>
      </c>
      <c r="I688" t="s">
        <v>28</v>
      </c>
      <c r="J688" t="s">
        <v>64</v>
      </c>
      <c r="K688" t="s">
        <v>64</v>
      </c>
      <c r="L688" t="s">
        <v>64</v>
      </c>
      <c r="M688" t="s">
        <v>64</v>
      </c>
      <c r="N688">
        <f t="shared" si="16"/>
        <v>2016</v>
      </c>
    </row>
    <row r="689" spans="1:14" x14ac:dyDescent="0.35">
      <c r="A689" s="2">
        <v>153440</v>
      </c>
      <c r="B689" s="3" t="s">
        <v>9</v>
      </c>
      <c r="C689" t="s">
        <v>10</v>
      </c>
      <c r="D689" t="s">
        <v>29</v>
      </c>
      <c r="E689" s="5">
        <v>43011</v>
      </c>
      <c r="F689" s="2" t="s">
        <v>21</v>
      </c>
      <c r="G689" s="2" t="s">
        <v>20</v>
      </c>
      <c r="H689" s="2">
        <v>0</v>
      </c>
      <c r="I689" t="s">
        <v>14</v>
      </c>
      <c r="J689" t="s">
        <v>64</v>
      </c>
      <c r="K689" t="s">
        <v>64</v>
      </c>
      <c r="L689" t="s">
        <v>64</v>
      </c>
      <c r="M689" t="s">
        <v>64</v>
      </c>
      <c r="N689">
        <f t="shared" si="16"/>
        <v>2017</v>
      </c>
    </row>
    <row r="690" spans="1:14" x14ac:dyDescent="0.35">
      <c r="A690" s="2">
        <v>115997</v>
      </c>
      <c r="B690" s="3" t="s">
        <v>43</v>
      </c>
      <c r="C690" t="s">
        <v>16</v>
      </c>
      <c r="D690" t="s">
        <v>29</v>
      </c>
      <c r="E690" s="5">
        <v>43063</v>
      </c>
      <c r="F690" s="5" t="s">
        <v>19</v>
      </c>
      <c r="G690" s="5" t="s">
        <v>20</v>
      </c>
      <c r="H690" s="2">
        <v>5</v>
      </c>
      <c r="I690" t="s">
        <v>28</v>
      </c>
      <c r="J690" t="s">
        <v>64</v>
      </c>
      <c r="K690" t="s">
        <v>64</v>
      </c>
      <c r="L690" t="s">
        <v>64</v>
      </c>
      <c r="M690" t="s">
        <v>64</v>
      </c>
      <c r="N690">
        <f t="shared" si="16"/>
        <v>2017</v>
      </c>
    </row>
    <row r="691" spans="1:14" x14ac:dyDescent="0.35">
      <c r="A691" s="2">
        <v>153990</v>
      </c>
      <c r="B691" s="3" t="s">
        <v>9</v>
      </c>
      <c r="C691" t="s">
        <v>10</v>
      </c>
      <c r="D691" t="s">
        <v>29</v>
      </c>
      <c r="E691" s="5">
        <v>42815</v>
      </c>
      <c r="F691" s="2" t="s">
        <v>19</v>
      </c>
      <c r="G691" s="2" t="s">
        <v>20</v>
      </c>
      <c r="H691" s="2">
        <v>0</v>
      </c>
      <c r="I691" t="s">
        <v>14</v>
      </c>
      <c r="J691" t="s">
        <v>64</v>
      </c>
      <c r="K691" t="s">
        <v>64</v>
      </c>
      <c r="L691" t="s">
        <v>64</v>
      </c>
      <c r="M691" t="s">
        <v>64</v>
      </c>
      <c r="N691">
        <f t="shared" si="16"/>
        <v>2017</v>
      </c>
    </row>
    <row r="692" spans="1:14" x14ac:dyDescent="0.35">
      <c r="A692" s="2">
        <v>153996</v>
      </c>
      <c r="B692" s="3" t="s">
        <v>9</v>
      </c>
      <c r="C692" t="s">
        <v>10</v>
      </c>
      <c r="D692" t="s">
        <v>29</v>
      </c>
      <c r="E692" s="5">
        <v>42766</v>
      </c>
      <c r="F692" s="2" t="s">
        <v>12</v>
      </c>
      <c r="G692" s="2" t="s">
        <v>20</v>
      </c>
      <c r="H692" s="2">
        <v>0</v>
      </c>
      <c r="I692" t="s">
        <v>14</v>
      </c>
      <c r="J692" t="s">
        <v>64</v>
      </c>
      <c r="K692" t="s">
        <v>64</v>
      </c>
      <c r="L692" t="s">
        <v>64</v>
      </c>
      <c r="M692" t="s">
        <v>64</v>
      </c>
      <c r="N692">
        <f t="shared" si="16"/>
        <v>2017</v>
      </c>
    </row>
    <row r="693" spans="1:14" x14ac:dyDescent="0.35">
      <c r="A693" s="2">
        <v>154541</v>
      </c>
      <c r="B693" s="3" t="s">
        <v>9</v>
      </c>
      <c r="C693" t="s">
        <v>10</v>
      </c>
      <c r="D693" t="s">
        <v>29</v>
      </c>
      <c r="E693" s="5">
        <v>43369</v>
      </c>
      <c r="F693" s="2" t="s">
        <v>21</v>
      </c>
      <c r="G693" s="2" t="s">
        <v>20</v>
      </c>
      <c r="H693" s="2">
        <v>0</v>
      </c>
      <c r="I693" t="s">
        <v>14</v>
      </c>
      <c r="J693" t="s">
        <v>64</v>
      </c>
      <c r="K693" t="s">
        <v>64</v>
      </c>
      <c r="L693" t="s">
        <v>64</v>
      </c>
      <c r="M693" t="s">
        <v>64</v>
      </c>
      <c r="N693">
        <f t="shared" si="16"/>
        <v>2018</v>
      </c>
    </row>
    <row r="694" spans="1:14" x14ac:dyDescent="0.35">
      <c r="A694" s="2">
        <v>154959</v>
      </c>
      <c r="B694" s="3" t="s">
        <v>9</v>
      </c>
      <c r="C694" t="s">
        <v>10</v>
      </c>
      <c r="D694" t="s">
        <v>46</v>
      </c>
      <c r="E694" s="5">
        <v>43003</v>
      </c>
      <c r="F694" s="2" t="s">
        <v>12</v>
      </c>
      <c r="G694" s="2" t="s">
        <v>13</v>
      </c>
      <c r="H694" s="2">
        <v>2</v>
      </c>
      <c r="I694" t="s">
        <v>14</v>
      </c>
      <c r="J694" t="s">
        <v>64</v>
      </c>
      <c r="K694" t="s">
        <v>64</v>
      </c>
      <c r="L694" t="s">
        <v>64</v>
      </c>
      <c r="M694" t="s">
        <v>64</v>
      </c>
      <c r="N694">
        <f t="shared" si="16"/>
        <v>2017</v>
      </c>
    </row>
    <row r="695" spans="1:14" x14ac:dyDescent="0.35">
      <c r="A695" s="2">
        <v>155093</v>
      </c>
      <c r="B695" s="3" t="s">
        <v>9</v>
      </c>
      <c r="C695" t="s">
        <v>10</v>
      </c>
      <c r="D695" t="s">
        <v>29</v>
      </c>
      <c r="E695" s="5">
        <v>42437</v>
      </c>
      <c r="F695" s="2" t="s">
        <v>19</v>
      </c>
      <c r="G695" s="2" t="s">
        <v>20</v>
      </c>
      <c r="H695" s="2">
        <v>0</v>
      </c>
      <c r="I695" t="s">
        <v>14</v>
      </c>
      <c r="J695" t="s">
        <v>64</v>
      </c>
      <c r="K695" t="s">
        <v>64</v>
      </c>
      <c r="L695" t="s">
        <v>64</v>
      </c>
      <c r="M695" t="s">
        <v>64</v>
      </c>
      <c r="N695">
        <f t="shared" si="16"/>
        <v>2016</v>
      </c>
    </row>
    <row r="696" spans="1:14" x14ac:dyDescent="0.35">
      <c r="A696" s="2">
        <v>155282</v>
      </c>
      <c r="B696" s="3" t="s">
        <v>9</v>
      </c>
      <c r="C696" t="s">
        <v>10</v>
      </c>
      <c r="D696" t="s">
        <v>46</v>
      </c>
      <c r="E696" s="5">
        <v>43387</v>
      </c>
      <c r="F696" s="2" t="s">
        <v>12</v>
      </c>
      <c r="G696" s="2" t="s">
        <v>13</v>
      </c>
      <c r="H696" s="2">
        <v>2</v>
      </c>
      <c r="I696" t="s">
        <v>14</v>
      </c>
      <c r="J696" t="s">
        <v>64</v>
      </c>
      <c r="K696" t="s">
        <v>64</v>
      </c>
      <c r="L696" t="s">
        <v>64</v>
      </c>
      <c r="M696" t="s">
        <v>64</v>
      </c>
      <c r="N696">
        <f t="shared" si="16"/>
        <v>2018</v>
      </c>
    </row>
    <row r="697" spans="1:14" x14ac:dyDescent="0.35">
      <c r="A697" s="2">
        <v>155646</v>
      </c>
      <c r="B697" s="3" t="s">
        <v>9</v>
      </c>
      <c r="C697" t="s">
        <v>10</v>
      </c>
      <c r="D697" t="s">
        <v>29</v>
      </c>
      <c r="E697" s="5">
        <v>42705</v>
      </c>
      <c r="F697" s="2" t="s">
        <v>12</v>
      </c>
      <c r="G697" s="2" t="s">
        <v>20</v>
      </c>
      <c r="H697" s="2">
        <v>0</v>
      </c>
      <c r="I697" t="s">
        <v>14</v>
      </c>
      <c r="J697" t="s">
        <v>64</v>
      </c>
      <c r="K697" t="s">
        <v>64</v>
      </c>
      <c r="L697" t="s">
        <v>64</v>
      </c>
      <c r="M697" t="s">
        <v>64</v>
      </c>
      <c r="N697">
        <f t="shared" si="16"/>
        <v>2016</v>
      </c>
    </row>
    <row r="698" spans="1:14" x14ac:dyDescent="0.35">
      <c r="A698" s="2">
        <v>156200</v>
      </c>
      <c r="B698" s="3" t="s">
        <v>9</v>
      </c>
      <c r="C698" t="s">
        <v>10</v>
      </c>
      <c r="D698" t="s">
        <v>29</v>
      </c>
      <c r="E698" s="5">
        <v>42379</v>
      </c>
      <c r="F698" s="2" t="s">
        <v>19</v>
      </c>
      <c r="G698" s="2" t="s">
        <v>20</v>
      </c>
      <c r="H698" s="2">
        <v>0</v>
      </c>
      <c r="I698" t="s">
        <v>14</v>
      </c>
      <c r="J698" t="s">
        <v>64</v>
      </c>
      <c r="K698" t="s">
        <v>64</v>
      </c>
      <c r="L698" t="s">
        <v>64</v>
      </c>
      <c r="M698" t="s">
        <v>64</v>
      </c>
      <c r="N698">
        <f t="shared" si="16"/>
        <v>2016</v>
      </c>
    </row>
    <row r="699" spans="1:14" x14ac:dyDescent="0.35">
      <c r="A699" s="2">
        <v>156755</v>
      </c>
      <c r="B699" s="3" t="s">
        <v>9</v>
      </c>
      <c r="C699" t="s">
        <v>10</v>
      </c>
      <c r="D699" t="s">
        <v>29</v>
      </c>
      <c r="E699" s="5">
        <v>42983</v>
      </c>
      <c r="F699" s="2" t="s">
        <v>21</v>
      </c>
      <c r="G699" s="2" t="s">
        <v>20</v>
      </c>
      <c r="H699" s="2">
        <v>0</v>
      </c>
      <c r="I699" t="s">
        <v>14</v>
      </c>
      <c r="J699" t="s">
        <v>64</v>
      </c>
      <c r="K699" t="s">
        <v>64</v>
      </c>
      <c r="L699" t="s">
        <v>64</v>
      </c>
      <c r="M699" t="s">
        <v>64</v>
      </c>
      <c r="N699">
        <f t="shared" si="16"/>
        <v>2017</v>
      </c>
    </row>
    <row r="700" spans="1:14" x14ac:dyDescent="0.35">
      <c r="A700" s="2">
        <v>157311</v>
      </c>
      <c r="B700" s="3" t="s">
        <v>9</v>
      </c>
      <c r="C700" t="s">
        <v>10</v>
      </c>
      <c r="D700" t="s">
        <v>29</v>
      </c>
      <c r="E700" s="5">
        <v>43333</v>
      </c>
      <c r="F700" s="2" t="s">
        <v>21</v>
      </c>
      <c r="G700" s="2" t="s">
        <v>20</v>
      </c>
      <c r="H700" s="2">
        <v>0</v>
      </c>
      <c r="I700" t="s">
        <v>14</v>
      </c>
      <c r="J700" t="s">
        <v>64</v>
      </c>
      <c r="K700" t="s">
        <v>64</v>
      </c>
      <c r="L700" t="s">
        <v>64</v>
      </c>
      <c r="M700" t="s">
        <v>64</v>
      </c>
      <c r="N700">
        <f t="shared" si="16"/>
        <v>2018</v>
      </c>
    </row>
    <row r="701" spans="1:14" x14ac:dyDescent="0.35">
      <c r="A701" s="2">
        <v>157868</v>
      </c>
      <c r="B701" s="3" t="s">
        <v>9</v>
      </c>
      <c r="C701" t="s">
        <v>10</v>
      </c>
      <c r="D701" t="s">
        <v>29</v>
      </c>
      <c r="E701" s="5">
        <v>42754</v>
      </c>
      <c r="F701" s="2" t="s">
        <v>12</v>
      </c>
      <c r="G701" s="2" t="s">
        <v>20</v>
      </c>
      <c r="H701" s="2">
        <v>0</v>
      </c>
      <c r="I701" t="s">
        <v>14</v>
      </c>
      <c r="J701" t="s">
        <v>64</v>
      </c>
      <c r="K701" t="s">
        <v>64</v>
      </c>
      <c r="L701" t="s">
        <v>64</v>
      </c>
      <c r="M701" t="s">
        <v>64</v>
      </c>
      <c r="N701">
        <f t="shared" si="16"/>
        <v>2017</v>
      </c>
    </row>
    <row r="702" spans="1:14" x14ac:dyDescent="0.35">
      <c r="A702" s="2">
        <v>117491</v>
      </c>
      <c r="B702" s="3" t="s">
        <v>32</v>
      </c>
      <c r="C702" t="s">
        <v>31</v>
      </c>
      <c r="D702" t="s">
        <v>29</v>
      </c>
      <c r="E702" s="5">
        <v>42523</v>
      </c>
      <c r="F702" s="5" t="s">
        <v>19</v>
      </c>
      <c r="G702" s="5" t="s">
        <v>20</v>
      </c>
      <c r="H702" s="2">
        <v>4</v>
      </c>
      <c r="I702" t="s">
        <v>28</v>
      </c>
      <c r="J702" t="s">
        <v>64</v>
      </c>
      <c r="K702" t="s">
        <v>64</v>
      </c>
      <c r="L702" t="s">
        <v>64</v>
      </c>
      <c r="M702" t="s">
        <v>64</v>
      </c>
      <c r="N702">
        <f t="shared" si="16"/>
        <v>2016</v>
      </c>
    </row>
    <row r="703" spans="1:14" x14ac:dyDescent="0.35">
      <c r="A703" s="2">
        <v>158426</v>
      </c>
      <c r="B703" s="3" t="s">
        <v>9</v>
      </c>
      <c r="C703" t="s">
        <v>10</v>
      </c>
      <c r="D703" t="s">
        <v>29</v>
      </c>
      <c r="E703" s="5">
        <v>42645</v>
      </c>
      <c r="F703" s="2" t="s">
        <v>19</v>
      </c>
      <c r="G703" s="2" t="s">
        <v>20</v>
      </c>
      <c r="H703" s="2">
        <v>0</v>
      </c>
      <c r="I703" t="s">
        <v>14</v>
      </c>
      <c r="J703" t="s">
        <v>64</v>
      </c>
      <c r="K703" t="s">
        <v>64</v>
      </c>
      <c r="L703" t="s">
        <v>64</v>
      </c>
      <c r="M703" t="s">
        <v>64</v>
      </c>
      <c r="N703">
        <f t="shared" si="16"/>
        <v>2016</v>
      </c>
    </row>
    <row r="704" spans="1:14" x14ac:dyDescent="0.35">
      <c r="A704" s="2">
        <v>158567</v>
      </c>
      <c r="B704" s="3" t="s">
        <v>9</v>
      </c>
      <c r="C704" t="s">
        <v>10</v>
      </c>
      <c r="D704" t="s">
        <v>29</v>
      </c>
      <c r="E704" s="5">
        <v>43000</v>
      </c>
      <c r="F704" s="2" t="s">
        <v>21</v>
      </c>
      <c r="G704" s="2" t="s">
        <v>20</v>
      </c>
      <c r="H704" s="2">
        <v>0</v>
      </c>
      <c r="I704" t="s">
        <v>14</v>
      </c>
      <c r="J704" t="s">
        <v>64</v>
      </c>
      <c r="K704" t="s">
        <v>64</v>
      </c>
      <c r="L704" t="s">
        <v>64</v>
      </c>
      <c r="M704" t="s">
        <v>64</v>
      </c>
      <c r="N704">
        <f t="shared" si="16"/>
        <v>2017</v>
      </c>
    </row>
    <row r="705" spans="1:14" x14ac:dyDescent="0.35">
      <c r="A705" s="2">
        <v>158985</v>
      </c>
      <c r="B705" s="3" t="s">
        <v>9</v>
      </c>
      <c r="C705" t="s">
        <v>10</v>
      </c>
      <c r="D705" t="s">
        <v>29</v>
      </c>
      <c r="E705" s="5">
        <v>42387</v>
      </c>
      <c r="F705" s="2" t="s">
        <v>12</v>
      </c>
      <c r="G705" s="2" t="s">
        <v>20</v>
      </c>
      <c r="H705" s="2">
        <v>0</v>
      </c>
      <c r="I705" t="s">
        <v>14</v>
      </c>
      <c r="J705" t="s">
        <v>64</v>
      </c>
      <c r="K705" t="s">
        <v>64</v>
      </c>
      <c r="L705" t="s">
        <v>64</v>
      </c>
      <c r="M705" t="s">
        <v>64</v>
      </c>
      <c r="N705">
        <f t="shared" si="16"/>
        <v>2016</v>
      </c>
    </row>
    <row r="706" spans="1:14" x14ac:dyDescent="0.35">
      <c r="A706" s="2">
        <v>159236</v>
      </c>
      <c r="B706" s="3" t="s">
        <v>9</v>
      </c>
      <c r="C706" t="s">
        <v>10</v>
      </c>
      <c r="D706" t="s">
        <v>29</v>
      </c>
      <c r="E706" s="5">
        <v>43125</v>
      </c>
      <c r="F706" s="2" t="s">
        <v>12</v>
      </c>
      <c r="G706" s="2" t="s">
        <v>18</v>
      </c>
      <c r="H706" s="2">
        <v>1</v>
      </c>
      <c r="I706" t="s">
        <v>14</v>
      </c>
      <c r="J706" t="s">
        <v>64</v>
      </c>
      <c r="K706" t="s">
        <v>64</v>
      </c>
      <c r="L706" t="s">
        <v>64</v>
      </c>
      <c r="M706" t="s">
        <v>64</v>
      </c>
      <c r="N706">
        <f t="shared" ref="N706:N769" si="17">YEAR($E706)</f>
        <v>2018</v>
      </c>
    </row>
    <row r="707" spans="1:14" x14ac:dyDescent="0.35">
      <c r="A707" s="2">
        <v>118181</v>
      </c>
      <c r="B707" s="3" t="s">
        <v>34</v>
      </c>
      <c r="C707" t="s">
        <v>35</v>
      </c>
      <c r="D707" t="s">
        <v>29</v>
      </c>
      <c r="E707" s="5">
        <v>42994</v>
      </c>
      <c r="F707" s="5" t="s">
        <v>33</v>
      </c>
      <c r="G707" s="2" t="s">
        <v>13</v>
      </c>
      <c r="H707" s="2">
        <v>14</v>
      </c>
      <c r="I707" t="s">
        <v>28</v>
      </c>
      <c r="J707" t="s">
        <v>64</v>
      </c>
      <c r="K707" t="s">
        <v>64</v>
      </c>
      <c r="L707" t="s">
        <v>64</v>
      </c>
      <c r="M707" t="s">
        <v>64</v>
      </c>
      <c r="N707">
        <f t="shared" si="17"/>
        <v>2017</v>
      </c>
    </row>
    <row r="708" spans="1:14" x14ac:dyDescent="0.35">
      <c r="A708" s="2">
        <v>159545</v>
      </c>
      <c r="B708" s="3" t="s">
        <v>9</v>
      </c>
      <c r="C708" t="s">
        <v>10</v>
      </c>
      <c r="D708" t="s">
        <v>29</v>
      </c>
      <c r="E708" s="5">
        <v>43365</v>
      </c>
      <c r="F708" s="2" t="s">
        <v>21</v>
      </c>
      <c r="G708" s="2" t="s">
        <v>20</v>
      </c>
      <c r="H708" s="2">
        <v>0</v>
      </c>
      <c r="I708" t="s">
        <v>14</v>
      </c>
      <c r="J708" t="s">
        <v>64</v>
      </c>
      <c r="K708" t="s">
        <v>64</v>
      </c>
      <c r="L708" t="s">
        <v>64</v>
      </c>
      <c r="M708" t="s">
        <v>64</v>
      </c>
      <c r="N708">
        <f t="shared" si="17"/>
        <v>2018</v>
      </c>
    </row>
    <row r="709" spans="1:14" x14ac:dyDescent="0.35">
      <c r="A709" s="2">
        <v>160106</v>
      </c>
      <c r="B709" s="3" t="s">
        <v>9</v>
      </c>
      <c r="C709" t="s">
        <v>10</v>
      </c>
      <c r="D709" t="s">
        <v>29</v>
      </c>
      <c r="E709" s="5">
        <v>43050</v>
      </c>
      <c r="F709" s="2" t="s">
        <v>21</v>
      </c>
      <c r="G709" s="2" t="s">
        <v>20</v>
      </c>
      <c r="H709" s="2">
        <v>0</v>
      </c>
      <c r="I709" t="s">
        <v>14</v>
      </c>
      <c r="J709" t="s">
        <v>64</v>
      </c>
      <c r="K709" t="s">
        <v>64</v>
      </c>
      <c r="L709" t="s">
        <v>64</v>
      </c>
      <c r="M709" t="s">
        <v>64</v>
      </c>
      <c r="N709">
        <f t="shared" si="17"/>
        <v>2017</v>
      </c>
    </row>
    <row r="710" spans="1:14" x14ac:dyDescent="0.35">
      <c r="A710" s="2">
        <v>118532</v>
      </c>
      <c r="B710" s="3" t="s">
        <v>26</v>
      </c>
      <c r="C710" t="s">
        <v>27</v>
      </c>
      <c r="D710" t="s">
        <v>29</v>
      </c>
      <c r="E710" s="5">
        <v>43317</v>
      </c>
      <c r="F710" s="5" t="s">
        <v>25</v>
      </c>
      <c r="G710" s="5" t="s">
        <v>20</v>
      </c>
      <c r="H710" s="2">
        <v>4</v>
      </c>
      <c r="I710" t="s">
        <v>28</v>
      </c>
      <c r="J710" t="s">
        <v>64</v>
      </c>
      <c r="K710" t="s">
        <v>64</v>
      </c>
      <c r="L710" t="s">
        <v>64</v>
      </c>
      <c r="M710" t="s">
        <v>64</v>
      </c>
      <c r="N710">
        <f t="shared" si="17"/>
        <v>2018</v>
      </c>
    </row>
    <row r="711" spans="1:14" x14ac:dyDescent="0.35">
      <c r="A711" s="2">
        <v>160247</v>
      </c>
      <c r="B711" s="3" t="s">
        <v>9</v>
      </c>
      <c r="C711" t="s">
        <v>10</v>
      </c>
      <c r="D711" t="s">
        <v>46</v>
      </c>
      <c r="E711" s="5">
        <v>43403</v>
      </c>
      <c r="F711" s="2" t="s">
        <v>21</v>
      </c>
      <c r="G711" s="2" t="s">
        <v>13</v>
      </c>
      <c r="H711" s="2">
        <v>2</v>
      </c>
      <c r="I711" t="s">
        <v>14</v>
      </c>
      <c r="J711" t="s">
        <v>64</v>
      </c>
      <c r="K711" t="s">
        <v>64</v>
      </c>
      <c r="L711" t="s">
        <v>64</v>
      </c>
      <c r="M711" t="s">
        <v>64</v>
      </c>
      <c r="N711">
        <f t="shared" si="17"/>
        <v>2018</v>
      </c>
    </row>
    <row r="712" spans="1:14" x14ac:dyDescent="0.35">
      <c r="A712" s="2">
        <v>160668</v>
      </c>
      <c r="B712" s="3" t="s">
        <v>9</v>
      </c>
      <c r="C712" t="s">
        <v>10</v>
      </c>
      <c r="D712" t="s">
        <v>29</v>
      </c>
      <c r="E712" s="5">
        <v>43036</v>
      </c>
      <c r="F712" s="2" t="s">
        <v>12</v>
      </c>
      <c r="G712" s="2" t="s">
        <v>20</v>
      </c>
      <c r="H712" s="2">
        <v>0</v>
      </c>
      <c r="I712" t="s">
        <v>14</v>
      </c>
      <c r="J712" t="s">
        <v>64</v>
      </c>
      <c r="K712" t="s">
        <v>64</v>
      </c>
      <c r="L712" t="s">
        <v>64</v>
      </c>
      <c r="M712" t="s">
        <v>64</v>
      </c>
      <c r="N712">
        <f t="shared" si="17"/>
        <v>2017</v>
      </c>
    </row>
    <row r="713" spans="1:14" x14ac:dyDescent="0.35">
      <c r="A713" s="2">
        <v>118887</v>
      </c>
      <c r="B713" s="3" t="s">
        <v>26</v>
      </c>
      <c r="C713" t="s">
        <v>27</v>
      </c>
      <c r="D713" t="s">
        <v>29</v>
      </c>
      <c r="E713" s="5">
        <v>42622</v>
      </c>
      <c r="F713" s="5" t="s">
        <v>25</v>
      </c>
      <c r="G713" s="5" t="s">
        <v>20</v>
      </c>
      <c r="H713" s="2">
        <v>5</v>
      </c>
      <c r="I713" t="s">
        <v>28</v>
      </c>
      <c r="J713" t="s">
        <v>64</v>
      </c>
      <c r="K713" t="s">
        <v>64</v>
      </c>
      <c r="L713" t="s">
        <v>64</v>
      </c>
      <c r="M713" t="s">
        <v>64</v>
      </c>
      <c r="N713">
        <f t="shared" si="17"/>
        <v>2016</v>
      </c>
    </row>
    <row r="714" spans="1:14" x14ac:dyDescent="0.35">
      <c r="A714" s="2">
        <v>161231</v>
      </c>
      <c r="B714" s="3" t="s">
        <v>9</v>
      </c>
      <c r="C714" t="s">
        <v>10</v>
      </c>
      <c r="D714" t="s">
        <v>29</v>
      </c>
      <c r="E714" s="5">
        <v>42810</v>
      </c>
      <c r="F714" s="2" t="s">
        <v>19</v>
      </c>
      <c r="G714" s="2" t="s">
        <v>20</v>
      </c>
      <c r="H714" s="2">
        <v>0</v>
      </c>
      <c r="I714" t="s">
        <v>14</v>
      </c>
      <c r="J714" t="s">
        <v>64</v>
      </c>
      <c r="K714" t="s">
        <v>64</v>
      </c>
      <c r="L714" t="s">
        <v>64</v>
      </c>
      <c r="M714" t="s">
        <v>64</v>
      </c>
      <c r="N714">
        <f t="shared" si="17"/>
        <v>2017</v>
      </c>
    </row>
    <row r="715" spans="1:14" x14ac:dyDescent="0.35">
      <c r="A715" s="2">
        <v>161609</v>
      </c>
      <c r="B715" s="3" t="s">
        <v>9</v>
      </c>
      <c r="C715" t="s">
        <v>10</v>
      </c>
      <c r="D715" t="s">
        <v>46</v>
      </c>
      <c r="E715" s="5">
        <v>43313</v>
      </c>
      <c r="F715" s="2" t="s">
        <v>17</v>
      </c>
      <c r="G715" s="2" t="s">
        <v>20</v>
      </c>
      <c r="H715" s="2">
        <v>0</v>
      </c>
      <c r="I715" t="s">
        <v>14</v>
      </c>
      <c r="J715" t="s">
        <v>64</v>
      </c>
      <c r="K715" t="s">
        <v>64</v>
      </c>
      <c r="L715" t="s">
        <v>64</v>
      </c>
      <c r="M715" t="s">
        <v>64</v>
      </c>
      <c r="N715">
        <f t="shared" si="17"/>
        <v>2018</v>
      </c>
    </row>
    <row r="716" spans="1:14" x14ac:dyDescent="0.35">
      <c r="A716" s="2">
        <v>161795</v>
      </c>
      <c r="B716" s="3" t="s">
        <v>9</v>
      </c>
      <c r="C716" t="s">
        <v>10</v>
      </c>
      <c r="D716" t="s">
        <v>29</v>
      </c>
      <c r="E716" s="5">
        <v>42755</v>
      </c>
      <c r="F716" s="2" t="s">
        <v>12</v>
      </c>
      <c r="G716" s="2" t="s">
        <v>20</v>
      </c>
      <c r="H716" s="2">
        <v>0</v>
      </c>
      <c r="I716" t="s">
        <v>14</v>
      </c>
      <c r="J716" t="s">
        <v>64</v>
      </c>
      <c r="K716" t="s">
        <v>64</v>
      </c>
      <c r="L716" t="s">
        <v>64</v>
      </c>
      <c r="M716" t="s">
        <v>64</v>
      </c>
      <c r="N716">
        <f t="shared" si="17"/>
        <v>2017</v>
      </c>
    </row>
    <row r="717" spans="1:14" x14ac:dyDescent="0.35">
      <c r="A717" s="2">
        <v>162296</v>
      </c>
      <c r="B717" s="3" t="s">
        <v>9</v>
      </c>
      <c r="C717" t="s">
        <v>10</v>
      </c>
      <c r="D717" t="s">
        <v>46</v>
      </c>
      <c r="E717" s="5">
        <v>42702</v>
      </c>
      <c r="F717" s="2" t="s">
        <v>17</v>
      </c>
      <c r="G717" s="2" t="s">
        <v>13</v>
      </c>
      <c r="H717" s="2">
        <v>1</v>
      </c>
      <c r="I717" t="s">
        <v>14</v>
      </c>
      <c r="J717" t="s">
        <v>64</v>
      </c>
      <c r="K717" t="s">
        <v>64</v>
      </c>
      <c r="L717" t="s">
        <v>64</v>
      </c>
      <c r="M717" t="s">
        <v>64</v>
      </c>
      <c r="N717">
        <f t="shared" si="17"/>
        <v>2016</v>
      </c>
    </row>
    <row r="718" spans="1:14" x14ac:dyDescent="0.35">
      <c r="A718" s="2">
        <v>162360</v>
      </c>
      <c r="B718" s="3" t="s">
        <v>9</v>
      </c>
      <c r="C718" t="s">
        <v>10</v>
      </c>
      <c r="D718" t="s">
        <v>29</v>
      </c>
      <c r="E718" s="5">
        <v>42711</v>
      </c>
      <c r="F718" s="2" t="s">
        <v>21</v>
      </c>
      <c r="G718" s="2" t="s">
        <v>20</v>
      </c>
      <c r="H718" s="2">
        <v>0</v>
      </c>
      <c r="I718" t="s">
        <v>14</v>
      </c>
      <c r="J718" t="s">
        <v>64</v>
      </c>
      <c r="K718" t="s">
        <v>64</v>
      </c>
      <c r="L718" t="s">
        <v>64</v>
      </c>
      <c r="M718" t="s">
        <v>64</v>
      </c>
      <c r="N718">
        <f t="shared" si="17"/>
        <v>2016</v>
      </c>
    </row>
    <row r="719" spans="1:14" x14ac:dyDescent="0.35">
      <c r="A719" s="2">
        <v>162926</v>
      </c>
      <c r="B719" s="3" t="s">
        <v>9</v>
      </c>
      <c r="C719" t="s">
        <v>10</v>
      </c>
      <c r="D719" t="s">
        <v>29</v>
      </c>
      <c r="E719" s="5">
        <v>43040</v>
      </c>
      <c r="F719" s="2" t="s">
        <v>21</v>
      </c>
      <c r="G719" s="2" t="s">
        <v>20</v>
      </c>
      <c r="H719" s="2">
        <v>0</v>
      </c>
      <c r="I719" t="s">
        <v>14</v>
      </c>
      <c r="J719" t="s">
        <v>64</v>
      </c>
      <c r="K719" t="s">
        <v>64</v>
      </c>
      <c r="L719" t="s">
        <v>64</v>
      </c>
      <c r="M719" t="s">
        <v>64</v>
      </c>
      <c r="N719">
        <f t="shared" si="17"/>
        <v>2017</v>
      </c>
    </row>
    <row r="720" spans="1:14" x14ac:dyDescent="0.35">
      <c r="A720" s="2">
        <v>163334</v>
      </c>
      <c r="B720" s="3" t="s">
        <v>9</v>
      </c>
      <c r="C720" t="s">
        <v>10</v>
      </c>
      <c r="D720" t="s">
        <v>29</v>
      </c>
      <c r="E720" s="5">
        <v>43317</v>
      </c>
      <c r="F720" s="2" t="s">
        <v>21</v>
      </c>
      <c r="G720" s="2" t="s">
        <v>20</v>
      </c>
      <c r="H720" s="2">
        <v>0</v>
      </c>
      <c r="I720" t="s">
        <v>14</v>
      </c>
      <c r="J720" t="s">
        <v>64</v>
      </c>
      <c r="K720" t="s">
        <v>64</v>
      </c>
      <c r="L720" t="s">
        <v>64</v>
      </c>
      <c r="M720" t="s">
        <v>64</v>
      </c>
      <c r="N720">
        <f t="shared" si="17"/>
        <v>2018</v>
      </c>
    </row>
    <row r="721" spans="1:14" x14ac:dyDescent="0.35">
      <c r="A721" s="2">
        <v>163493</v>
      </c>
      <c r="B721" s="3" t="s">
        <v>9</v>
      </c>
      <c r="C721" t="s">
        <v>10</v>
      </c>
      <c r="D721" t="s">
        <v>29</v>
      </c>
      <c r="E721" s="5">
        <v>43091</v>
      </c>
      <c r="F721" s="2" t="s">
        <v>19</v>
      </c>
      <c r="G721" s="2" t="s">
        <v>20</v>
      </c>
      <c r="H721" s="2">
        <v>0</v>
      </c>
      <c r="I721" t="s">
        <v>14</v>
      </c>
      <c r="J721" t="s">
        <v>64</v>
      </c>
      <c r="K721" t="s">
        <v>64</v>
      </c>
      <c r="L721" t="s">
        <v>64</v>
      </c>
      <c r="M721" t="s">
        <v>64</v>
      </c>
      <c r="N721">
        <f t="shared" si="17"/>
        <v>2017</v>
      </c>
    </row>
    <row r="722" spans="1:14" x14ac:dyDescent="0.35">
      <c r="A722" s="2">
        <v>164061</v>
      </c>
      <c r="B722" s="3" t="s">
        <v>9</v>
      </c>
      <c r="C722" t="s">
        <v>10</v>
      </c>
      <c r="D722" t="s">
        <v>29</v>
      </c>
      <c r="E722" s="5">
        <v>42431</v>
      </c>
      <c r="F722" s="2" t="s">
        <v>19</v>
      </c>
      <c r="G722" s="2" t="s">
        <v>20</v>
      </c>
      <c r="H722" s="2">
        <v>0</v>
      </c>
      <c r="I722" t="s">
        <v>14</v>
      </c>
      <c r="J722" t="s">
        <v>64</v>
      </c>
      <c r="K722" t="s">
        <v>64</v>
      </c>
      <c r="L722" t="s">
        <v>64</v>
      </c>
      <c r="M722" t="s">
        <v>64</v>
      </c>
      <c r="N722">
        <f t="shared" si="17"/>
        <v>2016</v>
      </c>
    </row>
    <row r="723" spans="1:14" x14ac:dyDescent="0.35">
      <c r="A723" s="2">
        <v>164630</v>
      </c>
      <c r="B723" s="3" t="s">
        <v>9</v>
      </c>
      <c r="C723" t="s">
        <v>10</v>
      </c>
      <c r="D723" t="s">
        <v>29</v>
      </c>
      <c r="E723" s="5">
        <v>43373</v>
      </c>
      <c r="F723" s="2" t="s">
        <v>21</v>
      </c>
      <c r="G723" s="2" t="s">
        <v>20</v>
      </c>
      <c r="H723" s="2">
        <v>0</v>
      </c>
      <c r="I723" t="s">
        <v>14</v>
      </c>
      <c r="J723" t="s">
        <v>64</v>
      </c>
      <c r="K723" t="s">
        <v>64</v>
      </c>
      <c r="L723" t="s">
        <v>64</v>
      </c>
      <c r="M723" t="s">
        <v>64</v>
      </c>
      <c r="N723">
        <f t="shared" si="17"/>
        <v>2018</v>
      </c>
    </row>
    <row r="724" spans="1:14" x14ac:dyDescent="0.35">
      <c r="A724" s="2">
        <v>165200</v>
      </c>
      <c r="B724" s="3" t="s">
        <v>9</v>
      </c>
      <c r="C724" t="s">
        <v>10</v>
      </c>
      <c r="D724" t="s">
        <v>29</v>
      </c>
      <c r="E724" s="5">
        <v>42636</v>
      </c>
      <c r="F724" s="2" t="s">
        <v>21</v>
      </c>
      <c r="G724" s="2" t="s">
        <v>20</v>
      </c>
      <c r="H724" s="2">
        <v>0</v>
      </c>
      <c r="I724" t="s">
        <v>14</v>
      </c>
      <c r="J724" t="s">
        <v>64</v>
      </c>
      <c r="K724" t="s">
        <v>64</v>
      </c>
      <c r="L724" t="s">
        <v>64</v>
      </c>
      <c r="M724" t="s">
        <v>64</v>
      </c>
      <c r="N724">
        <f t="shared" si="17"/>
        <v>2016</v>
      </c>
    </row>
    <row r="725" spans="1:14" x14ac:dyDescent="0.35">
      <c r="A725" s="2">
        <v>165437</v>
      </c>
      <c r="B725" s="3" t="s">
        <v>9</v>
      </c>
      <c r="C725" t="s">
        <v>10</v>
      </c>
      <c r="D725" t="s">
        <v>29</v>
      </c>
      <c r="E725" s="5">
        <v>43008</v>
      </c>
      <c r="F725" s="2" t="s">
        <v>21</v>
      </c>
      <c r="G725" s="2" t="s">
        <v>20</v>
      </c>
      <c r="H725" s="2">
        <v>0</v>
      </c>
      <c r="I725" t="s">
        <v>14</v>
      </c>
      <c r="J725" t="s">
        <v>64</v>
      </c>
      <c r="K725" t="s">
        <v>64</v>
      </c>
      <c r="L725" t="s">
        <v>64</v>
      </c>
      <c r="M725" t="s">
        <v>64</v>
      </c>
      <c r="N725">
        <f t="shared" si="17"/>
        <v>2017</v>
      </c>
    </row>
    <row r="726" spans="1:14" x14ac:dyDescent="0.35">
      <c r="A726" s="2">
        <v>165771</v>
      </c>
      <c r="B726" s="3" t="s">
        <v>9</v>
      </c>
      <c r="C726" t="s">
        <v>10</v>
      </c>
      <c r="D726" t="s">
        <v>29</v>
      </c>
      <c r="E726" s="5">
        <v>43347</v>
      </c>
      <c r="F726" s="2" t="s">
        <v>21</v>
      </c>
      <c r="G726" s="2" t="s">
        <v>20</v>
      </c>
      <c r="H726" s="2">
        <v>0</v>
      </c>
      <c r="I726" t="s">
        <v>14</v>
      </c>
      <c r="J726" t="s">
        <v>64</v>
      </c>
      <c r="K726" t="s">
        <v>64</v>
      </c>
      <c r="L726" t="s">
        <v>64</v>
      </c>
      <c r="M726" t="s">
        <v>64</v>
      </c>
      <c r="N726">
        <f t="shared" si="17"/>
        <v>2018</v>
      </c>
    </row>
    <row r="727" spans="1:14" x14ac:dyDescent="0.35">
      <c r="A727" s="2">
        <v>165791</v>
      </c>
      <c r="B727" s="3" t="s">
        <v>9</v>
      </c>
      <c r="C727" t="s">
        <v>10</v>
      </c>
      <c r="D727" t="s">
        <v>29</v>
      </c>
      <c r="E727" s="5">
        <v>43378</v>
      </c>
      <c r="F727" s="2" t="s">
        <v>21</v>
      </c>
      <c r="G727" s="2" t="s">
        <v>20</v>
      </c>
      <c r="H727" s="2">
        <v>0</v>
      </c>
      <c r="I727" t="s">
        <v>14</v>
      </c>
      <c r="J727" t="s">
        <v>64</v>
      </c>
      <c r="K727" t="s">
        <v>64</v>
      </c>
      <c r="L727" t="s">
        <v>64</v>
      </c>
      <c r="M727" t="s">
        <v>64</v>
      </c>
      <c r="N727">
        <f t="shared" si="17"/>
        <v>2018</v>
      </c>
    </row>
    <row r="728" spans="1:14" x14ac:dyDescent="0.35">
      <c r="A728" s="2">
        <v>166343</v>
      </c>
      <c r="B728" s="3" t="s">
        <v>9</v>
      </c>
      <c r="C728" t="s">
        <v>10</v>
      </c>
      <c r="D728" t="s">
        <v>29</v>
      </c>
      <c r="E728" s="5">
        <v>43314</v>
      </c>
      <c r="F728" s="2" t="s">
        <v>21</v>
      </c>
      <c r="G728" s="2" t="s">
        <v>20</v>
      </c>
      <c r="H728" s="2">
        <v>0</v>
      </c>
      <c r="I728" t="s">
        <v>14</v>
      </c>
      <c r="J728" t="s">
        <v>64</v>
      </c>
      <c r="K728" t="s">
        <v>64</v>
      </c>
      <c r="L728" t="s">
        <v>64</v>
      </c>
      <c r="M728" t="s">
        <v>64</v>
      </c>
      <c r="N728">
        <f t="shared" si="17"/>
        <v>2018</v>
      </c>
    </row>
    <row r="729" spans="1:14" x14ac:dyDescent="0.35">
      <c r="A729" s="2">
        <v>121101</v>
      </c>
      <c r="B729" s="3" t="s">
        <v>43</v>
      </c>
      <c r="C729" t="s">
        <v>16</v>
      </c>
      <c r="D729" t="s">
        <v>29</v>
      </c>
      <c r="E729" s="5">
        <v>43331</v>
      </c>
      <c r="F729" s="2" t="s">
        <v>19</v>
      </c>
      <c r="G729" s="5" t="s">
        <v>20</v>
      </c>
      <c r="H729" s="2">
        <v>5</v>
      </c>
      <c r="I729" t="s">
        <v>28</v>
      </c>
      <c r="J729" t="s">
        <v>64</v>
      </c>
      <c r="K729" t="s">
        <v>64</v>
      </c>
      <c r="L729" t="s">
        <v>64</v>
      </c>
      <c r="M729" t="s">
        <v>64</v>
      </c>
      <c r="N729">
        <f t="shared" si="17"/>
        <v>2018</v>
      </c>
    </row>
    <row r="730" spans="1:14" x14ac:dyDescent="0.35">
      <c r="A730" s="2">
        <v>166502</v>
      </c>
      <c r="B730" s="3" t="s">
        <v>9</v>
      </c>
      <c r="C730" t="s">
        <v>10</v>
      </c>
      <c r="D730" t="s">
        <v>29</v>
      </c>
      <c r="E730" s="5">
        <v>42628</v>
      </c>
      <c r="F730" s="2" t="s">
        <v>12</v>
      </c>
      <c r="G730" s="2" t="s">
        <v>18</v>
      </c>
      <c r="H730" s="2">
        <v>0</v>
      </c>
      <c r="I730" t="s">
        <v>14</v>
      </c>
      <c r="J730" t="s">
        <v>64</v>
      </c>
      <c r="K730" t="s">
        <v>64</v>
      </c>
      <c r="L730" t="s">
        <v>64</v>
      </c>
      <c r="M730" t="s">
        <v>64</v>
      </c>
      <c r="N730">
        <f t="shared" si="17"/>
        <v>2016</v>
      </c>
    </row>
    <row r="731" spans="1:14" x14ac:dyDescent="0.35">
      <c r="A731" s="2">
        <v>166916</v>
      </c>
      <c r="B731" s="3" t="s">
        <v>9</v>
      </c>
      <c r="C731" t="s">
        <v>10</v>
      </c>
      <c r="D731" t="s">
        <v>29</v>
      </c>
      <c r="E731" s="5">
        <v>42736</v>
      </c>
      <c r="F731" s="2" t="s">
        <v>21</v>
      </c>
      <c r="G731" s="2" t="s">
        <v>20</v>
      </c>
      <c r="H731" s="2">
        <v>0</v>
      </c>
      <c r="I731" t="s">
        <v>14</v>
      </c>
      <c r="J731" t="s">
        <v>64</v>
      </c>
      <c r="K731" t="s">
        <v>64</v>
      </c>
      <c r="L731" t="s">
        <v>64</v>
      </c>
      <c r="M731" t="s">
        <v>64</v>
      </c>
      <c r="N731">
        <f t="shared" si="17"/>
        <v>2017</v>
      </c>
    </row>
    <row r="732" spans="1:14" x14ac:dyDescent="0.35">
      <c r="A732" s="2">
        <v>167490</v>
      </c>
      <c r="B732" s="3" t="s">
        <v>9</v>
      </c>
      <c r="C732" t="s">
        <v>10</v>
      </c>
      <c r="D732" t="s">
        <v>29</v>
      </c>
      <c r="E732" s="5">
        <v>43393</v>
      </c>
      <c r="F732" s="2" t="s">
        <v>21</v>
      </c>
      <c r="G732" s="2" t="s">
        <v>20</v>
      </c>
      <c r="H732" s="2">
        <v>0</v>
      </c>
      <c r="I732" t="s">
        <v>14</v>
      </c>
      <c r="J732" t="s">
        <v>64</v>
      </c>
      <c r="K732" t="s">
        <v>64</v>
      </c>
      <c r="L732" t="s">
        <v>64</v>
      </c>
      <c r="M732" t="s">
        <v>64</v>
      </c>
      <c r="N732">
        <f t="shared" si="17"/>
        <v>2018</v>
      </c>
    </row>
    <row r="733" spans="1:14" x14ac:dyDescent="0.35">
      <c r="A733" s="2">
        <v>121677</v>
      </c>
      <c r="B733" s="3" t="s">
        <v>38</v>
      </c>
      <c r="C733" t="s">
        <v>10</v>
      </c>
      <c r="D733" t="s">
        <v>29</v>
      </c>
      <c r="E733" s="5">
        <v>43144</v>
      </c>
      <c r="F733" s="5" t="s">
        <v>33</v>
      </c>
      <c r="G733" s="5" t="s">
        <v>20</v>
      </c>
      <c r="H733" s="2">
        <v>14</v>
      </c>
      <c r="I733" t="s">
        <v>28</v>
      </c>
      <c r="J733" t="s">
        <v>64</v>
      </c>
      <c r="K733" t="s">
        <v>64</v>
      </c>
      <c r="L733" t="s">
        <v>64</v>
      </c>
      <c r="M733" t="s">
        <v>64</v>
      </c>
      <c r="N733">
        <f t="shared" si="17"/>
        <v>2018</v>
      </c>
    </row>
    <row r="734" spans="1:14" x14ac:dyDescent="0.35">
      <c r="A734" s="2">
        <v>168065</v>
      </c>
      <c r="B734" s="3" t="s">
        <v>9</v>
      </c>
      <c r="C734" t="s">
        <v>10</v>
      </c>
      <c r="D734" t="s">
        <v>29</v>
      </c>
      <c r="E734" s="5">
        <v>43353</v>
      </c>
      <c r="F734" s="2" t="s">
        <v>21</v>
      </c>
      <c r="G734" s="2" t="s">
        <v>20</v>
      </c>
      <c r="H734" s="2">
        <v>0</v>
      </c>
      <c r="I734" t="s">
        <v>14</v>
      </c>
      <c r="J734" t="s">
        <v>64</v>
      </c>
      <c r="K734" t="s">
        <v>64</v>
      </c>
      <c r="L734" t="s">
        <v>64</v>
      </c>
      <c r="M734" t="s">
        <v>64</v>
      </c>
      <c r="N734">
        <f t="shared" si="17"/>
        <v>2018</v>
      </c>
    </row>
    <row r="735" spans="1:14" x14ac:dyDescent="0.35">
      <c r="A735" s="2">
        <v>168297</v>
      </c>
      <c r="B735" s="3" t="s">
        <v>9</v>
      </c>
      <c r="C735" t="s">
        <v>10</v>
      </c>
      <c r="D735" t="s">
        <v>29</v>
      </c>
      <c r="E735" s="5">
        <v>43350</v>
      </c>
      <c r="F735" s="2" t="s">
        <v>21</v>
      </c>
      <c r="G735" s="2" t="s">
        <v>20</v>
      </c>
      <c r="H735" s="2">
        <v>0</v>
      </c>
      <c r="I735" t="s">
        <v>14</v>
      </c>
      <c r="J735" t="s">
        <v>64</v>
      </c>
      <c r="K735" t="s">
        <v>64</v>
      </c>
      <c r="L735" t="s">
        <v>64</v>
      </c>
      <c r="M735" t="s">
        <v>64</v>
      </c>
      <c r="N735">
        <f t="shared" si="17"/>
        <v>2018</v>
      </c>
    </row>
    <row r="736" spans="1:14" x14ac:dyDescent="0.35">
      <c r="A736" s="2">
        <v>122066</v>
      </c>
      <c r="B736" s="3" t="s">
        <v>36</v>
      </c>
      <c r="C736" t="s">
        <v>24</v>
      </c>
      <c r="D736" t="s">
        <v>29</v>
      </c>
      <c r="E736" s="5">
        <v>43244</v>
      </c>
      <c r="F736" s="2" t="s">
        <v>25</v>
      </c>
      <c r="G736" s="5" t="s">
        <v>18</v>
      </c>
      <c r="H736" s="2">
        <v>6</v>
      </c>
      <c r="I736" t="s">
        <v>28</v>
      </c>
      <c r="J736" t="s">
        <v>64</v>
      </c>
      <c r="K736" t="s">
        <v>64</v>
      </c>
      <c r="L736" t="s">
        <v>64</v>
      </c>
      <c r="M736" t="s">
        <v>64</v>
      </c>
      <c r="N736">
        <f t="shared" si="17"/>
        <v>2018</v>
      </c>
    </row>
    <row r="737" spans="1:14" x14ac:dyDescent="0.35">
      <c r="A737" s="2">
        <v>168641</v>
      </c>
      <c r="B737" s="3" t="s">
        <v>9</v>
      </c>
      <c r="C737" t="s">
        <v>10</v>
      </c>
      <c r="D737" t="s">
        <v>29</v>
      </c>
      <c r="E737" s="5">
        <v>43037</v>
      </c>
      <c r="F737" s="2" t="s">
        <v>21</v>
      </c>
      <c r="G737" s="2" t="s">
        <v>20</v>
      </c>
      <c r="H737" s="2">
        <v>0</v>
      </c>
      <c r="I737" t="s">
        <v>14</v>
      </c>
      <c r="J737" t="s">
        <v>64</v>
      </c>
      <c r="K737" t="s">
        <v>64</v>
      </c>
      <c r="L737" t="s">
        <v>64</v>
      </c>
      <c r="M737" t="s">
        <v>64</v>
      </c>
      <c r="N737">
        <f t="shared" si="17"/>
        <v>2017</v>
      </c>
    </row>
    <row r="738" spans="1:14" x14ac:dyDescent="0.35">
      <c r="A738" s="2">
        <v>168659</v>
      </c>
      <c r="B738" s="3" t="s">
        <v>9</v>
      </c>
      <c r="C738" t="s">
        <v>10</v>
      </c>
      <c r="D738" t="s">
        <v>29</v>
      </c>
      <c r="E738" s="5">
        <v>42716</v>
      </c>
      <c r="F738" s="2" t="s">
        <v>12</v>
      </c>
      <c r="G738" s="2" t="s">
        <v>13</v>
      </c>
      <c r="H738" s="2">
        <v>0</v>
      </c>
      <c r="I738" t="s">
        <v>14</v>
      </c>
      <c r="J738" t="s">
        <v>64</v>
      </c>
      <c r="K738" t="s">
        <v>64</v>
      </c>
      <c r="L738" t="s">
        <v>64</v>
      </c>
      <c r="M738" t="s">
        <v>64</v>
      </c>
      <c r="N738">
        <f t="shared" si="17"/>
        <v>2016</v>
      </c>
    </row>
    <row r="739" spans="1:14" x14ac:dyDescent="0.35">
      <c r="A739" s="2">
        <v>169218</v>
      </c>
      <c r="B739" s="3" t="s">
        <v>9</v>
      </c>
      <c r="C739" t="s">
        <v>10</v>
      </c>
      <c r="D739" t="s">
        <v>29</v>
      </c>
      <c r="E739" s="5">
        <v>42686</v>
      </c>
      <c r="F739" s="2" t="s">
        <v>12</v>
      </c>
      <c r="G739" s="2" t="s">
        <v>20</v>
      </c>
      <c r="H739" s="2">
        <v>0</v>
      </c>
      <c r="I739" t="s">
        <v>14</v>
      </c>
      <c r="J739" t="s">
        <v>64</v>
      </c>
      <c r="K739" t="s">
        <v>64</v>
      </c>
      <c r="L739" t="s">
        <v>64</v>
      </c>
      <c r="M739" t="s">
        <v>64</v>
      </c>
      <c r="N739">
        <f t="shared" si="17"/>
        <v>2016</v>
      </c>
    </row>
    <row r="740" spans="1:14" x14ac:dyDescent="0.35">
      <c r="A740" s="2">
        <v>169796</v>
      </c>
      <c r="B740" s="3" t="s">
        <v>9</v>
      </c>
      <c r="C740" t="s">
        <v>10</v>
      </c>
      <c r="D740" t="s">
        <v>29</v>
      </c>
      <c r="E740" s="5">
        <v>43365</v>
      </c>
      <c r="F740" s="2" t="s">
        <v>17</v>
      </c>
      <c r="G740" s="2" t="s">
        <v>20</v>
      </c>
      <c r="H740" s="2">
        <v>0</v>
      </c>
      <c r="I740" t="s">
        <v>14</v>
      </c>
      <c r="J740" t="s">
        <v>64</v>
      </c>
      <c r="K740" t="s">
        <v>64</v>
      </c>
      <c r="L740" t="s">
        <v>64</v>
      </c>
      <c r="M740" t="s">
        <v>64</v>
      </c>
      <c r="N740">
        <f t="shared" si="17"/>
        <v>2018</v>
      </c>
    </row>
    <row r="741" spans="1:14" x14ac:dyDescent="0.35">
      <c r="A741" s="2">
        <v>170375</v>
      </c>
      <c r="B741" s="3" t="s">
        <v>9</v>
      </c>
      <c r="C741" t="s">
        <v>10</v>
      </c>
      <c r="D741" t="s">
        <v>29</v>
      </c>
      <c r="E741" s="5">
        <v>42668</v>
      </c>
      <c r="F741" s="2" t="s">
        <v>25</v>
      </c>
      <c r="G741" s="2" t="s">
        <v>20</v>
      </c>
      <c r="H741" s="2">
        <v>0</v>
      </c>
      <c r="I741" t="s">
        <v>14</v>
      </c>
      <c r="J741" t="s">
        <v>64</v>
      </c>
      <c r="K741" t="s">
        <v>64</v>
      </c>
      <c r="L741" t="s">
        <v>64</v>
      </c>
      <c r="M741" t="s">
        <v>64</v>
      </c>
      <c r="N741">
        <f t="shared" si="17"/>
        <v>2016</v>
      </c>
    </row>
    <row r="742" spans="1:14" x14ac:dyDescent="0.35">
      <c r="A742" s="2">
        <v>122856</v>
      </c>
      <c r="B742" s="3" t="s">
        <v>43</v>
      </c>
      <c r="C742" t="s">
        <v>16</v>
      </c>
      <c r="D742" t="s">
        <v>29</v>
      </c>
      <c r="E742" s="5">
        <v>42951</v>
      </c>
      <c r="F742" s="5" t="s">
        <v>33</v>
      </c>
      <c r="G742" s="5" t="s">
        <v>45</v>
      </c>
      <c r="H742" s="2">
        <v>5</v>
      </c>
      <c r="I742" t="s">
        <v>28</v>
      </c>
      <c r="J742" t="s">
        <v>64</v>
      </c>
      <c r="K742" t="s">
        <v>64</v>
      </c>
      <c r="L742" t="s">
        <v>64</v>
      </c>
      <c r="M742" t="s">
        <v>64</v>
      </c>
      <c r="N742">
        <f t="shared" si="17"/>
        <v>2017</v>
      </c>
    </row>
    <row r="743" spans="1:14" x14ac:dyDescent="0.35">
      <c r="A743" s="2">
        <v>170484</v>
      </c>
      <c r="B743" s="3" t="s">
        <v>9</v>
      </c>
      <c r="C743" t="s">
        <v>10</v>
      </c>
      <c r="D743" t="s">
        <v>29</v>
      </c>
      <c r="E743" s="5">
        <v>43000</v>
      </c>
      <c r="F743" s="2" t="s">
        <v>17</v>
      </c>
      <c r="G743" s="2" t="s">
        <v>13</v>
      </c>
      <c r="H743" s="2">
        <v>1</v>
      </c>
      <c r="I743" t="s">
        <v>14</v>
      </c>
      <c r="J743" t="s">
        <v>64</v>
      </c>
      <c r="K743" t="s">
        <v>64</v>
      </c>
      <c r="L743" t="s">
        <v>64</v>
      </c>
      <c r="M743" t="s">
        <v>64</v>
      </c>
      <c r="N743">
        <f t="shared" si="17"/>
        <v>2017</v>
      </c>
    </row>
    <row r="744" spans="1:14" x14ac:dyDescent="0.35">
      <c r="A744" s="2">
        <v>170852</v>
      </c>
      <c r="B744" s="3" t="s">
        <v>9</v>
      </c>
      <c r="C744" t="s">
        <v>10</v>
      </c>
      <c r="D744" t="s">
        <v>29</v>
      </c>
      <c r="E744" s="5">
        <v>42673</v>
      </c>
      <c r="F744" s="2" t="s">
        <v>12</v>
      </c>
      <c r="G744" s="2" t="s">
        <v>20</v>
      </c>
      <c r="H744" s="2">
        <v>0</v>
      </c>
      <c r="I744" t="s">
        <v>14</v>
      </c>
      <c r="J744" t="s">
        <v>64</v>
      </c>
      <c r="K744" t="s">
        <v>64</v>
      </c>
      <c r="L744" t="s">
        <v>64</v>
      </c>
      <c r="M744" t="s">
        <v>64</v>
      </c>
      <c r="N744">
        <f t="shared" si="17"/>
        <v>2016</v>
      </c>
    </row>
    <row r="745" spans="1:14" x14ac:dyDescent="0.35">
      <c r="A745" s="2">
        <v>170955</v>
      </c>
      <c r="B745" s="3" t="s">
        <v>9</v>
      </c>
      <c r="C745" t="s">
        <v>10</v>
      </c>
      <c r="D745" t="s">
        <v>29</v>
      </c>
      <c r="E745" s="5">
        <v>43390</v>
      </c>
      <c r="F745" s="2" t="s">
        <v>21</v>
      </c>
      <c r="G745" s="2" t="s">
        <v>20</v>
      </c>
      <c r="H745" s="2">
        <v>0</v>
      </c>
      <c r="I745" t="s">
        <v>14</v>
      </c>
      <c r="J745" t="s">
        <v>64</v>
      </c>
      <c r="K745" t="s">
        <v>64</v>
      </c>
      <c r="L745" t="s">
        <v>64</v>
      </c>
      <c r="M745" t="s">
        <v>64</v>
      </c>
      <c r="N745">
        <f t="shared" si="17"/>
        <v>2018</v>
      </c>
    </row>
    <row r="746" spans="1:14" x14ac:dyDescent="0.35">
      <c r="A746" s="2">
        <v>171536</v>
      </c>
      <c r="B746" s="3" t="s">
        <v>9</v>
      </c>
      <c r="C746" t="s">
        <v>10</v>
      </c>
      <c r="D746" t="s">
        <v>29</v>
      </c>
      <c r="E746" s="5">
        <v>42418</v>
      </c>
      <c r="F746" s="2" t="s">
        <v>12</v>
      </c>
      <c r="G746" s="2" t="s">
        <v>20</v>
      </c>
      <c r="H746" s="2">
        <v>0</v>
      </c>
      <c r="I746" t="s">
        <v>14</v>
      </c>
      <c r="J746" t="s">
        <v>64</v>
      </c>
      <c r="K746" t="s">
        <v>64</v>
      </c>
      <c r="L746" t="s">
        <v>64</v>
      </c>
      <c r="M746" t="s">
        <v>64</v>
      </c>
      <c r="N746">
        <f t="shared" si="17"/>
        <v>2016</v>
      </c>
    </row>
    <row r="747" spans="1:14" x14ac:dyDescent="0.35">
      <c r="A747" s="2">
        <v>171962</v>
      </c>
      <c r="B747" s="3" t="s">
        <v>9</v>
      </c>
      <c r="C747" t="s">
        <v>10</v>
      </c>
      <c r="D747" t="s">
        <v>46</v>
      </c>
      <c r="E747" s="5">
        <v>43426</v>
      </c>
      <c r="F747" s="2" t="s">
        <v>12</v>
      </c>
      <c r="G747" s="2" t="s">
        <v>13</v>
      </c>
      <c r="H747" s="2">
        <v>3</v>
      </c>
      <c r="I747" t="s">
        <v>14</v>
      </c>
      <c r="J747" t="s">
        <v>64</v>
      </c>
      <c r="K747" t="s">
        <v>64</v>
      </c>
      <c r="L747" t="s">
        <v>64</v>
      </c>
      <c r="M747" t="s">
        <v>64</v>
      </c>
      <c r="N747">
        <f t="shared" si="17"/>
        <v>2018</v>
      </c>
    </row>
    <row r="748" spans="1:14" x14ac:dyDescent="0.35">
      <c r="A748" s="2">
        <v>172118</v>
      </c>
      <c r="B748" s="3" t="s">
        <v>9</v>
      </c>
      <c r="C748" t="s">
        <v>10</v>
      </c>
      <c r="D748" t="s">
        <v>29</v>
      </c>
      <c r="E748" s="5">
        <v>43327</v>
      </c>
      <c r="F748" s="2" t="s">
        <v>21</v>
      </c>
      <c r="G748" s="2" t="s">
        <v>20</v>
      </c>
      <c r="H748" s="2">
        <v>0</v>
      </c>
      <c r="I748" t="s">
        <v>14</v>
      </c>
      <c r="J748" t="s">
        <v>64</v>
      </c>
      <c r="K748" t="s">
        <v>64</v>
      </c>
      <c r="L748" t="s">
        <v>64</v>
      </c>
      <c r="M748" t="s">
        <v>64</v>
      </c>
      <c r="N748">
        <f t="shared" si="17"/>
        <v>2018</v>
      </c>
    </row>
    <row r="749" spans="1:14" x14ac:dyDescent="0.35">
      <c r="A749" s="2">
        <v>172701</v>
      </c>
      <c r="B749" s="3" t="s">
        <v>9</v>
      </c>
      <c r="C749" t="s">
        <v>10</v>
      </c>
      <c r="D749" t="s">
        <v>29</v>
      </c>
      <c r="E749" s="5">
        <v>43362</v>
      </c>
      <c r="F749" s="2" t="s">
        <v>21</v>
      </c>
      <c r="G749" s="2" t="s">
        <v>20</v>
      </c>
      <c r="H749" s="2">
        <v>0</v>
      </c>
      <c r="I749" t="s">
        <v>14</v>
      </c>
      <c r="J749" t="s">
        <v>64</v>
      </c>
      <c r="K749" t="s">
        <v>64</v>
      </c>
      <c r="L749" t="s">
        <v>64</v>
      </c>
      <c r="M749" t="s">
        <v>64</v>
      </c>
      <c r="N749">
        <f t="shared" si="17"/>
        <v>2018</v>
      </c>
    </row>
    <row r="750" spans="1:14" x14ac:dyDescent="0.35">
      <c r="A750" s="2">
        <v>173285</v>
      </c>
      <c r="B750" s="3" t="s">
        <v>9</v>
      </c>
      <c r="C750" t="s">
        <v>10</v>
      </c>
      <c r="D750" t="s">
        <v>29</v>
      </c>
      <c r="E750" s="5">
        <v>42654</v>
      </c>
      <c r="F750" s="2" t="s">
        <v>21</v>
      </c>
      <c r="G750" s="2" t="s">
        <v>20</v>
      </c>
      <c r="H750" s="2">
        <v>0</v>
      </c>
      <c r="I750" t="s">
        <v>14</v>
      </c>
      <c r="J750" t="s">
        <v>64</v>
      </c>
      <c r="K750" t="s">
        <v>64</v>
      </c>
      <c r="L750" t="s">
        <v>64</v>
      </c>
      <c r="M750" t="s">
        <v>64</v>
      </c>
      <c r="N750">
        <f t="shared" si="17"/>
        <v>2016</v>
      </c>
    </row>
    <row r="751" spans="1:14" x14ac:dyDescent="0.35">
      <c r="A751" s="2">
        <v>173870</v>
      </c>
      <c r="B751" s="3" t="s">
        <v>9</v>
      </c>
      <c r="C751" t="s">
        <v>10</v>
      </c>
      <c r="D751" t="s">
        <v>29</v>
      </c>
      <c r="E751" s="5">
        <v>42375</v>
      </c>
      <c r="F751" s="2" t="s">
        <v>19</v>
      </c>
      <c r="G751" s="2" t="s">
        <v>20</v>
      </c>
      <c r="H751" s="2">
        <v>0</v>
      </c>
      <c r="I751" t="s">
        <v>14</v>
      </c>
      <c r="J751" t="s">
        <v>64</v>
      </c>
      <c r="K751" t="s">
        <v>64</v>
      </c>
      <c r="L751" t="s">
        <v>64</v>
      </c>
      <c r="M751" t="s">
        <v>64</v>
      </c>
      <c r="N751">
        <f t="shared" si="17"/>
        <v>2016</v>
      </c>
    </row>
    <row r="752" spans="1:14" x14ac:dyDescent="0.35">
      <c r="A752" s="2">
        <v>124277</v>
      </c>
      <c r="B752" s="3" t="s">
        <v>36</v>
      </c>
      <c r="C752" t="s">
        <v>24</v>
      </c>
      <c r="D752" t="s">
        <v>29</v>
      </c>
      <c r="E752" s="5">
        <v>42772</v>
      </c>
      <c r="F752" s="5" t="s">
        <v>19</v>
      </c>
      <c r="G752" s="5" t="s">
        <v>20</v>
      </c>
      <c r="H752" s="2">
        <v>3</v>
      </c>
      <c r="I752" t="s">
        <v>28</v>
      </c>
      <c r="J752" t="s">
        <v>64</v>
      </c>
      <c r="K752" t="s">
        <v>64</v>
      </c>
      <c r="L752" t="s">
        <v>64</v>
      </c>
      <c r="M752" t="s">
        <v>64</v>
      </c>
      <c r="N752">
        <f t="shared" si="17"/>
        <v>2017</v>
      </c>
    </row>
    <row r="753" spans="1:14" x14ac:dyDescent="0.35">
      <c r="A753" s="2">
        <v>174209</v>
      </c>
      <c r="B753" s="3" t="s">
        <v>9</v>
      </c>
      <c r="C753" t="s">
        <v>10</v>
      </c>
      <c r="D753" t="s">
        <v>29</v>
      </c>
      <c r="E753" s="5">
        <v>43029</v>
      </c>
      <c r="F753" s="2" t="s">
        <v>21</v>
      </c>
      <c r="G753" s="2" t="s">
        <v>20</v>
      </c>
      <c r="H753" s="2">
        <v>0</v>
      </c>
      <c r="I753" t="s">
        <v>14</v>
      </c>
      <c r="J753" t="s">
        <v>64</v>
      </c>
      <c r="K753" t="s">
        <v>64</v>
      </c>
      <c r="L753" t="s">
        <v>64</v>
      </c>
      <c r="M753" t="s">
        <v>64</v>
      </c>
      <c r="N753">
        <f t="shared" si="17"/>
        <v>2017</v>
      </c>
    </row>
    <row r="754" spans="1:14" x14ac:dyDescent="0.35">
      <c r="A754" s="2">
        <v>124692</v>
      </c>
      <c r="B754" s="3" t="s">
        <v>26</v>
      </c>
      <c r="C754" t="s">
        <v>27</v>
      </c>
      <c r="D754" t="s">
        <v>29</v>
      </c>
      <c r="E754" s="5">
        <v>42942</v>
      </c>
      <c r="F754" s="5" t="s">
        <v>25</v>
      </c>
      <c r="G754" s="5" t="s">
        <v>13</v>
      </c>
      <c r="H754" s="2">
        <v>5</v>
      </c>
      <c r="I754" t="s">
        <v>28</v>
      </c>
      <c r="J754" t="s">
        <v>64</v>
      </c>
      <c r="K754" t="s">
        <v>64</v>
      </c>
      <c r="L754" t="s">
        <v>64</v>
      </c>
      <c r="M754" t="s">
        <v>64</v>
      </c>
      <c r="N754">
        <f t="shared" si="17"/>
        <v>2017</v>
      </c>
    </row>
    <row r="755" spans="1:14" x14ac:dyDescent="0.35">
      <c r="A755" s="2">
        <v>174456</v>
      </c>
      <c r="B755" s="3" t="s">
        <v>9</v>
      </c>
      <c r="C755" t="s">
        <v>10</v>
      </c>
      <c r="D755" t="s">
        <v>29</v>
      </c>
      <c r="E755" s="5">
        <v>43346</v>
      </c>
      <c r="F755" s="2" t="s">
        <v>21</v>
      </c>
      <c r="G755" s="2" t="s">
        <v>20</v>
      </c>
      <c r="H755" s="2">
        <v>0</v>
      </c>
      <c r="I755" t="s">
        <v>14</v>
      </c>
      <c r="J755" t="s">
        <v>64</v>
      </c>
      <c r="K755" t="s">
        <v>64</v>
      </c>
      <c r="L755" t="s">
        <v>64</v>
      </c>
      <c r="M755" t="s">
        <v>64</v>
      </c>
      <c r="N755">
        <f t="shared" si="17"/>
        <v>2018</v>
      </c>
    </row>
    <row r="756" spans="1:14" x14ac:dyDescent="0.35">
      <c r="A756" s="2">
        <v>174587</v>
      </c>
      <c r="B756" s="3" t="s">
        <v>9</v>
      </c>
      <c r="C756" t="s">
        <v>10</v>
      </c>
      <c r="D756" t="s">
        <v>46</v>
      </c>
      <c r="E756" s="5">
        <v>42646</v>
      </c>
      <c r="F756" s="2" t="s">
        <v>17</v>
      </c>
      <c r="G756" s="2" t="s">
        <v>13</v>
      </c>
      <c r="H756" s="2">
        <v>3</v>
      </c>
      <c r="I756" t="s">
        <v>14</v>
      </c>
      <c r="J756" t="s">
        <v>64</v>
      </c>
      <c r="K756" t="s">
        <v>64</v>
      </c>
      <c r="L756" t="s">
        <v>64</v>
      </c>
      <c r="M756" t="s">
        <v>64</v>
      </c>
      <c r="N756">
        <f t="shared" si="17"/>
        <v>2016</v>
      </c>
    </row>
    <row r="757" spans="1:14" x14ac:dyDescent="0.35">
      <c r="A757" s="2">
        <v>174966</v>
      </c>
      <c r="B757" s="3" t="s">
        <v>9</v>
      </c>
      <c r="C757" t="s">
        <v>10</v>
      </c>
      <c r="D757" t="s">
        <v>46</v>
      </c>
      <c r="E757" s="5">
        <v>43417</v>
      </c>
      <c r="F757" s="2" t="s">
        <v>12</v>
      </c>
      <c r="G757" s="2" t="s">
        <v>18</v>
      </c>
      <c r="H757" s="2">
        <v>3</v>
      </c>
      <c r="I757" t="s">
        <v>14</v>
      </c>
      <c r="J757" t="s">
        <v>64</v>
      </c>
      <c r="K757" t="s">
        <v>64</v>
      </c>
      <c r="L757" t="s">
        <v>64</v>
      </c>
      <c r="M757" t="s">
        <v>64</v>
      </c>
      <c r="N757">
        <f t="shared" si="17"/>
        <v>2018</v>
      </c>
    </row>
    <row r="758" spans="1:14" x14ac:dyDescent="0.35">
      <c r="A758" s="2">
        <v>175043</v>
      </c>
      <c r="B758" s="3" t="s">
        <v>9</v>
      </c>
      <c r="C758" t="s">
        <v>10</v>
      </c>
      <c r="D758" t="s">
        <v>29</v>
      </c>
      <c r="E758" s="5">
        <v>42620</v>
      </c>
      <c r="F758" s="2" t="s">
        <v>12</v>
      </c>
      <c r="G758" s="2" t="s">
        <v>20</v>
      </c>
      <c r="H758" s="2">
        <v>0</v>
      </c>
      <c r="I758" t="s">
        <v>14</v>
      </c>
      <c r="J758" t="s">
        <v>64</v>
      </c>
      <c r="K758" t="s">
        <v>64</v>
      </c>
      <c r="L758" t="s">
        <v>64</v>
      </c>
      <c r="M758" t="s">
        <v>64</v>
      </c>
      <c r="N758">
        <f t="shared" si="17"/>
        <v>2016</v>
      </c>
    </row>
    <row r="759" spans="1:14" x14ac:dyDescent="0.35">
      <c r="A759" s="2">
        <v>125322</v>
      </c>
      <c r="B759" s="3" t="s">
        <v>26</v>
      </c>
      <c r="C759" t="s">
        <v>27</v>
      </c>
      <c r="D759" t="s">
        <v>29</v>
      </c>
      <c r="E759" s="5">
        <v>42457</v>
      </c>
      <c r="F759" s="5" t="s">
        <v>25</v>
      </c>
      <c r="G759" s="5" t="s">
        <v>20</v>
      </c>
      <c r="H759" s="2">
        <v>6</v>
      </c>
      <c r="I759" t="s">
        <v>28</v>
      </c>
      <c r="J759" t="s">
        <v>64</v>
      </c>
      <c r="K759" t="s">
        <v>64</v>
      </c>
      <c r="L759" t="s">
        <v>64</v>
      </c>
      <c r="M759" t="s">
        <v>64</v>
      </c>
      <c r="N759">
        <f t="shared" si="17"/>
        <v>2016</v>
      </c>
    </row>
    <row r="760" spans="1:14" x14ac:dyDescent="0.35">
      <c r="A760" s="2">
        <v>125534</v>
      </c>
      <c r="B760" s="3" t="s">
        <v>32</v>
      </c>
      <c r="C760" t="s">
        <v>31</v>
      </c>
      <c r="D760" t="s">
        <v>29</v>
      </c>
      <c r="E760" s="5">
        <v>42476</v>
      </c>
      <c r="F760" s="5" t="s">
        <v>33</v>
      </c>
      <c r="G760" s="5" t="s">
        <v>13</v>
      </c>
      <c r="H760" s="2">
        <v>4</v>
      </c>
      <c r="I760" t="s">
        <v>28</v>
      </c>
      <c r="J760" t="s">
        <v>64</v>
      </c>
      <c r="K760" t="s">
        <v>64</v>
      </c>
      <c r="L760" t="s">
        <v>64</v>
      </c>
      <c r="M760" t="s">
        <v>64</v>
      </c>
      <c r="N760">
        <f t="shared" si="17"/>
        <v>2016</v>
      </c>
    </row>
    <row r="761" spans="1:14" x14ac:dyDescent="0.35">
      <c r="A761" s="2">
        <v>175631</v>
      </c>
      <c r="B761" s="3" t="s">
        <v>9</v>
      </c>
      <c r="C761" t="s">
        <v>10</v>
      </c>
      <c r="D761" t="s">
        <v>29</v>
      </c>
      <c r="E761" s="5">
        <v>43314</v>
      </c>
      <c r="F761" s="2" t="s">
        <v>21</v>
      </c>
      <c r="G761" s="2" t="s">
        <v>20</v>
      </c>
      <c r="H761" s="2">
        <v>0</v>
      </c>
      <c r="I761" t="s">
        <v>14</v>
      </c>
      <c r="J761" t="s">
        <v>64</v>
      </c>
      <c r="K761" t="s">
        <v>64</v>
      </c>
      <c r="L761" t="s">
        <v>64</v>
      </c>
      <c r="M761" t="s">
        <v>64</v>
      </c>
      <c r="N761">
        <f t="shared" si="17"/>
        <v>2018</v>
      </c>
    </row>
    <row r="762" spans="1:14" x14ac:dyDescent="0.35">
      <c r="A762" s="2">
        <v>176220</v>
      </c>
      <c r="B762" s="3" t="s">
        <v>9</v>
      </c>
      <c r="C762" t="s">
        <v>10</v>
      </c>
      <c r="D762" t="s">
        <v>29</v>
      </c>
      <c r="E762" s="5">
        <v>42412</v>
      </c>
      <c r="F762" s="2" t="s">
        <v>21</v>
      </c>
      <c r="G762" s="2" t="s">
        <v>20</v>
      </c>
      <c r="H762" s="2">
        <v>0</v>
      </c>
      <c r="I762" t="s">
        <v>14</v>
      </c>
      <c r="J762" t="s">
        <v>64</v>
      </c>
      <c r="K762" t="s">
        <v>64</v>
      </c>
      <c r="L762" t="s">
        <v>64</v>
      </c>
      <c r="M762" t="s">
        <v>64</v>
      </c>
      <c r="N762">
        <f t="shared" si="17"/>
        <v>2016</v>
      </c>
    </row>
    <row r="763" spans="1:14" x14ac:dyDescent="0.35">
      <c r="A763" s="2">
        <v>125961</v>
      </c>
      <c r="B763" s="3" t="s">
        <v>32</v>
      </c>
      <c r="C763" t="s">
        <v>31</v>
      </c>
      <c r="D763" t="s">
        <v>46</v>
      </c>
      <c r="E763" s="5">
        <v>43282</v>
      </c>
      <c r="F763" s="5" t="s">
        <v>25</v>
      </c>
      <c r="G763" s="5" t="s">
        <v>20</v>
      </c>
      <c r="H763" s="2">
        <v>6</v>
      </c>
      <c r="I763" t="s">
        <v>28</v>
      </c>
      <c r="J763" t="s">
        <v>64</v>
      </c>
      <c r="K763" t="s">
        <v>64</v>
      </c>
      <c r="L763" t="s">
        <v>64</v>
      </c>
      <c r="M763" t="s">
        <v>64</v>
      </c>
      <c r="N763">
        <f t="shared" si="17"/>
        <v>2018</v>
      </c>
    </row>
    <row r="764" spans="1:14" x14ac:dyDescent="0.35">
      <c r="A764" s="2">
        <v>176810</v>
      </c>
      <c r="B764" s="3" t="s">
        <v>9</v>
      </c>
      <c r="C764" t="s">
        <v>10</v>
      </c>
      <c r="D764" t="s">
        <v>29</v>
      </c>
      <c r="E764" s="5">
        <v>42794</v>
      </c>
      <c r="F764" s="2" t="s">
        <v>19</v>
      </c>
      <c r="G764" s="2" t="s">
        <v>20</v>
      </c>
      <c r="H764" s="2">
        <v>0</v>
      </c>
      <c r="I764" t="s">
        <v>14</v>
      </c>
      <c r="J764" t="s">
        <v>64</v>
      </c>
      <c r="K764" t="s">
        <v>64</v>
      </c>
      <c r="L764" t="s">
        <v>64</v>
      </c>
      <c r="M764" t="s">
        <v>64</v>
      </c>
      <c r="N764">
        <f t="shared" si="17"/>
        <v>2017</v>
      </c>
    </row>
    <row r="765" spans="1:14" x14ac:dyDescent="0.35">
      <c r="A765" s="2">
        <v>176876</v>
      </c>
      <c r="B765" s="3" t="s">
        <v>9</v>
      </c>
      <c r="C765" t="s">
        <v>10</v>
      </c>
      <c r="D765" t="s">
        <v>46</v>
      </c>
      <c r="E765" s="5">
        <v>43349</v>
      </c>
      <c r="F765" s="2" t="s">
        <v>17</v>
      </c>
      <c r="G765" s="2" t="s">
        <v>13</v>
      </c>
      <c r="H765" s="2">
        <v>1</v>
      </c>
      <c r="I765" t="s">
        <v>14</v>
      </c>
      <c r="J765" t="s">
        <v>64</v>
      </c>
      <c r="K765" t="s">
        <v>64</v>
      </c>
      <c r="L765" t="s">
        <v>64</v>
      </c>
      <c r="M765" t="s">
        <v>64</v>
      </c>
      <c r="N765">
        <f t="shared" si="17"/>
        <v>2018</v>
      </c>
    </row>
    <row r="766" spans="1:14" x14ac:dyDescent="0.35">
      <c r="A766" s="2">
        <v>177261</v>
      </c>
      <c r="B766" s="3" t="s">
        <v>9</v>
      </c>
      <c r="C766" t="s">
        <v>10</v>
      </c>
      <c r="D766" t="s">
        <v>29</v>
      </c>
      <c r="E766" s="5">
        <v>43002</v>
      </c>
      <c r="F766" s="2" t="s">
        <v>17</v>
      </c>
      <c r="G766" s="2" t="s">
        <v>13</v>
      </c>
      <c r="H766" s="2">
        <v>2</v>
      </c>
      <c r="I766" t="s">
        <v>14</v>
      </c>
      <c r="J766" t="s">
        <v>64</v>
      </c>
      <c r="K766" t="s">
        <v>64</v>
      </c>
      <c r="L766" t="s">
        <v>64</v>
      </c>
      <c r="M766" t="s">
        <v>64</v>
      </c>
      <c r="N766">
        <f t="shared" si="17"/>
        <v>2017</v>
      </c>
    </row>
    <row r="767" spans="1:14" x14ac:dyDescent="0.35">
      <c r="A767" s="2">
        <v>177401</v>
      </c>
      <c r="B767" s="3" t="s">
        <v>9</v>
      </c>
      <c r="C767" t="s">
        <v>10</v>
      </c>
      <c r="D767" t="s">
        <v>29</v>
      </c>
      <c r="E767" s="5">
        <v>42730</v>
      </c>
      <c r="F767" s="2" t="s">
        <v>21</v>
      </c>
      <c r="G767" s="2" t="s">
        <v>20</v>
      </c>
      <c r="H767" s="2">
        <v>0</v>
      </c>
      <c r="I767" t="s">
        <v>14</v>
      </c>
      <c r="J767" t="s">
        <v>64</v>
      </c>
      <c r="K767" t="s">
        <v>64</v>
      </c>
      <c r="L767" t="s">
        <v>64</v>
      </c>
      <c r="M767" t="s">
        <v>64</v>
      </c>
      <c r="N767">
        <f t="shared" si="17"/>
        <v>2016</v>
      </c>
    </row>
    <row r="768" spans="1:14" x14ac:dyDescent="0.35">
      <c r="A768" s="2">
        <v>177993</v>
      </c>
      <c r="B768" s="3" t="s">
        <v>9</v>
      </c>
      <c r="C768" t="s">
        <v>10</v>
      </c>
      <c r="D768" t="s">
        <v>29</v>
      </c>
      <c r="E768" s="5">
        <v>43382</v>
      </c>
      <c r="F768" s="2" t="s">
        <v>21</v>
      </c>
      <c r="G768" s="2" t="s">
        <v>20</v>
      </c>
      <c r="H768" s="2">
        <v>0</v>
      </c>
      <c r="I768" t="s">
        <v>14</v>
      </c>
      <c r="J768" t="s">
        <v>64</v>
      </c>
      <c r="K768" t="s">
        <v>64</v>
      </c>
      <c r="L768" t="s">
        <v>64</v>
      </c>
      <c r="M768" t="s">
        <v>64</v>
      </c>
      <c r="N768">
        <f t="shared" si="17"/>
        <v>2018</v>
      </c>
    </row>
    <row r="769" spans="1:14" x14ac:dyDescent="0.35">
      <c r="A769" s="2">
        <v>126827</v>
      </c>
      <c r="B769" s="3" t="s">
        <v>26</v>
      </c>
      <c r="C769" t="s">
        <v>27</v>
      </c>
      <c r="D769" t="s">
        <v>29</v>
      </c>
      <c r="E769" s="5">
        <v>43445</v>
      </c>
      <c r="F769" s="5" t="s">
        <v>33</v>
      </c>
      <c r="G769" s="5" t="s">
        <v>13</v>
      </c>
      <c r="H769" s="2">
        <v>7</v>
      </c>
      <c r="I769" t="s">
        <v>28</v>
      </c>
      <c r="J769" t="s">
        <v>64</v>
      </c>
      <c r="K769" t="s">
        <v>64</v>
      </c>
      <c r="L769" t="s">
        <v>64</v>
      </c>
      <c r="M769" t="s">
        <v>64</v>
      </c>
      <c r="N769">
        <f t="shared" si="17"/>
        <v>2018</v>
      </c>
    </row>
    <row r="770" spans="1:14" x14ac:dyDescent="0.35">
      <c r="A770" s="2">
        <v>178422</v>
      </c>
      <c r="B770" s="3" t="s">
        <v>9</v>
      </c>
      <c r="C770" t="s">
        <v>10</v>
      </c>
      <c r="D770" t="s">
        <v>29</v>
      </c>
      <c r="E770" s="5">
        <v>43349</v>
      </c>
      <c r="F770" s="2" t="s">
        <v>21</v>
      </c>
      <c r="G770" s="2" t="s">
        <v>20</v>
      </c>
      <c r="H770" s="2">
        <v>0</v>
      </c>
      <c r="I770" t="s">
        <v>14</v>
      </c>
      <c r="J770" t="s">
        <v>64</v>
      </c>
      <c r="K770" t="s">
        <v>64</v>
      </c>
      <c r="L770" t="s">
        <v>64</v>
      </c>
      <c r="M770" t="s">
        <v>64</v>
      </c>
      <c r="N770">
        <f t="shared" ref="N770:N833" si="18">YEAR($E770)</f>
        <v>2018</v>
      </c>
    </row>
    <row r="771" spans="1:14" x14ac:dyDescent="0.35">
      <c r="A771" s="2">
        <v>178586</v>
      </c>
      <c r="B771" s="3" t="s">
        <v>9</v>
      </c>
      <c r="C771" t="s">
        <v>10</v>
      </c>
      <c r="D771" t="s">
        <v>29</v>
      </c>
      <c r="E771" s="5">
        <v>43360</v>
      </c>
      <c r="F771" s="2" t="s">
        <v>21</v>
      </c>
      <c r="G771" s="2" t="s">
        <v>20</v>
      </c>
      <c r="H771" s="2">
        <v>0</v>
      </c>
      <c r="I771" t="s">
        <v>14</v>
      </c>
      <c r="J771" t="s">
        <v>64</v>
      </c>
      <c r="K771" t="s">
        <v>64</v>
      </c>
      <c r="L771" t="s">
        <v>64</v>
      </c>
      <c r="M771" t="s">
        <v>64</v>
      </c>
      <c r="N771">
        <f t="shared" si="18"/>
        <v>2018</v>
      </c>
    </row>
    <row r="772" spans="1:14" x14ac:dyDescent="0.35">
      <c r="A772" s="2">
        <v>179180</v>
      </c>
      <c r="B772" s="3" t="s">
        <v>9</v>
      </c>
      <c r="C772" t="s">
        <v>10</v>
      </c>
      <c r="D772" t="s">
        <v>29</v>
      </c>
      <c r="E772" s="5">
        <v>43083</v>
      </c>
      <c r="F772" s="2" t="s">
        <v>12</v>
      </c>
      <c r="G772" s="2" t="s">
        <v>20</v>
      </c>
      <c r="H772" s="2">
        <v>0</v>
      </c>
      <c r="I772" t="s">
        <v>14</v>
      </c>
      <c r="J772" t="s">
        <v>64</v>
      </c>
      <c r="K772" t="s">
        <v>64</v>
      </c>
      <c r="L772" t="s">
        <v>64</v>
      </c>
      <c r="M772" t="s">
        <v>64</v>
      </c>
      <c r="N772">
        <f t="shared" si="18"/>
        <v>2017</v>
      </c>
    </row>
    <row r="773" spans="1:14" x14ac:dyDescent="0.35">
      <c r="A773" s="2">
        <v>179201</v>
      </c>
      <c r="B773" s="3" t="s">
        <v>9</v>
      </c>
      <c r="C773" t="s">
        <v>10</v>
      </c>
      <c r="D773" t="s">
        <v>29</v>
      </c>
      <c r="E773" s="5">
        <v>43345</v>
      </c>
      <c r="F773" s="2" t="s">
        <v>12</v>
      </c>
      <c r="G773" s="2" t="s">
        <v>13</v>
      </c>
      <c r="H773" s="2">
        <v>1</v>
      </c>
      <c r="I773" t="s">
        <v>14</v>
      </c>
      <c r="J773" t="s">
        <v>64</v>
      </c>
      <c r="K773" t="s">
        <v>64</v>
      </c>
      <c r="L773" t="s">
        <v>64</v>
      </c>
      <c r="M773" t="s">
        <v>64</v>
      </c>
      <c r="N773">
        <f t="shared" si="18"/>
        <v>2018</v>
      </c>
    </row>
    <row r="774" spans="1:14" x14ac:dyDescent="0.35">
      <c r="A774" s="2">
        <v>179775</v>
      </c>
      <c r="B774" s="3" t="s">
        <v>9</v>
      </c>
      <c r="C774" t="s">
        <v>10</v>
      </c>
      <c r="D774" t="s">
        <v>29</v>
      </c>
      <c r="E774" s="5">
        <v>43087</v>
      </c>
      <c r="F774" s="2" t="s">
        <v>12</v>
      </c>
      <c r="G774" s="2" t="s">
        <v>20</v>
      </c>
      <c r="H774" s="2">
        <v>0</v>
      </c>
      <c r="I774" t="s">
        <v>14</v>
      </c>
      <c r="J774" t="s">
        <v>64</v>
      </c>
      <c r="K774" t="s">
        <v>64</v>
      </c>
      <c r="L774" t="s">
        <v>64</v>
      </c>
      <c r="M774" t="s">
        <v>64</v>
      </c>
      <c r="N774">
        <f t="shared" si="18"/>
        <v>2017</v>
      </c>
    </row>
    <row r="775" spans="1:14" x14ac:dyDescent="0.35">
      <c r="A775" s="2">
        <v>180371</v>
      </c>
      <c r="B775" s="3" t="s">
        <v>9</v>
      </c>
      <c r="C775" t="s">
        <v>10</v>
      </c>
      <c r="D775" t="s">
        <v>29</v>
      </c>
      <c r="E775" s="5">
        <v>42376</v>
      </c>
      <c r="F775" s="2" t="s">
        <v>12</v>
      </c>
      <c r="G775" s="2" t="s">
        <v>20</v>
      </c>
      <c r="H775" s="2">
        <v>0</v>
      </c>
      <c r="I775" t="s">
        <v>14</v>
      </c>
      <c r="J775" t="s">
        <v>64</v>
      </c>
      <c r="K775" t="s">
        <v>64</v>
      </c>
      <c r="L775" t="s">
        <v>64</v>
      </c>
      <c r="M775" t="s">
        <v>64</v>
      </c>
      <c r="N775">
        <f t="shared" si="18"/>
        <v>2016</v>
      </c>
    </row>
    <row r="776" spans="1:14" x14ac:dyDescent="0.35">
      <c r="A776" s="2">
        <v>180968</v>
      </c>
      <c r="B776" s="3" t="s">
        <v>9</v>
      </c>
      <c r="C776" t="s">
        <v>10</v>
      </c>
      <c r="D776" t="s">
        <v>29</v>
      </c>
      <c r="E776" s="5">
        <v>43399</v>
      </c>
      <c r="F776" s="2" t="s">
        <v>21</v>
      </c>
      <c r="G776" s="2" t="s">
        <v>20</v>
      </c>
      <c r="H776" s="2">
        <v>0</v>
      </c>
      <c r="I776" t="s">
        <v>14</v>
      </c>
      <c r="J776" t="s">
        <v>64</v>
      </c>
      <c r="K776" t="s">
        <v>64</v>
      </c>
      <c r="L776" t="s">
        <v>64</v>
      </c>
      <c r="M776" t="s">
        <v>64</v>
      </c>
      <c r="N776">
        <f t="shared" si="18"/>
        <v>2018</v>
      </c>
    </row>
    <row r="777" spans="1:14" x14ac:dyDescent="0.35">
      <c r="A777" s="2">
        <v>181166</v>
      </c>
      <c r="B777" s="3" t="s">
        <v>9</v>
      </c>
      <c r="C777" t="s">
        <v>10</v>
      </c>
      <c r="D777" t="s">
        <v>29</v>
      </c>
      <c r="E777" s="5">
        <v>42373</v>
      </c>
      <c r="F777" s="2" t="s">
        <v>21</v>
      </c>
      <c r="G777" s="2" t="s">
        <v>18</v>
      </c>
      <c r="H777" s="2">
        <v>1</v>
      </c>
      <c r="I777" t="s">
        <v>14</v>
      </c>
      <c r="J777" t="s">
        <v>64</v>
      </c>
      <c r="K777" t="s">
        <v>64</v>
      </c>
      <c r="L777" t="s">
        <v>64</v>
      </c>
      <c r="M777" t="s">
        <v>64</v>
      </c>
      <c r="N777">
        <f t="shared" si="18"/>
        <v>2016</v>
      </c>
    </row>
    <row r="778" spans="1:14" x14ac:dyDescent="0.35">
      <c r="A778" s="2">
        <v>181566</v>
      </c>
      <c r="B778" s="3" t="s">
        <v>9</v>
      </c>
      <c r="C778" t="s">
        <v>10</v>
      </c>
      <c r="D778" t="s">
        <v>29</v>
      </c>
      <c r="E778" s="5">
        <v>43074</v>
      </c>
      <c r="F778" s="2" t="s">
        <v>19</v>
      </c>
      <c r="G778" s="2" t="s">
        <v>20</v>
      </c>
      <c r="H778" s="2">
        <v>0</v>
      </c>
      <c r="I778" t="s">
        <v>14</v>
      </c>
      <c r="J778" t="s">
        <v>64</v>
      </c>
      <c r="K778" t="s">
        <v>64</v>
      </c>
      <c r="L778" t="s">
        <v>64</v>
      </c>
      <c r="M778" t="s">
        <v>64</v>
      </c>
      <c r="N778">
        <f t="shared" si="18"/>
        <v>2017</v>
      </c>
    </row>
    <row r="779" spans="1:14" x14ac:dyDescent="0.35">
      <c r="A779" s="2">
        <v>128381</v>
      </c>
      <c r="B779" s="3" t="s">
        <v>36</v>
      </c>
      <c r="C779" t="s">
        <v>24</v>
      </c>
      <c r="D779" t="s">
        <v>46</v>
      </c>
      <c r="E779" s="5">
        <v>43196</v>
      </c>
      <c r="F779" s="5" t="s">
        <v>25</v>
      </c>
      <c r="G779" s="5" t="s">
        <v>45</v>
      </c>
      <c r="H779" s="2">
        <v>6</v>
      </c>
      <c r="I779" t="s">
        <v>28</v>
      </c>
      <c r="J779" t="s">
        <v>64</v>
      </c>
      <c r="K779" t="s">
        <v>64</v>
      </c>
      <c r="L779" t="s">
        <v>64</v>
      </c>
      <c r="M779" t="s">
        <v>64</v>
      </c>
      <c r="N779">
        <f t="shared" si="18"/>
        <v>2018</v>
      </c>
    </row>
    <row r="780" spans="1:14" x14ac:dyDescent="0.35">
      <c r="A780" s="2">
        <v>181959</v>
      </c>
      <c r="B780" s="3" t="s">
        <v>9</v>
      </c>
      <c r="C780" t="s">
        <v>10</v>
      </c>
      <c r="D780" t="s">
        <v>29</v>
      </c>
      <c r="E780" s="5">
        <v>42685</v>
      </c>
      <c r="F780" s="2" t="s">
        <v>12</v>
      </c>
      <c r="G780" s="2" t="s">
        <v>18</v>
      </c>
      <c r="H780" s="2">
        <v>0</v>
      </c>
      <c r="I780" t="s">
        <v>14</v>
      </c>
      <c r="J780" t="s">
        <v>64</v>
      </c>
      <c r="K780" t="s">
        <v>64</v>
      </c>
      <c r="L780" t="s">
        <v>64</v>
      </c>
      <c r="M780" t="s">
        <v>64</v>
      </c>
      <c r="N780">
        <f t="shared" si="18"/>
        <v>2016</v>
      </c>
    </row>
    <row r="781" spans="1:14" x14ac:dyDescent="0.35">
      <c r="A781" s="2">
        <v>182165</v>
      </c>
      <c r="B781" s="3" t="s">
        <v>9</v>
      </c>
      <c r="C781" t="s">
        <v>10</v>
      </c>
      <c r="D781" t="s">
        <v>29</v>
      </c>
      <c r="E781" s="5">
        <v>43359</v>
      </c>
      <c r="F781" s="2" t="s">
        <v>21</v>
      </c>
      <c r="G781" s="2" t="s">
        <v>20</v>
      </c>
      <c r="H781" s="2">
        <v>0</v>
      </c>
      <c r="I781" t="s">
        <v>14</v>
      </c>
      <c r="J781" t="s">
        <v>64</v>
      </c>
      <c r="K781" t="s">
        <v>64</v>
      </c>
      <c r="L781" t="s">
        <v>64</v>
      </c>
      <c r="M781" t="s">
        <v>64</v>
      </c>
      <c r="N781">
        <f t="shared" si="18"/>
        <v>2018</v>
      </c>
    </row>
    <row r="782" spans="1:14" x14ac:dyDescent="0.35">
      <c r="A782" s="2">
        <v>182765</v>
      </c>
      <c r="B782" s="3" t="s">
        <v>9</v>
      </c>
      <c r="C782" t="s">
        <v>10</v>
      </c>
      <c r="D782" t="s">
        <v>29</v>
      </c>
      <c r="E782" s="5">
        <v>43324</v>
      </c>
      <c r="F782" s="2" t="s">
        <v>21</v>
      </c>
      <c r="G782" s="2" t="s">
        <v>20</v>
      </c>
      <c r="H782" s="2">
        <v>0</v>
      </c>
      <c r="I782" t="s">
        <v>14</v>
      </c>
      <c r="J782" t="s">
        <v>64</v>
      </c>
      <c r="K782" t="s">
        <v>64</v>
      </c>
      <c r="L782" t="s">
        <v>64</v>
      </c>
      <c r="M782" t="s">
        <v>64</v>
      </c>
      <c r="N782">
        <f t="shared" si="18"/>
        <v>2018</v>
      </c>
    </row>
    <row r="783" spans="1:14" x14ac:dyDescent="0.35">
      <c r="A783" s="2">
        <v>183366</v>
      </c>
      <c r="B783" s="3" t="s">
        <v>9</v>
      </c>
      <c r="C783" t="s">
        <v>10</v>
      </c>
      <c r="D783" t="s">
        <v>29</v>
      </c>
      <c r="E783" s="5">
        <v>42385</v>
      </c>
      <c r="F783" s="2" t="s">
        <v>12</v>
      </c>
      <c r="G783" s="2" t="s">
        <v>20</v>
      </c>
      <c r="H783" s="2">
        <v>0</v>
      </c>
      <c r="I783" t="s">
        <v>14</v>
      </c>
      <c r="J783" t="s">
        <v>64</v>
      </c>
      <c r="K783" t="s">
        <v>64</v>
      </c>
      <c r="L783" t="s">
        <v>64</v>
      </c>
      <c r="M783" t="s">
        <v>64</v>
      </c>
      <c r="N783">
        <f t="shared" si="18"/>
        <v>2016</v>
      </c>
    </row>
    <row r="784" spans="1:14" x14ac:dyDescent="0.35">
      <c r="A784" s="2">
        <v>183557</v>
      </c>
      <c r="B784" s="3" t="s">
        <v>9</v>
      </c>
      <c r="C784" t="s">
        <v>10</v>
      </c>
      <c r="D784" t="s">
        <v>29</v>
      </c>
      <c r="E784" s="5">
        <v>43353</v>
      </c>
      <c r="F784" s="2" t="s">
        <v>17</v>
      </c>
      <c r="G784" s="2" t="s">
        <v>13</v>
      </c>
      <c r="H784" s="2">
        <v>1</v>
      </c>
      <c r="I784" t="s">
        <v>14</v>
      </c>
      <c r="J784" t="s">
        <v>64</v>
      </c>
      <c r="K784" t="s">
        <v>64</v>
      </c>
      <c r="L784" t="s">
        <v>64</v>
      </c>
      <c r="M784" t="s">
        <v>64</v>
      </c>
      <c r="N784">
        <f t="shared" si="18"/>
        <v>2018</v>
      </c>
    </row>
    <row r="785" spans="1:14" x14ac:dyDescent="0.35">
      <c r="A785" s="2">
        <v>183968</v>
      </c>
      <c r="B785" s="3" t="s">
        <v>9</v>
      </c>
      <c r="C785" t="s">
        <v>10</v>
      </c>
      <c r="D785" t="s">
        <v>29</v>
      </c>
      <c r="E785" s="5">
        <v>43043</v>
      </c>
      <c r="F785" s="2" t="s">
        <v>21</v>
      </c>
      <c r="G785" s="2" t="s">
        <v>20</v>
      </c>
      <c r="H785" s="2">
        <v>0</v>
      </c>
      <c r="I785" t="s">
        <v>14</v>
      </c>
      <c r="J785" t="s">
        <v>64</v>
      </c>
      <c r="K785" t="s">
        <v>64</v>
      </c>
      <c r="L785" t="s">
        <v>64</v>
      </c>
      <c r="M785" t="s">
        <v>64</v>
      </c>
      <c r="N785">
        <f t="shared" si="18"/>
        <v>2017</v>
      </c>
    </row>
    <row r="786" spans="1:14" x14ac:dyDescent="0.35">
      <c r="A786" s="2">
        <v>129521</v>
      </c>
      <c r="B786" s="3" t="s">
        <v>43</v>
      </c>
      <c r="C786" t="s">
        <v>16</v>
      </c>
      <c r="D786" t="s">
        <v>29</v>
      </c>
      <c r="E786" s="5">
        <v>42820</v>
      </c>
      <c r="F786" s="2" t="s">
        <v>19</v>
      </c>
      <c r="G786" s="5" t="s">
        <v>20</v>
      </c>
      <c r="H786" s="2">
        <v>5</v>
      </c>
      <c r="I786" t="s">
        <v>28</v>
      </c>
      <c r="J786" t="s">
        <v>64</v>
      </c>
      <c r="K786" t="s">
        <v>64</v>
      </c>
      <c r="L786" t="s">
        <v>64</v>
      </c>
      <c r="M786" t="s">
        <v>64</v>
      </c>
      <c r="N786">
        <f t="shared" si="18"/>
        <v>2017</v>
      </c>
    </row>
    <row r="787" spans="1:14" x14ac:dyDescent="0.35">
      <c r="A787" s="2">
        <v>184362</v>
      </c>
      <c r="B787" s="3" t="s">
        <v>9</v>
      </c>
      <c r="C787" t="s">
        <v>10</v>
      </c>
      <c r="D787" t="s">
        <v>46</v>
      </c>
      <c r="E787" s="5">
        <v>43353</v>
      </c>
      <c r="F787" s="2" t="s">
        <v>17</v>
      </c>
      <c r="G787" s="2" t="s">
        <v>20</v>
      </c>
      <c r="H787" s="2">
        <v>0</v>
      </c>
      <c r="I787" t="s">
        <v>14</v>
      </c>
      <c r="J787" t="s">
        <v>64</v>
      </c>
      <c r="K787" t="s">
        <v>64</v>
      </c>
      <c r="L787" t="s">
        <v>64</v>
      </c>
      <c r="M787" t="s">
        <v>64</v>
      </c>
      <c r="N787">
        <f t="shared" si="18"/>
        <v>2018</v>
      </c>
    </row>
    <row r="788" spans="1:14" x14ac:dyDescent="0.35">
      <c r="A788" s="2">
        <v>184571</v>
      </c>
      <c r="B788" s="3" t="s">
        <v>9</v>
      </c>
      <c r="C788" t="s">
        <v>10</v>
      </c>
      <c r="D788" t="s">
        <v>29</v>
      </c>
      <c r="E788" s="5">
        <v>42441</v>
      </c>
      <c r="F788" s="2" t="s">
        <v>12</v>
      </c>
      <c r="G788" s="2" t="s">
        <v>20</v>
      </c>
      <c r="H788" s="2">
        <v>0</v>
      </c>
      <c r="I788" t="s">
        <v>14</v>
      </c>
      <c r="J788" t="s">
        <v>64</v>
      </c>
      <c r="K788" t="s">
        <v>64</v>
      </c>
      <c r="L788" t="s">
        <v>64</v>
      </c>
      <c r="M788" t="s">
        <v>64</v>
      </c>
      <c r="N788">
        <f t="shared" si="18"/>
        <v>2016</v>
      </c>
    </row>
    <row r="789" spans="1:14" x14ac:dyDescent="0.35">
      <c r="A789" s="2">
        <v>184766</v>
      </c>
      <c r="B789" s="3" t="s">
        <v>9</v>
      </c>
      <c r="C789" t="s">
        <v>10</v>
      </c>
      <c r="D789" t="s">
        <v>29</v>
      </c>
      <c r="E789" s="5">
        <v>43110</v>
      </c>
      <c r="F789" s="2" t="s">
        <v>12</v>
      </c>
      <c r="G789" s="2" t="s">
        <v>18</v>
      </c>
      <c r="H789" s="2">
        <v>1</v>
      </c>
      <c r="I789" t="s">
        <v>14</v>
      </c>
      <c r="J789" t="s">
        <v>64</v>
      </c>
      <c r="K789" t="s">
        <v>64</v>
      </c>
      <c r="L789" t="s">
        <v>64</v>
      </c>
      <c r="M789" t="s">
        <v>64</v>
      </c>
      <c r="N789">
        <f t="shared" si="18"/>
        <v>2018</v>
      </c>
    </row>
    <row r="790" spans="1:14" x14ac:dyDescent="0.35">
      <c r="A790" s="2">
        <v>185175</v>
      </c>
      <c r="B790" s="3" t="s">
        <v>9</v>
      </c>
      <c r="C790" t="s">
        <v>10</v>
      </c>
      <c r="D790" t="s">
        <v>29</v>
      </c>
      <c r="E790" s="5">
        <v>42419</v>
      </c>
      <c r="F790" s="2" t="s">
        <v>19</v>
      </c>
      <c r="G790" s="2" t="s">
        <v>20</v>
      </c>
      <c r="H790" s="2">
        <v>0</v>
      </c>
      <c r="I790" t="s">
        <v>14</v>
      </c>
      <c r="J790" t="s">
        <v>64</v>
      </c>
      <c r="K790" t="s">
        <v>64</v>
      </c>
      <c r="L790" t="s">
        <v>64</v>
      </c>
      <c r="M790" t="s">
        <v>64</v>
      </c>
      <c r="N790">
        <f t="shared" si="18"/>
        <v>2016</v>
      </c>
    </row>
    <row r="791" spans="1:14" x14ac:dyDescent="0.35">
      <c r="A791" s="2">
        <v>185780</v>
      </c>
      <c r="B791" s="3" t="s">
        <v>9</v>
      </c>
      <c r="C791" t="s">
        <v>10</v>
      </c>
      <c r="D791" t="s">
        <v>29</v>
      </c>
      <c r="E791" s="5">
        <v>42653</v>
      </c>
      <c r="F791" s="2" t="s">
        <v>19</v>
      </c>
      <c r="G791" s="2" t="s">
        <v>20</v>
      </c>
      <c r="H791" s="2">
        <v>0</v>
      </c>
      <c r="I791" t="s">
        <v>14</v>
      </c>
      <c r="J791" t="s">
        <v>64</v>
      </c>
      <c r="K791" t="s">
        <v>64</v>
      </c>
      <c r="L791" t="s">
        <v>64</v>
      </c>
      <c r="M791" t="s">
        <v>64</v>
      </c>
      <c r="N791">
        <f t="shared" si="18"/>
        <v>2016</v>
      </c>
    </row>
    <row r="792" spans="1:14" x14ac:dyDescent="0.35">
      <c r="A792" s="2">
        <v>186386</v>
      </c>
      <c r="B792" s="3" t="s">
        <v>9</v>
      </c>
      <c r="C792" t="s">
        <v>10</v>
      </c>
      <c r="D792" t="s">
        <v>29</v>
      </c>
      <c r="E792" s="5">
        <v>43039</v>
      </c>
      <c r="F792" s="2" t="s">
        <v>21</v>
      </c>
      <c r="G792" s="2" t="s">
        <v>20</v>
      </c>
      <c r="H792" s="2">
        <v>0</v>
      </c>
      <c r="I792" t="s">
        <v>14</v>
      </c>
      <c r="J792" t="s">
        <v>64</v>
      </c>
      <c r="K792" t="s">
        <v>64</v>
      </c>
      <c r="L792" t="s">
        <v>64</v>
      </c>
      <c r="M792" t="s">
        <v>64</v>
      </c>
      <c r="N792">
        <f t="shared" si="18"/>
        <v>2017</v>
      </c>
    </row>
    <row r="793" spans="1:14" x14ac:dyDescent="0.35">
      <c r="A793" s="2">
        <v>130686</v>
      </c>
      <c r="B793" s="3" t="s">
        <v>26</v>
      </c>
      <c r="C793" t="s">
        <v>27</v>
      </c>
      <c r="D793" t="s">
        <v>29</v>
      </c>
      <c r="E793" s="5">
        <v>42530</v>
      </c>
      <c r="F793" s="5" t="s">
        <v>33</v>
      </c>
      <c r="G793" s="5" t="s">
        <v>20</v>
      </c>
      <c r="H793" s="2">
        <v>5</v>
      </c>
      <c r="I793" t="s">
        <v>28</v>
      </c>
      <c r="J793" t="s">
        <v>64</v>
      </c>
      <c r="K793" t="s">
        <v>64</v>
      </c>
      <c r="L793" t="s">
        <v>64</v>
      </c>
      <c r="M793" t="s">
        <v>64</v>
      </c>
      <c r="N793">
        <f t="shared" si="18"/>
        <v>2016</v>
      </c>
    </row>
    <row r="794" spans="1:14" x14ac:dyDescent="0.35">
      <c r="A794" s="2">
        <v>186993</v>
      </c>
      <c r="B794" s="3" t="s">
        <v>9</v>
      </c>
      <c r="C794" t="s">
        <v>10</v>
      </c>
      <c r="D794" t="s">
        <v>29</v>
      </c>
      <c r="E794" s="5">
        <v>43049</v>
      </c>
      <c r="F794" s="2" t="s">
        <v>21</v>
      </c>
      <c r="G794" s="2" t="s">
        <v>20</v>
      </c>
      <c r="H794" s="2">
        <v>0</v>
      </c>
      <c r="I794" t="s">
        <v>14</v>
      </c>
      <c r="J794" t="s">
        <v>64</v>
      </c>
      <c r="K794" t="s">
        <v>64</v>
      </c>
      <c r="L794" t="s">
        <v>64</v>
      </c>
      <c r="M794" t="s">
        <v>64</v>
      </c>
      <c r="N794">
        <f t="shared" si="18"/>
        <v>2017</v>
      </c>
    </row>
    <row r="795" spans="1:14" x14ac:dyDescent="0.35">
      <c r="A795" s="2">
        <v>187601</v>
      </c>
      <c r="B795" s="3" t="s">
        <v>9</v>
      </c>
      <c r="C795" t="s">
        <v>10</v>
      </c>
      <c r="D795" t="s">
        <v>29</v>
      </c>
      <c r="E795" s="5">
        <v>43120</v>
      </c>
      <c r="F795" s="2" t="s">
        <v>25</v>
      </c>
      <c r="G795" s="2" t="s">
        <v>20</v>
      </c>
      <c r="H795" s="2">
        <v>0</v>
      </c>
      <c r="I795" t="s">
        <v>14</v>
      </c>
      <c r="J795" t="s">
        <v>64</v>
      </c>
      <c r="K795" t="s">
        <v>64</v>
      </c>
      <c r="L795" t="s">
        <v>64</v>
      </c>
      <c r="M795" t="s">
        <v>64</v>
      </c>
      <c r="N795">
        <f t="shared" si="18"/>
        <v>2018</v>
      </c>
    </row>
    <row r="796" spans="1:14" x14ac:dyDescent="0.35">
      <c r="A796" s="2">
        <v>131159</v>
      </c>
      <c r="B796" s="3" t="s">
        <v>26</v>
      </c>
      <c r="C796" t="s">
        <v>27</v>
      </c>
      <c r="D796" t="s">
        <v>29</v>
      </c>
      <c r="E796" s="5">
        <v>42857</v>
      </c>
      <c r="F796" s="5" t="s">
        <v>33</v>
      </c>
      <c r="G796" s="5" t="s">
        <v>13</v>
      </c>
      <c r="H796" s="2">
        <v>6</v>
      </c>
      <c r="I796" t="s">
        <v>28</v>
      </c>
      <c r="J796" t="s">
        <v>64</v>
      </c>
      <c r="K796" t="s">
        <v>64</v>
      </c>
      <c r="L796" t="s">
        <v>64</v>
      </c>
      <c r="M796" t="s">
        <v>64</v>
      </c>
      <c r="N796">
        <f t="shared" si="18"/>
        <v>2017</v>
      </c>
    </row>
    <row r="797" spans="1:14" x14ac:dyDescent="0.35">
      <c r="A797" s="2">
        <v>187622</v>
      </c>
      <c r="B797" s="3" t="s">
        <v>9</v>
      </c>
      <c r="C797" t="s">
        <v>10</v>
      </c>
      <c r="D797" t="s">
        <v>46</v>
      </c>
      <c r="E797" s="5">
        <v>43364</v>
      </c>
      <c r="F797" s="2" t="s">
        <v>21</v>
      </c>
      <c r="G797" s="2" t="s">
        <v>20</v>
      </c>
      <c r="H797" s="2">
        <v>0</v>
      </c>
      <c r="I797" t="s">
        <v>14</v>
      </c>
      <c r="J797" t="s">
        <v>64</v>
      </c>
      <c r="K797" t="s">
        <v>64</v>
      </c>
      <c r="L797" t="s">
        <v>64</v>
      </c>
      <c r="M797" t="s">
        <v>64</v>
      </c>
      <c r="N797">
        <f t="shared" si="18"/>
        <v>2018</v>
      </c>
    </row>
    <row r="798" spans="1:14" x14ac:dyDescent="0.35">
      <c r="A798" s="2">
        <v>188034</v>
      </c>
      <c r="B798" s="3" t="s">
        <v>9</v>
      </c>
      <c r="C798" t="s">
        <v>10</v>
      </c>
      <c r="D798" t="s">
        <v>29</v>
      </c>
      <c r="E798" s="5">
        <v>43010</v>
      </c>
      <c r="F798" s="2" t="s">
        <v>19</v>
      </c>
      <c r="G798" s="2" t="s">
        <v>20</v>
      </c>
      <c r="H798" s="2">
        <v>0</v>
      </c>
      <c r="I798" t="s">
        <v>14</v>
      </c>
      <c r="J798" t="s">
        <v>64</v>
      </c>
      <c r="K798" t="s">
        <v>64</v>
      </c>
      <c r="L798" t="s">
        <v>64</v>
      </c>
      <c r="M798" t="s">
        <v>64</v>
      </c>
      <c r="N798">
        <f t="shared" si="18"/>
        <v>2017</v>
      </c>
    </row>
    <row r="799" spans="1:14" x14ac:dyDescent="0.35">
      <c r="A799" s="2">
        <v>188210</v>
      </c>
      <c r="B799" s="3" t="s">
        <v>9</v>
      </c>
      <c r="C799" t="s">
        <v>10</v>
      </c>
      <c r="D799" t="s">
        <v>29</v>
      </c>
      <c r="E799" s="5">
        <v>42392</v>
      </c>
      <c r="F799" s="2" t="s">
        <v>19</v>
      </c>
      <c r="G799" s="2" t="s">
        <v>20</v>
      </c>
      <c r="H799" s="2">
        <v>0</v>
      </c>
      <c r="I799" t="s">
        <v>14</v>
      </c>
      <c r="J799" t="s">
        <v>64</v>
      </c>
      <c r="K799" t="s">
        <v>64</v>
      </c>
      <c r="L799" t="s">
        <v>64</v>
      </c>
      <c r="M799" t="s">
        <v>64</v>
      </c>
      <c r="N799">
        <f t="shared" si="18"/>
        <v>2016</v>
      </c>
    </row>
    <row r="800" spans="1:14" x14ac:dyDescent="0.35">
      <c r="A800" s="2">
        <v>188447</v>
      </c>
      <c r="B800" s="3" t="s">
        <v>9</v>
      </c>
      <c r="C800" t="s">
        <v>10</v>
      </c>
      <c r="D800" t="s">
        <v>29</v>
      </c>
      <c r="E800" s="5">
        <v>43399</v>
      </c>
      <c r="F800" s="2" t="s">
        <v>17</v>
      </c>
      <c r="G800" s="2" t="s">
        <v>13</v>
      </c>
      <c r="H800" s="2">
        <v>2</v>
      </c>
      <c r="I800" t="s">
        <v>14</v>
      </c>
      <c r="J800" t="s">
        <v>64</v>
      </c>
      <c r="K800" t="s">
        <v>64</v>
      </c>
      <c r="L800" t="s">
        <v>64</v>
      </c>
      <c r="M800" t="s">
        <v>64</v>
      </c>
      <c r="N800">
        <f t="shared" si="18"/>
        <v>2018</v>
      </c>
    </row>
    <row r="801" spans="1:14" x14ac:dyDescent="0.35">
      <c r="A801" s="2">
        <v>188820</v>
      </c>
      <c r="B801" s="3" t="s">
        <v>9</v>
      </c>
      <c r="C801" t="s">
        <v>10</v>
      </c>
      <c r="D801" t="s">
        <v>29</v>
      </c>
      <c r="E801" s="5">
        <v>42644</v>
      </c>
      <c r="F801" s="2" t="s">
        <v>21</v>
      </c>
      <c r="G801" s="2" t="s">
        <v>20</v>
      </c>
      <c r="H801" s="2">
        <v>0</v>
      </c>
      <c r="I801" t="s">
        <v>14</v>
      </c>
      <c r="J801" t="s">
        <v>64</v>
      </c>
      <c r="K801" t="s">
        <v>64</v>
      </c>
      <c r="L801" t="s">
        <v>64</v>
      </c>
      <c r="M801" t="s">
        <v>64</v>
      </c>
      <c r="N801">
        <f t="shared" si="18"/>
        <v>2016</v>
      </c>
    </row>
    <row r="802" spans="1:14" x14ac:dyDescent="0.35">
      <c r="A802" s="2">
        <v>132117</v>
      </c>
      <c r="B802" s="3" t="s">
        <v>36</v>
      </c>
      <c r="C802" t="s">
        <v>24</v>
      </c>
      <c r="D802" t="s">
        <v>46</v>
      </c>
      <c r="E802" s="5">
        <v>42986</v>
      </c>
      <c r="F802" s="5" t="s">
        <v>33</v>
      </c>
      <c r="G802" s="5" t="s">
        <v>20</v>
      </c>
      <c r="H802" s="2">
        <v>3</v>
      </c>
      <c r="I802" t="s">
        <v>28</v>
      </c>
      <c r="J802" t="s">
        <v>64</v>
      </c>
      <c r="K802" t="s">
        <v>64</v>
      </c>
      <c r="L802" t="s">
        <v>64</v>
      </c>
      <c r="M802" t="s">
        <v>64</v>
      </c>
      <c r="N802">
        <f t="shared" si="18"/>
        <v>2017</v>
      </c>
    </row>
    <row r="803" spans="1:14" x14ac:dyDescent="0.35">
      <c r="A803" s="2">
        <v>189431</v>
      </c>
      <c r="B803" s="3" t="s">
        <v>9</v>
      </c>
      <c r="C803" t="s">
        <v>10</v>
      </c>
      <c r="D803" t="s">
        <v>29</v>
      </c>
      <c r="E803" s="5">
        <v>43347</v>
      </c>
      <c r="F803" s="2" t="s">
        <v>21</v>
      </c>
      <c r="G803" s="2" t="s">
        <v>20</v>
      </c>
      <c r="H803" s="2">
        <v>0</v>
      </c>
      <c r="I803" t="s">
        <v>14</v>
      </c>
      <c r="J803" t="s">
        <v>64</v>
      </c>
      <c r="K803" t="s">
        <v>64</v>
      </c>
      <c r="L803" t="s">
        <v>64</v>
      </c>
      <c r="M803" t="s">
        <v>64</v>
      </c>
      <c r="N803">
        <f t="shared" si="18"/>
        <v>2018</v>
      </c>
    </row>
    <row r="804" spans="1:14" x14ac:dyDescent="0.35">
      <c r="A804" s="2">
        <v>190043</v>
      </c>
      <c r="B804" s="3" t="s">
        <v>9</v>
      </c>
      <c r="C804" t="s">
        <v>10</v>
      </c>
      <c r="D804" t="s">
        <v>29</v>
      </c>
      <c r="E804" s="5">
        <v>43095</v>
      </c>
      <c r="F804" s="2" t="s">
        <v>19</v>
      </c>
      <c r="G804" s="2" t="s">
        <v>20</v>
      </c>
      <c r="H804" s="2">
        <v>0</v>
      </c>
      <c r="I804" t="s">
        <v>14</v>
      </c>
      <c r="J804" t="s">
        <v>64</v>
      </c>
      <c r="K804" t="s">
        <v>64</v>
      </c>
      <c r="L804" t="s">
        <v>64</v>
      </c>
      <c r="M804" t="s">
        <v>64</v>
      </c>
      <c r="N804">
        <f t="shared" si="18"/>
        <v>2017</v>
      </c>
    </row>
    <row r="805" spans="1:14" x14ac:dyDescent="0.35">
      <c r="A805" s="2">
        <v>190109</v>
      </c>
      <c r="B805" s="3" t="s">
        <v>9</v>
      </c>
      <c r="C805" t="s">
        <v>10</v>
      </c>
      <c r="D805" t="s">
        <v>46</v>
      </c>
      <c r="E805" s="5">
        <v>42956</v>
      </c>
      <c r="F805" s="2" t="s">
        <v>19</v>
      </c>
      <c r="G805" s="2" t="s">
        <v>13</v>
      </c>
      <c r="H805" s="2">
        <v>3</v>
      </c>
      <c r="I805" t="s">
        <v>14</v>
      </c>
      <c r="J805" t="s">
        <v>64</v>
      </c>
      <c r="K805" t="s">
        <v>64</v>
      </c>
      <c r="L805" t="s">
        <v>64</v>
      </c>
      <c r="M805" t="s">
        <v>64</v>
      </c>
      <c r="N805">
        <f t="shared" si="18"/>
        <v>2017</v>
      </c>
    </row>
    <row r="806" spans="1:14" x14ac:dyDescent="0.35">
      <c r="A806" s="2">
        <v>190656</v>
      </c>
      <c r="B806" s="3" t="s">
        <v>9</v>
      </c>
      <c r="C806" t="s">
        <v>10</v>
      </c>
      <c r="D806" t="s">
        <v>29</v>
      </c>
      <c r="E806" s="5">
        <v>43403</v>
      </c>
      <c r="F806" s="2" t="s">
        <v>21</v>
      </c>
      <c r="G806" s="2" t="s">
        <v>20</v>
      </c>
      <c r="H806" s="2">
        <v>0</v>
      </c>
      <c r="I806" t="s">
        <v>14</v>
      </c>
      <c r="J806" t="s">
        <v>64</v>
      </c>
      <c r="K806" t="s">
        <v>64</v>
      </c>
      <c r="L806" t="s">
        <v>64</v>
      </c>
      <c r="M806" t="s">
        <v>64</v>
      </c>
      <c r="N806">
        <f t="shared" si="18"/>
        <v>2018</v>
      </c>
    </row>
    <row r="807" spans="1:14" x14ac:dyDescent="0.35">
      <c r="A807" s="2">
        <v>191270</v>
      </c>
      <c r="B807" s="3" t="s">
        <v>9</v>
      </c>
      <c r="C807" t="s">
        <v>10</v>
      </c>
      <c r="D807" t="s">
        <v>29</v>
      </c>
      <c r="E807" s="5">
        <v>43040</v>
      </c>
      <c r="F807" s="2" t="s">
        <v>12</v>
      </c>
      <c r="G807" s="2" t="s">
        <v>20</v>
      </c>
      <c r="H807" s="2">
        <v>0</v>
      </c>
      <c r="I807" t="s">
        <v>14</v>
      </c>
      <c r="J807" t="s">
        <v>64</v>
      </c>
      <c r="K807" t="s">
        <v>64</v>
      </c>
      <c r="L807" t="s">
        <v>64</v>
      </c>
      <c r="M807" t="s">
        <v>64</v>
      </c>
      <c r="N807">
        <f t="shared" si="18"/>
        <v>2017</v>
      </c>
    </row>
    <row r="808" spans="1:14" x14ac:dyDescent="0.35">
      <c r="A808" s="2">
        <v>191787</v>
      </c>
      <c r="B808" s="3" t="s">
        <v>9</v>
      </c>
      <c r="C808" t="s">
        <v>10</v>
      </c>
      <c r="D808" t="s">
        <v>29</v>
      </c>
      <c r="E808" s="5">
        <v>43430</v>
      </c>
      <c r="F808" s="2" t="s">
        <v>25</v>
      </c>
      <c r="G808" s="2" t="s">
        <v>20</v>
      </c>
      <c r="H808" s="2">
        <v>0</v>
      </c>
      <c r="I808" t="s">
        <v>14</v>
      </c>
      <c r="J808" t="s">
        <v>64</v>
      </c>
      <c r="K808" t="s">
        <v>64</v>
      </c>
      <c r="L808" t="s">
        <v>64</v>
      </c>
      <c r="M808" t="s">
        <v>64</v>
      </c>
      <c r="N808">
        <f t="shared" si="18"/>
        <v>2018</v>
      </c>
    </row>
    <row r="809" spans="1:14" x14ac:dyDescent="0.35">
      <c r="A809" s="2">
        <v>191885</v>
      </c>
      <c r="B809" s="3" t="s">
        <v>9</v>
      </c>
      <c r="C809" t="s">
        <v>10</v>
      </c>
      <c r="D809" t="s">
        <v>29</v>
      </c>
      <c r="E809" s="5">
        <v>43023</v>
      </c>
      <c r="F809" s="2" t="s">
        <v>12</v>
      </c>
      <c r="G809" s="2" t="s">
        <v>20</v>
      </c>
      <c r="H809" s="2">
        <v>0</v>
      </c>
      <c r="I809" t="s">
        <v>14</v>
      </c>
      <c r="J809" t="s">
        <v>64</v>
      </c>
      <c r="K809" t="s">
        <v>64</v>
      </c>
      <c r="L809" t="s">
        <v>64</v>
      </c>
      <c r="M809" t="s">
        <v>64</v>
      </c>
      <c r="N809">
        <f t="shared" si="18"/>
        <v>2017</v>
      </c>
    </row>
    <row r="810" spans="1:14" x14ac:dyDescent="0.35">
      <c r="A810" s="2">
        <v>192501</v>
      </c>
      <c r="B810" s="3" t="s">
        <v>9</v>
      </c>
      <c r="C810" t="s">
        <v>10</v>
      </c>
      <c r="D810" t="s">
        <v>29</v>
      </c>
      <c r="E810" s="5">
        <v>42705</v>
      </c>
      <c r="F810" s="2" t="s">
        <v>21</v>
      </c>
      <c r="G810" s="2" t="s">
        <v>20</v>
      </c>
      <c r="H810" s="2">
        <v>0</v>
      </c>
      <c r="I810" t="s">
        <v>14</v>
      </c>
      <c r="J810" t="s">
        <v>64</v>
      </c>
      <c r="K810" t="s">
        <v>64</v>
      </c>
      <c r="L810" t="s">
        <v>64</v>
      </c>
      <c r="M810" t="s">
        <v>64</v>
      </c>
      <c r="N810">
        <f t="shared" si="18"/>
        <v>2016</v>
      </c>
    </row>
    <row r="811" spans="1:14" x14ac:dyDescent="0.35">
      <c r="A811" s="2">
        <v>192632</v>
      </c>
      <c r="B811" s="3" t="s">
        <v>9</v>
      </c>
      <c r="C811" t="s">
        <v>10</v>
      </c>
      <c r="D811" t="s">
        <v>29</v>
      </c>
      <c r="E811" s="5">
        <v>42456</v>
      </c>
      <c r="F811" s="2" t="s">
        <v>12</v>
      </c>
      <c r="G811" s="2" t="s">
        <v>18</v>
      </c>
      <c r="H811" s="2">
        <v>0</v>
      </c>
      <c r="I811" t="s">
        <v>14</v>
      </c>
      <c r="J811" t="s">
        <v>64</v>
      </c>
      <c r="K811" t="s">
        <v>64</v>
      </c>
      <c r="L811" t="s">
        <v>64</v>
      </c>
      <c r="M811" t="s">
        <v>64</v>
      </c>
      <c r="N811">
        <f t="shared" si="18"/>
        <v>2016</v>
      </c>
    </row>
    <row r="812" spans="1:14" x14ac:dyDescent="0.35">
      <c r="A812" s="2">
        <v>193118</v>
      </c>
      <c r="B812" s="3" t="s">
        <v>9</v>
      </c>
      <c r="C812" t="s">
        <v>10</v>
      </c>
      <c r="D812" t="s">
        <v>29</v>
      </c>
      <c r="E812" s="5">
        <v>43428</v>
      </c>
      <c r="F812" s="2" t="s">
        <v>12</v>
      </c>
      <c r="G812" s="2" t="s">
        <v>20</v>
      </c>
      <c r="H812" s="2">
        <v>0</v>
      </c>
      <c r="I812" t="s">
        <v>14</v>
      </c>
      <c r="J812" t="s">
        <v>64</v>
      </c>
      <c r="K812" t="s">
        <v>64</v>
      </c>
      <c r="L812" t="s">
        <v>64</v>
      </c>
      <c r="M812" t="s">
        <v>64</v>
      </c>
      <c r="N812">
        <f t="shared" si="18"/>
        <v>2018</v>
      </c>
    </row>
    <row r="813" spans="1:14" x14ac:dyDescent="0.35">
      <c r="A813" s="2">
        <v>193736</v>
      </c>
      <c r="B813" s="3" t="s">
        <v>9</v>
      </c>
      <c r="C813" t="s">
        <v>10</v>
      </c>
      <c r="D813" t="s">
        <v>29</v>
      </c>
      <c r="E813" s="5">
        <v>43082</v>
      </c>
      <c r="F813" s="2" t="s">
        <v>12</v>
      </c>
      <c r="G813" s="2" t="s">
        <v>20</v>
      </c>
      <c r="H813" s="2">
        <v>0</v>
      </c>
      <c r="I813" t="s">
        <v>14</v>
      </c>
      <c r="J813" t="s">
        <v>64</v>
      </c>
      <c r="K813" t="s">
        <v>64</v>
      </c>
      <c r="L813" t="s">
        <v>64</v>
      </c>
      <c r="M813" t="s">
        <v>64</v>
      </c>
      <c r="N813">
        <f t="shared" si="18"/>
        <v>2017</v>
      </c>
    </row>
    <row r="814" spans="1:14" x14ac:dyDescent="0.35">
      <c r="A814" s="2">
        <v>193907</v>
      </c>
      <c r="B814" s="3" t="s">
        <v>9</v>
      </c>
      <c r="C814" t="s">
        <v>10</v>
      </c>
      <c r="D814" t="s">
        <v>29</v>
      </c>
      <c r="E814" s="5">
        <v>42788</v>
      </c>
      <c r="F814" s="2" t="s">
        <v>12</v>
      </c>
      <c r="G814" s="2" t="s">
        <v>18</v>
      </c>
      <c r="H814" s="2">
        <v>0</v>
      </c>
      <c r="I814" t="s">
        <v>14</v>
      </c>
      <c r="J814" t="s">
        <v>64</v>
      </c>
      <c r="K814" t="s">
        <v>64</v>
      </c>
      <c r="L814" t="s">
        <v>64</v>
      </c>
      <c r="M814" t="s">
        <v>64</v>
      </c>
      <c r="N814">
        <f t="shared" si="18"/>
        <v>2017</v>
      </c>
    </row>
    <row r="815" spans="1:14" x14ac:dyDescent="0.35">
      <c r="A815" s="2">
        <v>194355</v>
      </c>
      <c r="B815" s="3" t="s">
        <v>9</v>
      </c>
      <c r="C815" t="s">
        <v>10</v>
      </c>
      <c r="D815" t="s">
        <v>29</v>
      </c>
      <c r="E815" s="5">
        <v>42738</v>
      </c>
      <c r="F815" s="2" t="s">
        <v>19</v>
      </c>
      <c r="G815" s="2" t="s">
        <v>20</v>
      </c>
      <c r="H815" s="2">
        <v>0</v>
      </c>
      <c r="I815" t="s">
        <v>14</v>
      </c>
      <c r="J815" t="s">
        <v>64</v>
      </c>
      <c r="K815" t="s">
        <v>64</v>
      </c>
      <c r="L815" t="s">
        <v>64</v>
      </c>
      <c r="M815" t="s">
        <v>64</v>
      </c>
      <c r="N815">
        <f t="shared" si="18"/>
        <v>2017</v>
      </c>
    </row>
    <row r="816" spans="1:14" x14ac:dyDescent="0.35">
      <c r="A816" s="2">
        <v>194975</v>
      </c>
      <c r="B816" s="3" t="s">
        <v>9</v>
      </c>
      <c r="C816" t="s">
        <v>10</v>
      </c>
      <c r="D816" t="s">
        <v>29</v>
      </c>
      <c r="E816" s="5">
        <v>43414</v>
      </c>
      <c r="F816" s="2" t="s">
        <v>12</v>
      </c>
      <c r="G816" s="2" t="s">
        <v>20</v>
      </c>
      <c r="H816" s="2">
        <v>0</v>
      </c>
      <c r="I816" t="s">
        <v>14</v>
      </c>
      <c r="J816" t="s">
        <v>64</v>
      </c>
      <c r="K816" t="s">
        <v>64</v>
      </c>
      <c r="L816" t="s">
        <v>64</v>
      </c>
      <c r="M816" t="s">
        <v>64</v>
      </c>
      <c r="N816">
        <f t="shared" si="18"/>
        <v>2018</v>
      </c>
    </row>
    <row r="817" spans="1:14" x14ac:dyDescent="0.35">
      <c r="A817" s="2">
        <v>195596</v>
      </c>
      <c r="B817" s="3" t="s">
        <v>9</v>
      </c>
      <c r="C817" t="s">
        <v>10</v>
      </c>
      <c r="D817" t="s">
        <v>29</v>
      </c>
      <c r="E817" s="5">
        <v>43405</v>
      </c>
      <c r="F817" s="2" t="s">
        <v>25</v>
      </c>
      <c r="G817" s="2" t="s">
        <v>20</v>
      </c>
      <c r="H817" s="2">
        <v>0</v>
      </c>
      <c r="I817" t="s">
        <v>14</v>
      </c>
      <c r="J817" t="s">
        <v>64</v>
      </c>
      <c r="K817" t="s">
        <v>64</v>
      </c>
      <c r="L817" t="s">
        <v>64</v>
      </c>
      <c r="M817" t="s">
        <v>64</v>
      </c>
      <c r="N817">
        <f t="shared" si="18"/>
        <v>2018</v>
      </c>
    </row>
    <row r="818" spans="1:14" x14ac:dyDescent="0.35">
      <c r="A818" s="2">
        <v>196218</v>
      </c>
      <c r="B818" s="3" t="s">
        <v>9</v>
      </c>
      <c r="C818" t="s">
        <v>10</v>
      </c>
      <c r="D818" t="s">
        <v>29</v>
      </c>
      <c r="E818" s="5">
        <v>43098</v>
      </c>
      <c r="F818" s="2" t="s">
        <v>12</v>
      </c>
      <c r="G818" s="2" t="s">
        <v>20</v>
      </c>
      <c r="H818" s="2">
        <v>0</v>
      </c>
      <c r="I818" t="s">
        <v>14</v>
      </c>
      <c r="J818" t="s">
        <v>64</v>
      </c>
      <c r="K818" t="s">
        <v>64</v>
      </c>
      <c r="L818" t="s">
        <v>64</v>
      </c>
      <c r="M818" t="s">
        <v>64</v>
      </c>
      <c r="N818">
        <f t="shared" si="18"/>
        <v>2017</v>
      </c>
    </row>
    <row r="819" spans="1:14" x14ac:dyDescent="0.35">
      <c r="A819" s="2">
        <v>196841</v>
      </c>
      <c r="B819" s="3" t="s">
        <v>9</v>
      </c>
      <c r="C819" t="s">
        <v>10</v>
      </c>
      <c r="D819" t="s">
        <v>29</v>
      </c>
      <c r="E819" s="5">
        <v>43038</v>
      </c>
      <c r="F819" s="2" t="s">
        <v>12</v>
      </c>
      <c r="G819" s="2" t="s">
        <v>20</v>
      </c>
      <c r="H819" s="2">
        <v>0</v>
      </c>
      <c r="I819" t="s">
        <v>14</v>
      </c>
      <c r="J819" t="s">
        <v>64</v>
      </c>
      <c r="K819" t="s">
        <v>64</v>
      </c>
      <c r="L819" t="s">
        <v>64</v>
      </c>
      <c r="M819" t="s">
        <v>64</v>
      </c>
      <c r="N819">
        <f t="shared" si="18"/>
        <v>2017</v>
      </c>
    </row>
    <row r="820" spans="1:14" x14ac:dyDescent="0.35">
      <c r="A820" s="2">
        <v>197465</v>
      </c>
      <c r="B820" s="3" t="s">
        <v>9</v>
      </c>
      <c r="C820" t="s">
        <v>10</v>
      </c>
      <c r="D820" t="s">
        <v>29</v>
      </c>
      <c r="E820" s="5">
        <v>42661</v>
      </c>
      <c r="F820" s="2" t="s">
        <v>12</v>
      </c>
      <c r="G820" s="2" t="s">
        <v>20</v>
      </c>
      <c r="H820" s="2">
        <v>0</v>
      </c>
      <c r="I820" t="s">
        <v>14</v>
      </c>
      <c r="J820" t="s">
        <v>64</v>
      </c>
      <c r="K820" t="s">
        <v>64</v>
      </c>
      <c r="L820" t="s">
        <v>64</v>
      </c>
      <c r="M820" t="s">
        <v>64</v>
      </c>
      <c r="N820">
        <f t="shared" si="18"/>
        <v>2016</v>
      </c>
    </row>
    <row r="821" spans="1:14" x14ac:dyDescent="0.35">
      <c r="A821" s="2">
        <v>198090</v>
      </c>
      <c r="B821" s="3" t="s">
        <v>9</v>
      </c>
      <c r="C821" t="s">
        <v>10</v>
      </c>
      <c r="D821" t="s">
        <v>29</v>
      </c>
      <c r="E821" s="5">
        <v>43324</v>
      </c>
      <c r="F821" s="2" t="s">
        <v>21</v>
      </c>
      <c r="G821" s="2" t="s">
        <v>20</v>
      </c>
      <c r="H821" s="2">
        <v>0</v>
      </c>
      <c r="I821" t="s">
        <v>14</v>
      </c>
      <c r="J821" t="s">
        <v>64</v>
      </c>
      <c r="K821" t="s">
        <v>64</v>
      </c>
      <c r="L821" t="s">
        <v>64</v>
      </c>
      <c r="M821" t="s">
        <v>64</v>
      </c>
      <c r="N821">
        <f t="shared" si="18"/>
        <v>2018</v>
      </c>
    </row>
    <row r="822" spans="1:14" x14ac:dyDescent="0.35">
      <c r="A822" s="2">
        <v>198659</v>
      </c>
      <c r="B822" s="3" t="s">
        <v>9</v>
      </c>
      <c r="C822" t="s">
        <v>10</v>
      </c>
      <c r="D822" t="s">
        <v>29</v>
      </c>
      <c r="E822" s="5">
        <v>42636</v>
      </c>
      <c r="F822" s="2" t="s">
        <v>12</v>
      </c>
      <c r="G822" s="2" t="s">
        <v>18</v>
      </c>
      <c r="H822" s="2">
        <v>0</v>
      </c>
      <c r="I822" t="s">
        <v>14</v>
      </c>
      <c r="J822" t="s">
        <v>64</v>
      </c>
      <c r="K822" t="s">
        <v>64</v>
      </c>
      <c r="L822" t="s">
        <v>64</v>
      </c>
      <c r="M822" t="s">
        <v>64</v>
      </c>
      <c r="N822">
        <f t="shared" si="18"/>
        <v>2016</v>
      </c>
    </row>
    <row r="823" spans="1:14" x14ac:dyDescent="0.35">
      <c r="A823" s="2">
        <v>198716</v>
      </c>
      <c r="B823" s="3" t="s">
        <v>9</v>
      </c>
      <c r="C823" t="s">
        <v>10</v>
      </c>
      <c r="D823" t="s">
        <v>29</v>
      </c>
      <c r="E823" s="5">
        <v>43011</v>
      </c>
      <c r="F823" s="2" t="s">
        <v>19</v>
      </c>
      <c r="G823" s="2" t="s">
        <v>20</v>
      </c>
      <c r="H823" s="2">
        <v>0</v>
      </c>
      <c r="I823" t="s">
        <v>14</v>
      </c>
      <c r="J823" t="s">
        <v>64</v>
      </c>
      <c r="K823" t="s">
        <v>64</v>
      </c>
      <c r="L823" t="s">
        <v>64</v>
      </c>
      <c r="M823" t="s">
        <v>64</v>
      </c>
      <c r="N823">
        <f t="shared" si="18"/>
        <v>2017</v>
      </c>
    </row>
    <row r="824" spans="1:14" x14ac:dyDescent="0.35">
      <c r="A824" s="2">
        <v>199343</v>
      </c>
      <c r="B824" s="3" t="s">
        <v>9</v>
      </c>
      <c r="C824" t="s">
        <v>10</v>
      </c>
      <c r="D824" t="s">
        <v>29</v>
      </c>
      <c r="E824" s="5">
        <v>43106</v>
      </c>
      <c r="F824" s="2" t="s">
        <v>12</v>
      </c>
      <c r="G824" s="2" t="s">
        <v>20</v>
      </c>
      <c r="H824" s="2">
        <v>0</v>
      </c>
      <c r="I824" t="s">
        <v>14</v>
      </c>
      <c r="J824" t="s">
        <v>64</v>
      </c>
      <c r="K824" t="s">
        <v>64</v>
      </c>
      <c r="L824" t="s">
        <v>64</v>
      </c>
      <c r="M824" t="s">
        <v>64</v>
      </c>
      <c r="N824">
        <f t="shared" si="18"/>
        <v>2018</v>
      </c>
    </row>
    <row r="825" spans="1:14" x14ac:dyDescent="0.35">
      <c r="A825" s="2">
        <v>199536</v>
      </c>
      <c r="B825" s="3" t="s">
        <v>9</v>
      </c>
      <c r="C825" t="s">
        <v>10</v>
      </c>
      <c r="D825" t="s">
        <v>29</v>
      </c>
      <c r="E825" s="5">
        <v>43002</v>
      </c>
      <c r="F825" s="2" t="s">
        <v>12</v>
      </c>
      <c r="G825" s="2" t="s">
        <v>18</v>
      </c>
      <c r="H825" s="2">
        <v>0</v>
      </c>
      <c r="I825" t="s">
        <v>14</v>
      </c>
      <c r="J825" t="s">
        <v>64</v>
      </c>
      <c r="K825" t="s">
        <v>64</v>
      </c>
      <c r="L825" t="s">
        <v>64</v>
      </c>
      <c r="M825" t="s">
        <v>64</v>
      </c>
      <c r="N825">
        <f t="shared" si="18"/>
        <v>2017</v>
      </c>
    </row>
    <row r="826" spans="1:14" x14ac:dyDescent="0.35">
      <c r="A826" s="2">
        <v>199971</v>
      </c>
      <c r="B826" s="3" t="s">
        <v>9</v>
      </c>
      <c r="C826" t="s">
        <v>10</v>
      </c>
      <c r="D826" t="s">
        <v>29</v>
      </c>
      <c r="E826" s="5">
        <v>43027</v>
      </c>
      <c r="F826" s="2" t="s">
        <v>12</v>
      </c>
      <c r="G826" s="2" t="s">
        <v>20</v>
      </c>
      <c r="H826" s="2">
        <v>0</v>
      </c>
      <c r="I826" t="s">
        <v>14</v>
      </c>
      <c r="J826" t="s">
        <v>64</v>
      </c>
      <c r="K826" t="s">
        <v>64</v>
      </c>
      <c r="L826" t="s">
        <v>64</v>
      </c>
      <c r="M826" t="s">
        <v>64</v>
      </c>
      <c r="N826">
        <f t="shared" si="18"/>
        <v>2017</v>
      </c>
    </row>
    <row r="827" spans="1:14" x14ac:dyDescent="0.35">
      <c r="A827" s="2">
        <v>200417</v>
      </c>
      <c r="B827" s="3" t="s">
        <v>9</v>
      </c>
      <c r="C827" t="s">
        <v>10</v>
      </c>
      <c r="D827" t="s">
        <v>29</v>
      </c>
      <c r="E827" s="5">
        <v>43359</v>
      </c>
      <c r="F827" s="2" t="s">
        <v>12</v>
      </c>
      <c r="G827" s="2" t="s">
        <v>13</v>
      </c>
      <c r="H827" s="2">
        <v>3</v>
      </c>
      <c r="I827" t="s">
        <v>14</v>
      </c>
      <c r="J827" t="s">
        <v>64</v>
      </c>
      <c r="K827" t="s">
        <v>64</v>
      </c>
      <c r="L827" t="s">
        <v>64</v>
      </c>
      <c r="M827" t="s">
        <v>64</v>
      </c>
      <c r="N827">
        <f t="shared" si="18"/>
        <v>2018</v>
      </c>
    </row>
    <row r="828" spans="1:14" x14ac:dyDescent="0.35">
      <c r="A828" s="2">
        <v>200600</v>
      </c>
      <c r="B828" s="3" t="s">
        <v>9</v>
      </c>
      <c r="C828" t="s">
        <v>10</v>
      </c>
      <c r="D828" t="s">
        <v>29</v>
      </c>
      <c r="E828" s="5">
        <v>42991</v>
      </c>
      <c r="F828" s="2" t="s">
        <v>21</v>
      </c>
      <c r="G828" s="2" t="s">
        <v>20</v>
      </c>
      <c r="H828" s="2">
        <v>0</v>
      </c>
      <c r="I828" t="s">
        <v>14</v>
      </c>
      <c r="J828" t="s">
        <v>64</v>
      </c>
      <c r="K828" t="s">
        <v>64</v>
      </c>
      <c r="L828" t="s">
        <v>64</v>
      </c>
      <c r="M828" t="s">
        <v>64</v>
      </c>
      <c r="N828">
        <f t="shared" si="18"/>
        <v>2017</v>
      </c>
    </row>
    <row r="829" spans="1:14" x14ac:dyDescent="0.35">
      <c r="A829" s="2">
        <v>201230</v>
      </c>
      <c r="B829" s="3" t="s">
        <v>9</v>
      </c>
      <c r="C829" t="s">
        <v>10</v>
      </c>
      <c r="D829" t="s">
        <v>29</v>
      </c>
      <c r="E829" s="5">
        <v>42743</v>
      </c>
      <c r="F829" s="2" t="s">
        <v>19</v>
      </c>
      <c r="G829" s="2" t="s">
        <v>20</v>
      </c>
      <c r="H829" s="2">
        <v>0</v>
      </c>
      <c r="I829" t="s">
        <v>14</v>
      </c>
      <c r="J829" t="s">
        <v>64</v>
      </c>
      <c r="K829" t="s">
        <v>64</v>
      </c>
      <c r="L829" t="s">
        <v>64</v>
      </c>
      <c r="M829" t="s">
        <v>64</v>
      </c>
      <c r="N829">
        <f t="shared" si="18"/>
        <v>2017</v>
      </c>
    </row>
    <row r="830" spans="1:14" x14ac:dyDescent="0.35">
      <c r="A830" s="2">
        <v>201861</v>
      </c>
      <c r="B830" s="3" t="s">
        <v>9</v>
      </c>
      <c r="C830" t="s">
        <v>10</v>
      </c>
      <c r="D830" t="s">
        <v>29</v>
      </c>
      <c r="E830" s="5">
        <v>42981</v>
      </c>
      <c r="F830" s="2" t="s">
        <v>19</v>
      </c>
      <c r="G830" s="2" t="s">
        <v>20</v>
      </c>
      <c r="H830" s="2">
        <v>0</v>
      </c>
      <c r="I830" t="s">
        <v>14</v>
      </c>
      <c r="J830" t="s">
        <v>64</v>
      </c>
      <c r="K830" t="s">
        <v>64</v>
      </c>
      <c r="L830" t="s">
        <v>64</v>
      </c>
      <c r="M830" t="s">
        <v>64</v>
      </c>
      <c r="N830">
        <f t="shared" si="18"/>
        <v>2017</v>
      </c>
    </row>
    <row r="831" spans="1:14" x14ac:dyDescent="0.35">
      <c r="A831" s="2">
        <v>202191</v>
      </c>
      <c r="B831" s="3" t="s">
        <v>9</v>
      </c>
      <c r="C831" t="s">
        <v>10</v>
      </c>
      <c r="D831" t="s">
        <v>29</v>
      </c>
      <c r="E831" s="5">
        <v>43351</v>
      </c>
      <c r="F831" s="2" t="s">
        <v>12</v>
      </c>
      <c r="G831" s="2" t="s">
        <v>18</v>
      </c>
      <c r="H831" s="2">
        <v>1</v>
      </c>
      <c r="I831" t="s">
        <v>14</v>
      </c>
      <c r="J831" t="s">
        <v>64</v>
      </c>
      <c r="K831" t="s">
        <v>64</v>
      </c>
      <c r="L831" t="s">
        <v>64</v>
      </c>
      <c r="M831" t="s">
        <v>64</v>
      </c>
      <c r="N831">
        <f t="shared" si="18"/>
        <v>2018</v>
      </c>
    </row>
    <row r="832" spans="1:14" x14ac:dyDescent="0.35">
      <c r="A832" s="2">
        <v>202493</v>
      </c>
      <c r="B832" s="3" t="s">
        <v>9</v>
      </c>
      <c r="C832" t="s">
        <v>10</v>
      </c>
      <c r="D832" t="s">
        <v>29</v>
      </c>
      <c r="E832" s="5">
        <v>43361</v>
      </c>
      <c r="F832" s="2" t="s">
        <v>21</v>
      </c>
      <c r="G832" s="2" t="s">
        <v>20</v>
      </c>
      <c r="H832" s="2">
        <v>0</v>
      </c>
      <c r="I832" t="s">
        <v>14</v>
      </c>
      <c r="J832" t="s">
        <v>64</v>
      </c>
      <c r="K832" t="s">
        <v>64</v>
      </c>
      <c r="L832" t="s">
        <v>64</v>
      </c>
      <c r="M832" t="s">
        <v>64</v>
      </c>
      <c r="N832">
        <f t="shared" si="18"/>
        <v>2018</v>
      </c>
    </row>
    <row r="833" spans="1:14" x14ac:dyDescent="0.35">
      <c r="A833" s="2">
        <v>203126</v>
      </c>
      <c r="B833" s="3" t="s">
        <v>9</v>
      </c>
      <c r="C833" t="s">
        <v>10</v>
      </c>
      <c r="D833" t="s">
        <v>29</v>
      </c>
      <c r="E833" s="5">
        <v>43031</v>
      </c>
      <c r="F833" s="2" t="s">
        <v>12</v>
      </c>
      <c r="G833" s="2" t="s">
        <v>20</v>
      </c>
      <c r="H833" s="2">
        <v>0</v>
      </c>
      <c r="I833" t="s">
        <v>14</v>
      </c>
      <c r="J833" t="s">
        <v>64</v>
      </c>
      <c r="K833" t="s">
        <v>64</v>
      </c>
      <c r="L833" t="s">
        <v>64</v>
      </c>
      <c r="M833" t="s">
        <v>64</v>
      </c>
      <c r="N833">
        <f t="shared" si="18"/>
        <v>2017</v>
      </c>
    </row>
    <row r="834" spans="1:14" x14ac:dyDescent="0.35">
      <c r="A834" s="2">
        <v>203532</v>
      </c>
      <c r="B834" s="3" t="s">
        <v>9</v>
      </c>
      <c r="C834" t="s">
        <v>10</v>
      </c>
      <c r="D834" t="s">
        <v>29</v>
      </c>
      <c r="E834" s="5">
        <v>43023</v>
      </c>
      <c r="F834" s="2" t="s">
        <v>21</v>
      </c>
      <c r="G834" s="2" t="s">
        <v>18</v>
      </c>
      <c r="H834" s="2">
        <v>0</v>
      </c>
      <c r="I834" t="s">
        <v>14</v>
      </c>
      <c r="J834" t="s">
        <v>64</v>
      </c>
      <c r="K834" t="s">
        <v>64</v>
      </c>
      <c r="L834" t="s">
        <v>64</v>
      </c>
      <c r="M834" t="s">
        <v>64</v>
      </c>
      <c r="N834">
        <f t="shared" ref="N834:N897" si="19">YEAR($E834)</f>
        <v>2017</v>
      </c>
    </row>
    <row r="835" spans="1:14" x14ac:dyDescent="0.35">
      <c r="A835" s="2">
        <v>203760</v>
      </c>
      <c r="B835" s="3" t="s">
        <v>9</v>
      </c>
      <c r="C835" t="s">
        <v>10</v>
      </c>
      <c r="D835" t="s">
        <v>29</v>
      </c>
      <c r="E835" s="5">
        <v>43095</v>
      </c>
      <c r="F835" s="2" t="s">
        <v>12</v>
      </c>
      <c r="G835" s="2" t="s">
        <v>20</v>
      </c>
      <c r="H835" s="2">
        <v>0</v>
      </c>
      <c r="I835" t="s">
        <v>14</v>
      </c>
      <c r="J835" t="s">
        <v>64</v>
      </c>
      <c r="K835" t="s">
        <v>64</v>
      </c>
      <c r="L835" t="s">
        <v>64</v>
      </c>
      <c r="M835" t="s">
        <v>64</v>
      </c>
      <c r="N835">
        <f t="shared" si="19"/>
        <v>2017</v>
      </c>
    </row>
    <row r="836" spans="1:14" x14ac:dyDescent="0.35">
      <c r="A836" s="2">
        <v>203981</v>
      </c>
      <c r="B836" s="3" t="s">
        <v>9</v>
      </c>
      <c r="C836" t="s">
        <v>10</v>
      </c>
      <c r="D836" t="s">
        <v>46</v>
      </c>
      <c r="E836" s="5">
        <v>42401</v>
      </c>
      <c r="F836" s="2" t="s">
        <v>25</v>
      </c>
      <c r="G836" s="2" t="s">
        <v>13</v>
      </c>
      <c r="H836" s="2">
        <v>3</v>
      </c>
      <c r="I836" t="s">
        <v>14</v>
      </c>
      <c r="J836" t="s">
        <v>64</v>
      </c>
      <c r="K836" t="s">
        <v>64</v>
      </c>
      <c r="L836" t="s">
        <v>64</v>
      </c>
      <c r="M836" t="s">
        <v>64</v>
      </c>
      <c r="N836">
        <f t="shared" si="19"/>
        <v>2016</v>
      </c>
    </row>
    <row r="837" spans="1:14" x14ac:dyDescent="0.35">
      <c r="A837" s="2">
        <v>137936</v>
      </c>
      <c r="B837" s="3" t="s">
        <v>43</v>
      </c>
      <c r="C837" t="s">
        <v>16</v>
      </c>
      <c r="D837" t="s">
        <v>29</v>
      </c>
      <c r="E837" s="5">
        <v>42942</v>
      </c>
      <c r="F837" s="2" t="s">
        <v>25</v>
      </c>
      <c r="G837" s="5" t="s">
        <v>20</v>
      </c>
      <c r="H837" s="2">
        <v>8</v>
      </c>
      <c r="I837" t="s">
        <v>28</v>
      </c>
      <c r="J837" t="s">
        <v>64</v>
      </c>
      <c r="K837" t="s">
        <v>64</v>
      </c>
      <c r="L837" t="s">
        <v>64</v>
      </c>
      <c r="M837" t="s">
        <v>64</v>
      </c>
      <c r="N837">
        <f t="shared" si="19"/>
        <v>2017</v>
      </c>
    </row>
    <row r="838" spans="1:14" x14ac:dyDescent="0.35">
      <c r="A838" s="2">
        <v>204395</v>
      </c>
      <c r="B838" s="3" t="s">
        <v>9</v>
      </c>
      <c r="C838" t="s">
        <v>10</v>
      </c>
      <c r="D838" t="s">
        <v>29</v>
      </c>
      <c r="E838" s="5">
        <v>43373</v>
      </c>
      <c r="F838" s="2" t="s">
        <v>21</v>
      </c>
      <c r="G838" s="2" t="s">
        <v>20</v>
      </c>
      <c r="H838" s="2">
        <v>0</v>
      </c>
      <c r="I838" t="s">
        <v>14</v>
      </c>
      <c r="J838" t="s">
        <v>64</v>
      </c>
      <c r="K838" t="s">
        <v>64</v>
      </c>
      <c r="L838" t="s">
        <v>64</v>
      </c>
      <c r="M838" t="s">
        <v>64</v>
      </c>
      <c r="N838">
        <f t="shared" si="19"/>
        <v>2018</v>
      </c>
    </row>
    <row r="839" spans="1:14" x14ac:dyDescent="0.35">
      <c r="A839" s="2">
        <v>205031</v>
      </c>
      <c r="B839" s="3" t="s">
        <v>9</v>
      </c>
      <c r="C839" t="s">
        <v>10</v>
      </c>
      <c r="D839" t="s">
        <v>29</v>
      </c>
      <c r="E839" s="5">
        <v>43341</v>
      </c>
      <c r="F839" s="2" t="s">
        <v>21</v>
      </c>
      <c r="G839" s="2" t="s">
        <v>20</v>
      </c>
      <c r="H839" s="2">
        <v>0</v>
      </c>
      <c r="I839" t="s">
        <v>14</v>
      </c>
      <c r="J839" t="s">
        <v>64</v>
      </c>
      <c r="K839" t="s">
        <v>64</v>
      </c>
      <c r="L839" t="s">
        <v>64</v>
      </c>
      <c r="M839" t="s">
        <v>64</v>
      </c>
      <c r="N839">
        <f t="shared" si="19"/>
        <v>2018</v>
      </c>
    </row>
    <row r="840" spans="1:14" x14ac:dyDescent="0.35">
      <c r="A840" s="2">
        <v>205668</v>
      </c>
      <c r="B840" s="3" t="s">
        <v>9</v>
      </c>
      <c r="C840" t="s">
        <v>10</v>
      </c>
      <c r="D840" t="s">
        <v>29</v>
      </c>
      <c r="E840" s="5">
        <v>43448</v>
      </c>
      <c r="F840" s="2" t="s">
        <v>12</v>
      </c>
      <c r="G840" s="2" t="s">
        <v>20</v>
      </c>
      <c r="H840" s="2">
        <v>0</v>
      </c>
      <c r="I840" t="s">
        <v>14</v>
      </c>
      <c r="J840" t="s">
        <v>64</v>
      </c>
      <c r="K840" t="s">
        <v>64</v>
      </c>
      <c r="L840" t="s">
        <v>64</v>
      </c>
      <c r="M840" t="s">
        <v>64</v>
      </c>
      <c r="N840">
        <f t="shared" si="19"/>
        <v>2018</v>
      </c>
    </row>
    <row r="841" spans="1:14" x14ac:dyDescent="0.35">
      <c r="A841" s="2">
        <v>206306</v>
      </c>
      <c r="B841" s="3" t="s">
        <v>9</v>
      </c>
      <c r="C841" t="s">
        <v>10</v>
      </c>
      <c r="D841" t="s">
        <v>29</v>
      </c>
      <c r="E841" s="5">
        <v>42640</v>
      </c>
      <c r="F841" s="2" t="s">
        <v>12</v>
      </c>
      <c r="G841" s="2" t="s">
        <v>20</v>
      </c>
      <c r="H841" s="2">
        <v>0</v>
      </c>
      <c r="I841" t="s">
        <v>14</v>
      </c>
      <c r="J841" t="s">
        <v>64</v>
      </c>
      <c r="K841" t="s">
        <v>64</v>
      </c>
      <c r="L841" t="s">
        <v>64</v>
      </c>
      <c r="M841" t="s">
        <v>64</v>
      </c>
      <c r="N841">
        <f t="shared" si="19"/>
        <v>2016</v>
      </c>
    </row>
    <row r="842" spans="1:14" x14ac:dyDescent="0.35">
      <c r="A842" s="2">
        <v>206945</v>
      </c>
      <c r="B842" s="3" t="s">
        <v>9</v>
      </c>
      <c r="C842" t="s">
        <v>10</v>
      </c>
      <c r="D842" t="s">
        <v>29</v>
      </c>
      <c r="E842" s="5">
        <v>42624</v>
      </c>
      <c r="F842" s="2" t="s">
        <v>12</v>
      </c>
      <c r="G842" s="2" t="s">
        <v>20</v>
      </c>
      <c r="H842" s="2">
        <v>0</v>
      </c>
      <c r="I842" t="s">
        <v>14</v>
      </c>
      <c r="J842" t="s">
        <v>64</v>
      </c>
      <c r="K842" t="s">
        <v>64</v>
      </c>
      <c r="L842" t="s">
        <v>64</v>
      </c>
      <c r="M842" t="s">
        <v>64</v>
      </c>
      <c r="N842">
        <f t="shared" si="19"/>
        <v>2016</v>
      </c>
    </row>
    <row r="843" spans="1:14" x14ac:dyDescent="0.35">
      <c r="A843" s="2">
        <v>139002</v>
      </c>
      <c r="B843" s="3" t="s">
        <v>32</v>
      </c>
      <c r="C843" t="s">
        <v>31</v>
      </c>
      <c r="D843" t="s">
        <v>46</v>
      </c>
      <c r="E843" s="5">
        <v>43202</v>
      </c>
      <c r="F843" s="5" t="s">
        <v>44</v>
      </c>
      <c r="G843" s="5" t="s">
        <v>18</v>
      </c>
      <c r="H843" s="2">
        <v>7</v>
      </c>
      <c r="I843" t="s">
        <v>28</v>
      </c>
      <c r="J843" t="s">
        <v>64</v>
      </c>
      <c r="K843" t="s">
        <v>64</v>
      </c>
      <c r="L843" t="s">
        <v>64</v>
      </c>
      <c r="M843" t="s">
        <v>64</v>
      </c>
      <c r="N843">
        <f t="shared" si="19"/>
        <v>2018</v>
      </c>
    </row>
    <row r="844" spans="1:14" x14ac:dyDescent="0.35">
      <c r="A844" s="2">
        <v>207152</v>
      </c>
      <c r="B844" s="3" t="s">
        <v>9</v>
      </c>
      <c r="C844" t="s">
        <v>10</v>
      </c>
      <c r="D844" t="s">
        <v>29</v>
      </c>
      <c r="E844" s="5">
        <v>43386</v>
      </c>
      <c r="F844" s="2" t="s">
        <v>21</v>
      </c>
      <c r="G844" s="2" t="s">
        <v>20</v>
      </c>
      <c r="H844" s="2">
        <v>0</v>
      </c>
      <c r="I844" t="s">
        <v>14</v>
      </c>
      <c r="J844" t="s">
        <v>64</v>
      </c>
      <c r="K844" t="s">
        <v>64</v>
      </c>
      <c r="L844" t="s">
        <v>64</v>
      </c>
      <c r="M844" t="s">
        <v>64</v>
      </c>
      <c r="N844">
        <f t="shared" si="19"/>
        <v>2018</v>
      </c>
    </row>
    <row r="845" spans="1:14" x14ac:dyDescent="0.35">
      <c r="A845" s="2">
        <v>207585</v>
      </c>
      <c r="B845" s="3" t="s">
        <v>9</v>
      </c>
      <c r="C845" t="s">
        <v>10</v>
      </c>
      <c r="D845" t="s">
        <v>29</v>
      </c>
      <c r="E845" s="5">
        <v>42662</v>
      </c>
      <c r="F845" s="2" t="s">
        <v>21</v>
      </c>
      <c r="G845" s="2" t="s">
        <v>20</v>
      </c>
      <c r="H845" s="2">
        <v>0</v>
      </c>
      <c r="I845" t="s">
        <v>14</v>
      </c>
      <c r="J845" t="s">
        <v>64</v>
      </c>
      <c r="K845" t="s">
        <v>64</v>
      </c>
      <c r="L845" t="s">
        <v>64</v>
      </c>
      <c r="M845" t="s">
        <v>64</v>
      </c>
      <c r="N845">
        <f t="shared" si="19"/>
        <v>2016</v>
      </c>
    </row>
    <row r="846" spans="1:14" x14ac:dyDescent="0.35">
      <c r="A846" s="2">
        <v>208067</v>
      </c>
      <c r="B846" s="3" t="s">
        <v>9</v>
      </c>
      <c r="C846" t="s">
        <v>10</v>
      </c>
      <c r="D846" t="s">
        <v>29</v>
      </c>
      <c r="E846" s="5">
        <v>43385</v>
      </c>
      <c r="F846" s="2" t="s">
        <v>12</v>
      </c>
      <c r="G846" s="2" t="s">
        <v>18</v>
      </c>
      <c r="H846" s="2">
        <v>0</v>
      </c>
      <c r="I846" t="s">
        <v>14</v>
      </c>
      <c r="J846" t="s">
        <v>64</v>
      </c>
      <c r="K846" t="s">
        <v>64</v>
      </c>
      <c r="L846" t="s">
        <v>64</v>
      </c>
      <c r="M846" t="s">
        <v>64</v>
      </c>
      <c r="N846">
        <f t="shared" si="19"/>
        <v>2018</v>
      </c>
    </row>
    <row r="847" spans="1:14" x14ac:dyDescent="0.35">
      <c r="A847" s="2">
        <v>139812</v>
      </c>
      <c r="B847" s="3" t="s">
        <v>26</v>
      </c>
      <c r="C847" t="s">
        <v>27</v>
      </c>
      <c r="D847" t="s">
        <v>29</v>
      </c>
      <c r="E847" s="5">
        <v>42725</v>
      </c>
      <c r="F847" s="5" t="s">
        <v>33</v>
      </c>
      <c r="G847" s="5" t="s">
        <v>18</v>
      </c>
      <c r="H847" s="2">
        <v>4</v>
      </c>
      <c r="I847" t="s">
        <v>28</v>
      </c>
      <c r="J847" t="s">
        <v>64</v>
      </c>
      <c r="K847" t="s">
        <v>64</v>
      </c>
      <c r="L847" t="s">
        <v>64</v>
      </c>
      <c r="M847" t="s">
        <v>64</v>
      </c>
      <c r="N847">
        <f t="shared" si="19"/>
        <v>2016</v>
      </c>
    </row>
    <row r="848" spans="1:14" x14ac:dyDescent="0.35">
      <c r="A848" s="2">
        <v>208226</v>
      </c>
      <c r="B848" s="3" t="s">
        <v>9</v>
      </c>
      <c r="C848" t="s">
        <v>10</v>
      </c>
      <c r="D848" t="s">
        <v>29</v>
      </c>
      <c r="E848" s="5">
        <v>42808</v>
      </c>
      <c r="F848" s="2" t="s">
        <v>12</v>
      </c>
      <c r="G848" s="2" t="s">
        <v>20</v>
      </c>
      <c r="H848" s="2">
        <v>0</v>
      </c>
      <c r="I848" t="s">
        <v>14</v>
      </c>
      <c r="J848" t="s">
        <v>64</v>
      </c>
      <c r="K848" t="s">
        <v>64</v>
      </c>
      <c r="L848" t="s">
        <v>64</v>
      </c>
      <c r="M848" t="s">
        <v>64</v>
      </c>
      <c r="N848">
        <f t="shared" si="19"/>
        <v>2017</v>
      </c>
    </row>
    <row r="849" spans="1:14" x14ac:dyDescent="0.35">
      <c r="A849" s="2">
        <v>208868</v>
      </c>
      <c r="B849" s="3" t="s">
        <v>9</v>
      </c>
      <c r="C849" t="s">
        <v>10</v>
      </c>
      <c r="D849" t="s">
        <v>29</v>
      </c>
      <c r="E849" s="5">
        <v>42622</v>
      </c>
      <c r="F849" s="2" t="s">
        <v>21</v>
      </c>
      <c r="G849" s="2" t="s">
        <v>20</v>
      </c>
      <c r="H849" s="2">
        <v>0</v>
      </c>
      <c r="I849" t="s">
        <v>14</v>
      </c>
      <c r="J849" t="s">
        <v>64</v>
      </c>
      <c r="K849" t="s">
        <v>64</v>
      </c>
      <c r="L849" t="s">
        <v>64</v>
      </c>
      <c r="M849" t="s">
        <v>64</v>
      </c>
      <c r="N849">
        <f t="shared" si="19"/>
        <v>2016</v>
      </c>
    </row>
    <row r="850" spans="1:14" x14ac:dyDescent="0.35">
      <c r="A850" s="2">
        <v>140357</v>
      </c>
      <c r="B850" s="3" t="s">
        <v>26</v>
      </c>
      <c r="C850" t="s">
        <v>27</v>
      </c>
      <c r="D850" t="s">
        <v>29</v>
      </c>
      <c r="E850" s="5">
        <v>42966</v>
      </c>
      <c r="F850" s="5" t="s">
        <v>25</v>
      </c>
      <c r="G850" s="5" t="s">
        <v>20</v>
      </c>
      <c r="H850" s="2">
        <v>4</v>
      </c>
      <c r="I850" t="s">
        <v>28</v>
      </c>
      <c r="J850" t="s">
        <v>64</v>
      </c>
      <c r="K850" t="s">
        <v>64</v>
      </c>
      <c r="L850" t="s">
        <v>64</v>
      </c>
      <c r="M850" t="s">
        <v>64</v>
      </c>
      <c r="N850">
        <f t="shared" si="19"/>
        <v>2017</v>
      </c>
    </row>
    <row r="851" spans="1:14" x14ac:dyDescent="0.35">
      <c r="A851" s="2">
        <v>209511</v>
      </c>
      <c r="B851" s="3" t="s">
        <v>9</v>
      </c>
      <c r="C851" t="s">
        <v>10</v>
      </c>
      <c r="D851" t="s">
        <v>29</v>
      </c>
      <c r="E851" s="5">
        <v>42679</v>
      </c>
      <c r="F851" s="2" t="s">
        <v>21</v>
      </c>
      <c r="G851" s="2" t="s">
        <v>20</v>
      </c>
      <c r="H851" s="2">
        <v>0</v>
      </c>
      <c r="I851" t="s">
        <v>14</v>
      </c>
      <c r="J851" t="s">
        <v>64</v>
      </c>
      <c r="K851" t="s">
        <v>64</v>
      </c>
      <c r="L851" t="s">
        <v>64</v>
      </c>
      <c r="M851" t="s">
        <v>64</v>
      </c>
      <c r="N851">
        <f t="shared" si="19"/>
        <v>2016</v>
      </c>
    </row>
    <row r="852" spans="1:14" x14ac:dyDescent="0.35">
      <c r="A852" s="2">
        <v>210155</v>
      </c>
      <c r="B852" s="3" t="s">
        <v>9</v>
      </c>
      <c r="C852" t="s">
        <v>10</v>
      </c>
      <c r="D852" t="s">
        <v>29</v>
      </c>
      <c r="E852" s="5">
        <v>42386</v>
      </c>
      <c r="F852" s="2" t="s">
        <v>12</v>
      </c>
      <c r="G852" s="2" t="s">
        <v>20</v>
      </c>
      <c r="H852" s="2">
        <v>0</v>
      </c>
      <c r="I852" t="s">
        <v>14</v>
      </c>
      <c r="J852" t="s">
        <v>64</v>
      </c>
      <c r="K852" t="s">
        <v>64</v>
      </c>
      <c r="L852" t="s">
        <v>64</v>
      </c>
      <c r="M852" t="s">
        <v>64</v>
      </c>
      <c r="N852">
        <f t="shared" si="19"/>
        <v>2016</v>
      </c>
    </row>
    <row r="853" spans="1:14" x14ac:dyDescent="0.35">
      <c r="A853" s="2">
        <v>210800</v>
      </c>
      <c r="B853" s="3" t="s">
        <v>9</v>
      </c>
      <c r="C853" t="s">
        <v>10</v>
      </c>
      <c r="D853" t="s">
        <v>29</v>
      </c>
      <c r="E853" s="5">
        <v>43028</v>
      </c>
      <c r="F853" s="2" t="s">
        <v>21</v>
      </c>
      <c r="G853" s="2" t="s">
        <v>20</v>
      </c>
      <c r="H853" s="2">
        <v>0</v>
      </c>
      <c r="I853" t="s">
        <v>14</v>
      </c>
      <c r="J853" t="s">
        <v>64</v>
      </c>
      <c r="K853" t="s">
        <v>64</v>
      </c>
      <c r="L853" t="s">
        <v>64</v>
      </c>
      <c r="M853" t="s">
        <v>64</v>
      </c>
      <c r="N853">
        <f t="shared" si="19"/>
        <v>2017</v>
      </c>
    </row>
    <row r="854" spans="1:14" x14ac:dyDescent="0.35">
      <c r="A854" s="2">
        <v>210836</v>
      </c>
      <c r="B854" s="3" t="s">
        <v>9</v>
      </c>
      <c r="C854" t="s">
        <v>10</v>
      </c>
      <c r="D854" t="s">
        <v>29</v>
      </c>
      <c r="E854" s="5">
        <v>43172</v>
      </c>
      <c r="F854" s="2" t="s">
        <v>25</v>
      </c>
      <c r="G854" s="2" t="s">
        <v>13</v>
      </c>
      <c r="H854" s="2">
        <v>2</v>
      </c>
      <c r="I854" t="s">
        <v>14</v>
      </c>
      <c r="J854" t="s">
        <v>64</v>
      </c>
      <c r="K854" t="s">
        <v>64</v>
      </c>
      <c r="L854" t="s">
        <v>64</v>
      </c>
      <c r="M854" t="s">
        <v>64</v>
      </c>
      <c r="N854">
        <f t="shared" si="19"/>
        <v>2018</v>
      </c>
    </row>
    <row r="855" spans="1:14" x14ac:dyDescent="0.35">
      <c r="A855" s="2">
        <v>211446</v>
      </c>
      <c r="B855" s="3" t="s">
        <v>9</v>
      </c>
      <c r="C855" t="s">
        <v>10</v>
      </c>
      <c r="D855" t="s">
        <v>29</v>
      </c>
      <c r="E855" s="5">
        <v>43316</v>
      </c>
      <c r="F855" s="2" t="s">
        <v>17</v>
      </c>
      <c r="G855" s="2" t="s">
        <v>20</v>
      </c>
      <c r="H855" s="2">
        <v>0</v>
      </c>
      <c r="I855" t="s">
        <v>14</v>
      </c>
      <c r="J855" t="s">
        <v>64</v>
      </c>
      <c r="K855" t="s">
        <v>64</v>
      </c>
      <c r="L855" t="s">
        <v>64</v>
      </c>
      <c r="M855" t="s">
        <v>64</v>
      </c>
      <c r="N855">
        <f t="shared" si="19"/>
        <v>2018</v>
      </c>
    </row>
    <row r="856" spans="1:14" x14ac:dyDescent="0.35">
      <c r="A856" s="2">
        <v>212093</v>
      </c>
      <c r="B856" s="3" t="s">
        <v>9</v>
      </c>
      <c r="C856" t="s">
        <v>10</v>
      </c>
      <c r="D856" t="s">
        <v>29</v>
      </c>
      <c r="E856" s="5">
        <v>43449</v>
      </c>
      <c r="F856" s="2" t="s">
        <v>12</v>
      </c>
      <c r="G856" s="2" t="s">
        <v>20</v>
      </c>
      <c r="H856" s="2">
        <v>0</v>
      </c>
      <c r="I856" t="s">
        <v>14</v>
      </c>
      <c r="J856" t="s">
        <v>64</v>
      </c>
      <c r="K856" t="s">
        <v>64</v>
      </c>
      <c r="L856" t="s">
        <v>64</v>
      </c>
      <c r="M856" t="s">
        <v>64</v>
      </c>
      <c r="N856">
        <f t="shared" si="19"/>
        <v>2018</v>
      </c>
    </row>
    <row r="857" spans="1:14" x14ac:dyDescent="0.35">
      <c r="A857" s="2">
        <v>212234</v>
      </c>
      <c r="B857" s="3" t="s">
        <v>9</v>
      </c>
      <c r="C857" t="s">
        <v>10</v>
      </c>
      <c r="D857" t="s">
        <v>46</v>
      </c>
      <c r="E857" s="5">
        <v>43352</v>
      </c>
      <c r="F857" s="2" t="s">
        <v>21</v>
      </c>
      <c r="G857" s="2" t="s">
        <v>20</v>
      </c>
      <c r="H857" s="2">
        <v>0</v>
      </c>
      <c r="I857" t="s">
        <v>14</v>
      </c>
      <c r="J857" t="s">
        <v>64</v>
      </c>
      <c r="K857" t="s">
        <v>64</v>
      </c>
      <c r="L857" t="s">
        <v>64</v>
      </c>
      <c r="M857" t="s">
        <v>64</v>
      </c>
      <c r="N857">
        <f t="shared" si="19"/>
        <v>2018</v>
      </c>
    </row>
    <row r="858" spans="1:14" x14ac:dyDescent="0.35">
      <c r="A858" s="2">
        <v>212741</v>
      </c>
      <c r="B858" s="3" t="s">
        <v>9</v>
      </c>
      <c r="C858" t="s">
        <v>10</v>
      </c>
      <c r="D858" t="s">
        <v>29</v>
      </c>
      <c r="E858" s="5">
        <v>42402</v>
      </c>
      <c r="F858" s="2" t="s">
        <v>21</v>
      </c>
      <c r="G858" s="2" t="s">
        <v>20</v>
      </c>
      <c r="H858" s="2">
        <v>0</v>
      </c>
      <c r="I858" t="s">
        <v>14</v>
      </c>
      <c r="J858" t="s">
        <v>64</v>
      </c>
      <c r="K858" t="s">
        <v>64</v>
      </c>
      <c r="L858" t="s">
        <v>64</v>
      </c>
      <c r="M858" t="s">
        <v>64</v>
      </c>
      <c r="N858">
        <f t="shared" si="19"/>
        <v>2016</v>
      </c>
    </row>
    <row r="859" spans="1:14" x14ac:dyDescent="0.35">
      <c r="A859" s="2">
        <v>213390</v>
      </c>
      <c r="B859" s="3" t="s">
        <v>9</v>
      </c>
      <c r="C859" t="s">
        <v>10</v>
      </c>
      <c r="D859" t="s">
        <v>29</v>
      </c>
      <c r="E859" s="5">
        <v>42653</v>
      </c>
      <c r="F859" s="2" t="s">
        <v>21</v>
      </c>
      <c r="G859" s="2" t="s">
        <v>20</v>
      </c>
      <c r="H859" s="2">
        <v>0</v>
      </c>
      <c r="I859" t="s">
        <v>14</v>
      </c>
      <c r="J859" t="s">
        <v>64</v>
      </c>
      <c r="K859" t="s">
        <v>64</v>
      </c>
      <c r="L859" t="s">
        <v>64</v>
      </c>
      <c r="M859" t="s">
        <v>64</v>
      </c>
      <c r="N859">
        <f t="shared" si="19"/>
        <v>2016</v>
      </c>
    </row>
    <row r="860" spans="1:14" x14ac:dyDescent="0.35">
      <c r="A860" s="2">
        <v>214040</v>
      </c>
      <c r="B860" s="3" t="s">
        <v>9</v>
      </c>
      <c r="C860" t="s">
        <v>10</v>
      </c>
      <c r="D860" t="s">
        <v>29</v>
      </c>
      <c r="E860" s="5">
        <v>43404</v>
      </c>
      <c r="F860" s="2" t="s">
        <v>21</v>
      </c>
      <c r="G860" s="2" t="s">
        <v>20</v>
      </c>
      <c r="H860" s="2">
        <v>0</v>
      </c>
      <c r="I860" t="s">
        <v>14</v>
      </c>
      <c r="J860" t="s">
        <v>64</v>
      </c>
      <c r="K860" t="s">
        <v>64</v>
      </c>
      <c r="L860" t="s">
        <v>64</v>
      </c>
      <c r="M860" t="s">
        <v>64</v>
      </c>
      <c r="N860">
        <f t="shared" si="19"/>
        <v>2018</v>
      </c>
    </row>
    <row r="861" spans="1:14" x14ac:dyDescent="0.35">
      <c r="A861" s="2">
        <v>214112</v>
      </c>
      <c r="B861" s="3" t="s">
        <v>9</v>
      </c>
      <c r="C861" t="s">
        <v>10</v>
      </c>
      <c r="D861" t="s">
        <v>29</v>
      </c>
      <c r="E861" s="5">
        <v>43059</v>
      </c>
      <c r="F861" s="2" t="s">
        <v>17</v>
      </c>
      <c r="G861" s="2" t="s">
        <v>13</v>
      </c>
      <c r="H861" s="2">
        <v>0</v>
      </c>
      <c r="I861" t="s">
        <v>14</v>
      </c>
      <c r="J861" t="s">
        <v>64</v>
      </c>
      <c r="K861" t="s">
        <v>64</v>
      </c>
      <c r="L861" t="s">
        <v>64</v>
      </c>
      <c r="M861" t="s">
        <v>64</v>
      </c>
      <c r="N861">
        <f t="shared" si="19"/>
        <v>2017</v>
      </c>
    </row>
    <row r="862" spans="1:14" x14ac:dyDescent="0.35">
      <c r="A862" s="2">
        <v>214691</v>
      </c>
      <c r="B862" s="3" t="s">
        <v>9</v>
      </c>
      <c r="C862" t="s">
        <v>10</v>
      </c>
      <c r="D862" t="s">
        <v>29</v>
      </c>
      <c r="E862" s="5">
        <v>43054</v>
      </c>
      <c r="F862" s="2" t="s">
        <v>12</v>
      </c>
      <c r="G862" s="2" t="s">
        <v>20</v>
      </c>
      <c r="H862" s="2">
        <v>0</v>
      </c>
      <c r="I862" t="s">
        <v>14</v>
      </c>
      <c r="J862" t="s">
        <v>64</v>
      </c>
      <c r="K862" t="s">
        <v>64</v>
      </c>
      <c r="L862" t="s">
        <v>64</v>
      </c>
      <c r="M862" t="s">
        <v>64</v>
      </c>
      <c r="N862">
        <f t="shared" si="19"/>
        <v>2017</v>
      </c>
    </row>
    <row r="863" spans="1:14" x14ac:dyDescent="0.35">
      <c r="A863" s="2">
        <v>215057</v>
      </c>
      <c r="B863" s="3" t="s">
        <v>9</v>
      </c>
      <c r="C863" t="s">
        <v>10</v>
      </c>
      <c r="D863" t="s">
        <v>29</v>
      </c>
      <c r="E863" s="5">
        <v>43059</v>
      </c>
      <c r="F863" s="2" t="s">
        <v>12</v>
      </c>
      <c r="G863" s="2" t="s">
        <v>20</v>
      </c>
      <c r="H863" s="2">
        <v>0</v>
      </c>
      <c r="I863" t="s">
        <v>14</v>
      </c>
      <c r="J863" t="s">
        <v>64</v>
      </c>
      <c r="K863" t="s">
        <v>64</v>
      </c>
      <c r="L863" t="s">
        <v>64</v>
      </c>
      <c r="M863" t="s">
        <v>64</v>
      </c>
      <c r="N863">
        <f t="shared" si="19"/>
        <v>2017</v>
      </c>
    </row>
    <row r="864" spans="1:14" x14ac:dyDescent="0.35">
      <c r="A864" s="2">
        <v>215343</v>
      </c>
      <c r="B864" s="3" t="s">
        <v>9</v>
      </c>
      <c r="C864" t="s">
        <v>10</v>
      </c>
      <c r="D864" t="s">
        <v>29</v>
      </c>
      <c r="E864" s="5">
        <v>42380</v>
      </c>
      <c r="F864" s="2" t="s">
        <v>12</v>
      </c>
      <c r="G864" s="2" t="s">
        <v>20</v>
      </c>
      <c r="H864" s="2">
        <v>0</v>
      </c>
      <c r="I864" t="s">
        <v>14</v>
      </c>
      <c r="J864" t="s">
        <v>64</v>
      </c>
      <c r="K864" t="s">
        <v>64</v>
      </c>
      <c r="L864" t="s">
        <v>64</v>
      </c>
      <c r="M864" t="s">
        <v>64</v>
      </c>
      <c r="N864">
        <f t="shared" si="19"/>
        <v>2016</v>
      </c>
    </row>
    <row r="865" spans="1:14" x14ac:dyDescent="0.35">
      <c r="A865" s="2">
        <v>215996</v>
      </c>
      <c r="B865" s="3" t="s">
        <v>9</v>
      </c>
      <c r="C865" t="s">
        <v>10</v>
      </c>
      <c r="D865" t="s">
        <v>29</v>
      </c>
      <c r="E865" s="5">
        <v>43054</v>
      </c>
      <c r="F865" s="2" t="s">
        <v>21</v>
      </c>
      <c r="G865" s="2" t="s">
        <v>20</v>
      </c>
      <c r="H865" s="2">
        <v>0</v>
      </c>
      <c r="I865" t="s">
        <v>14</v>
      </c>
      <c r="J865" t="s">
        <v>64</v>
      </c>
      <c r="K865" t="s">
        <v>64</v>
      </c>
      <c r="L865" t="s">
        <v>64</v>
      </c>
      <c r="M865" t="s">
        <v>64</v>
      </c>
      <c r="N865">
        <f t="shared" si="19"/>
        <v>2017</v>
      </c>
    </row>
    <row r="866" spans="1:14" x14ac:dyDescent="0.35">
      <c r="A866" s="2">
        <v>216650</v>
      </c>
      <c r="B866" s="3" t="s">
        <v>9</v>
      </c>
      <c r="C866" t="s">
        <v>10</v>
      </c>
      <c r="D866" t="s">
        <v>29</v>
      </c>
      <c r="E866" s="5">
        <v>43016</v>
      </c>
      <c r="F866" s="2" t="s">
        <v>12</v>
      </c>
      <c r="G866" s="2" t="s">
        <v>20</v>
      </c>
      <c r="H866" s="2">
        <v>0</v>
      </c>
      <c r="I866" t="s">
        <v>14</v>
      </c>
      <c r="J866" t="s">
        <v>64</v>
      </c>
      <c r="K866" t="s">
        <v>64</v>
      </c>
      <c r="L866" t="s">
        <v>64</v>
      </c>
      <c r="M866" t="s">
        <v>64</v>
      </c>
      <c r="N866">
        <f t="shared" si="19"/>
        <v>2017</v>
      </c>
    </row>
    <row r="867" spans="1:14" x14ac:dyDescent="0.35">
      <c r="A867" s="2">
        <v>217305</v>
      </c>
      <c r="B867" s="3" t="s">
        <v>9</v>
      </c>
      <c r="C867" t="s">
        <v>10</v>
      </c>
      <c r="D867" t="s">
        <v>29</v>
      </c>
      <c r="E867" s="5">
        <v>43383</v>
      </c>
      <c r="F867" s="2" t="s">
        <v>21</v>
      </c>
      <c r="G867" s="2" t="s">
        <v>20</v>
      </c>
      <c r="H867" s="2">
        <v>0</v>
      </c>
      <c r="I867" t="s">
        <v>14</v>
      </c>
      <c r="J867" t="s">
        <v>64</v>
      </c>
      <c r="K867" t="s">
        <v>64</v>
      </c>
      <c r="L867" t="s">
        <v>64</v>
      </c>
      <c r="M867" t="s">
        <v>64</v>
      </c>
      <c r="N867">
        <f t="shared" si="19"/>
        <v>2018</v>
      </c>
    </row>
    <row r="868" spans="1:14" x14ac:dyDescent="0.35">
      <c r="A868" s="2">
        <v>217916</v>
      </c>
      <c r="B868" s="3" t="s">
        <v>9</v>
      </c>
      <c r="C868" t="s">
        <v>10</v>
      </c>
      <c r="D868" t="s">
        <v>29</v>
      </c>
      <c r="E868" s="5">
        <v>42626</v>
      </c>
      <c r="F868" s="2" t="s">
        <v>21</v>
      </c>
      <c r="G868" s="2" t="s">
        <v>20</v>
      </c>
      <c r="H868" s="2">
        <v>0</v>
      </c>
      <c r="I868" t="s">
        <v>14</v>
      </c>
      <c r="J868" t="s">
        <v>64</v>
      </c>
      <c r="K868" t="s">
        <v>64</v>
      </c>
      <c r="L868" t="s">
        <v>64</v>
      </c>
      <c r="M868" t="s">
        <v>64</v>
      </c>
      <c r="N868">
        <f t="shared" si="19"/>
        <v>2016</v>
      </c>
    </row>
    <row r="869" spans="1:14" x14ac:dyDescent="0.35">
      <c r="A869" s="2">
        <v>217961</v>
      </c>
      <c r="B869" s="3" t="s">
        <v>9</v>
      </c>
      <c r="C869" t="s">
        <v>10</v>
      </c>
      <c r="D869" t="s">
        <v>29</v>
      </c>
      <c r="E869" s="5">
        <v>42813</v>
      </c>
      <c r="F869" s="2" t="s">
        <v>12</v>
      </c>
      <c r="G869" s="2" t="s">
        <v>20</v>
      </c>
      <c r="H869" s="2">
        <v>0</v>
      </c>
      <c r="I869" t="s">
        <v>14</v>
      </c>
      <c r="J869" t="s">
        <v>64</v>
      </c>
      <c r="K869" t="s">
        <v>64</v>
      </c>
      <c r="L869" t="s">
        <v>64</v>
      </c>
      <c r="M869" t="s">
        <v>64</v>
      </c>
      <c r="N869">
        <f t="shared" si="19"/>
        <v>2017</v>
      </c>
    </row>
    <row r="870" spans="1:14" x14ac:dyDescent="0.35">
      <c r="A870" s="2">
        <v>143997</v>
      </c>
      <c r="B870" s="3" t="s">
        <v>36</v>
      </c>
      <c r="C870" t="s">
        <v>24</v>
      </c>
      <c r="D870" t="s">
        <v>29</v>
      </c>
      <c r="E870" s="5">
        <v>42856</v>
      </c>
      <c r="F870" s="5" t="s">
        <v>44</v>
      </c>
      <c r="G870" s="5" t="s">
        <v>18</v>
      </c>
      <c r="H870" s="2">
        <v>5</v>
      </c>
      <c r="I870" t="s">
        <v>28</v>
      </c>
      <c r="J870" t="s">
        <v>64</v>
      </c>
      <c r="K870" t="s">
        <v>64</v>
      </c>
      <c r="L870" t="s">
        <v>64</v>
      </c>
      <c r="M870" t="s">
        <v>64</v>
      </c>
      <c r="N870">
        <f t="shared" si="19"/>
        <v>2017</v>
      </c>
    </row>
    <row r="871" spans="1:14" x14ac:dyDescent="0.35">
      <c r="A871" s="2">
        <v>218618</v>
      </c>
      <c r="B871" s="3" t="s">
        <v>9</v>
      </c>
      <c r="C871" t="s">
        <v>10</v>
      </c>
      <c r="D871" t="s">
        <v>29</v>
      </c>
      <c r="E871" s="5">
        <v>42644</v>
      </c>
      <c r="F871" s="2" t="s">
        <v>21</v>
      </c>
      <c r="G871" s="2" t="s">
        <v>20</v>
      </c>
      <c r="H871" s="2">
        <v>0</v>
      </c>
      <c r="I871" t="s">
        <v>14</v>
      </c>
      <c r="J871" t="s">
        <v>64</v>
      </c>
      <c r="K871" t="s">
        <v>64</v>
      </c>
      <c r="L871" t="s">
        <v>64</v>
      </c>
      <c r="M871" t="s">
        <v>64</v>
      </c>
      <c r="N871">
        <f t="shared" si="19"/>
        <v>2016</v>
      </c>
    </row>
    <row r="872" spans="1:14" x14ac:dyDescent="0.35">
      <c r="A872" s="2">
        <v>218877</v>
      </c>
      <c r="B872" s="3" t="s">
        <v>9</v>
      </c>
      <c r="C872" t="s">
        <v>10</v>
      </c>
      <c r="D872" t="s">
        <v>29</v>
      </c>
      <c r="E872" s="5">
        <v>42817</v>
      </c>
      <c r="F872" s="2" t="s">
        <v>19</v>
      </c>
      <c r="G872" s="2" t="s">
        <v>20</v>
      </c>
      <c r="H872" s="2">
        <v>0</v>
      </c>
      <c r="I872" t="s">
        <v>14</v>
      </c>
      <c r="J872" t="s">
        <v>64</v>
      </c>
      <c r="K872" t="s">
        <v>64</v>
      </c>
      <c r="L872" t="s">
        <v>64</v>
      </c>
      <c r="M872" t="s">
        <v>64</v>
      </c>
      <c r="N872">
        <f t="shared" si="19"/>
        <v>2017</v>
      </c>
    </row>
    <row r="873" spans="1:14" x14ac:dyDescent="0.35">
      <c r="A873" s="2">
        <v>219276</v>
      </c>
      <c r="B873" s="3" t="s">
        <v>9</v>
      </c>
      <c r="C873" t="s">
        <v>10</v>
      </c>
      <c r="D873" t="s">
        <v>29</v>
      </c>
      <c r="E873" s="5">
        <v>42986</v>
      </c>
      <c r="F873" s="2" t="s">
        <v>21</v>
      </c>
      <c r="G873" s="2" t="s">
        <v>20</v>
      </c>
      <c r="H873" s="2">
        <v>0</v>
      </c>
      <c r="I873" t="s">
        <v>14</v>
      </c>
      <c r="J873" t="s">
        <v>64</v>
      </c>
      <c r="K873" t="s">
        <v>64</v>
      </c>
      <c r="L873" t="s">
        <v>64</v>
      </c>
      <c r="M873" t="s">
        <v>64</v>
      </c>
      <c r="N873">
        <f t="shared" si="19"/>
        <v>2017</v>
      </c>
    </row>
    <row r="874" spans="1:14" x14ac:dyDescent="0.35">
      <c r="A874" s="2">
        <v>219842</v>
      </c>
      <c r="B874" s="3" t="s">
        <v>9</v>
      </c>
      <c r="C874" t="s">
        <v>10</v>
      </c>
      <c r="D874" t="s">
        <v>29</v>
      </c>
      <c r="E874" s="5">
        <v>43433</v>
      </c>
      <c r="F874" s="2" t="s">
        <v>12</v>
      </c>
      <c r="G874" s="2" t="s">
        <v>18</v>
      </c>
      <c r="H874" s="2">
        <v>0</v>
      </c>
      <c r="I874" t="s">
        <v>14</v>
      </c>
      <c r="J874" t="s">
        <v>64</v>
      </c>
      <c r="K874" t="s">
        <v>64</v>
      </c>
      <c r="L874" t="s">
        <v>64</v>
      </c>
      <c r="M874" t="s">
        <v>64</v>
      </c>
      <c r="N874">
        <f t="shared" si="19"/>
        <v>2018</v>
      </c>
    </row>
    <row r="875" spans="1:14" x14ac:dyDescent="0.35">
      <c r="A875" s="2">
        <v>219935</v>
      </c>
      <c r="B875" s="3" t="s">
        <v>9</v>
      </c>
      <c r="C875" t="s">
        <v>10</v>
      </c>
      <c r="D875" t="s">
        <v>29</v>
      </c>
      <c r="E875" s="5">
        <v>43347</v>
      </c>
      <c r="F875" s="2" t="s">
        <v>21</v>
      </c>
      <c r="G875" s="2" t="s">
        <v>20</v>
      </c>
      <c r="H875" s="2">
        <v>0</v>
      </c>
      <c r="I875" t="s">
        <v>14</v>
      </c>
      <c r="J875" t="s">
        <v>64</v>
      </c>
      <c r="K875" t="s">
        <v>64</v>
      </c>
      <c r="L875" t="s">
        <v>64</v>
      </c>
      <c r="M875" t="s">
        <v>64</v>
      </c>
      <c r="N875">
        <f t="shared" si="19"/>
        <v>2018</v>
      </c>
    </row>
    <row r="876" spans="1:14" x14ac:dyDescent="0.35">
      <c r="A876" s="2">
        <v>220595</v>
      </c>
      <c r="B876" s="3" t="s">
        <v>9</v>
      </c>
      <c r="C876" t="s">
        <v>10</v>
      </c>
      <c r="D876" t="s">
        <v>29</v>
      </c>
      <c r="E876" s="5">
        <v>43346</v>
      </c>
      <c r="F876" s="2" t="s">
        <v>21</v>
      </c>
      <c r="G876" s="2" t="s">
        <v>20</v>
      </c>
      <c r="H876" s="2">
        <v>0</v>
      </c>
      <c r="I876" t="s">
        <v>14</v>
      </c>
      <c r="J876" t="s">
        <v>64</v>
      </c>
      <c r="K876" t="s">
        <v>64</v>
      </c>
      <c r="L876" t="s">
        <v>64</v>
      </c>
      <c r="M876" t="s">
        <v>64</v>
      </c>
      <c r="N876">
        <f t="shared" si="19"/>
        <v>2018</v>
      </c>
    </row>
    <row r="877" spans="1:14" x14ac:dyDescent="0.35">
      <c r="A877" s="2">
        <v>221256</v>
      </c>
      <c r="B877" s="3" t="s">
        <v>9</v>
      </c>
      <c r="C877" t="s">
        <v>10</v>
      </c>
      <c r="D877" t="s">
        <v>29</v>
      </c>
      <c r="E877" s="5">
        <v>43405</v>
      </c>
      <c r="F877" s="2" t="s">
        <v>25</v>
      </c>
      <c r="G877" s="2" t="s">
        <v>20</v>
      </c>
      <c r="H877" s="2">
        <v>0</v>
      </c>
      <c r="I877" t="s">
        <v>14</v>
      </c>
      <c r="J877" t="s">
        <v>64</v>
      </c>
      <c r="K877" t="s">
        <v>64</v>
      </c>
      <c r="L877" t="s">
        <v>64</v>
      </c>
      <c r="M877" t="s">
        <v>64</v>
      </c>
      <c r="N877">
        <f t="shared" si="19"/>
        <v>2018</v>
      </c>
    </row>
    <row r="878" spans="1:14" x14ac:dyDescent="0.35">
      <c r="A878" s="2">
        <v>221297</v>
      </c>
      <c r="B878" s="3" t="s">
        <v>9</v>
      </c>
      <c r="C878" t="s">
        <v>10</v>
      </c>
      <c r="D878" t="s">
        <v>29</v>
      </c>
      <c r="E878" s="5">
        <v>42642</v>
      </c>
      <c r="F878" s="2" t="s">
        <v>21</v>
      </c>
      <c r="G878" s="2" t="s">
        <v>18</v>
      </c>
      <c r="H878" s="2">
        <v>1</v>
      </c>
      <c r="I878" t="s">
        <v>14</v>
      </c>
      <c r="J878" t="s">
        <v>64</v>
      </c>
      <c r="K878" t="s">
        <v>64</v>
      </c>
      <c r="L878" t="s">
        <v>64</v>
      </c>
      <c r="M878" t="s">
        <v>64</v>
      </c>
      <c r="N878">
        <f t="shared" si="19"/>
        <v>2016</v>
      </c>
    </row>
    <row r="879" spans="1:14" x14ac:dyDescent="0.35">
      <c r="A879" s="2">
        <v>221918</v>
      </c>
      <c r="B879" s="3" t="s">
        <v>9</v>
      </c>
      <c r="C879" t="s">
        <v>10</v>
      </c>
      <c r="D879" t="s">
        <v>29</v>
      </c>
      <c r="E879" s="5">
        <v>43037</v>
      </c>
      <c r="F879" s="2" t="s">
        <v>12</v>
      </c>
      <c r="G879" s="2" t="s">
        <v>20</v>
      </c>
      <c r="H879" s="2">
        <v>0</v>
      </c>
      <c r="I879" t="s">
        <v>14</v>
      </c>
      <c r="J879" t="s">
        <v>64</v>
      </c>
      <c r="K879" t="s">
        <v>64</v>
      </c>
      <c r="L879" t="s">
        <v>64</v>
      </c>
      <c r="M879" t="s">
        <v>64</v>
      </c>
      <c r="N879">
        <f t="shared" si="19"/>
        <v>2017</v>
      </c>
    </row>
    <row r="880" spans="1:14" x14ac:dyDescent="0.35">
      <c r="A880" s="2">
        <v>222272</v>
      </c>
      <c r="B880" s="3" t="s">
        <v>9</v>
      </c>
      <c r="C880" t="s">
        <v>10</v>
      </c>
      <c r="D880" t="s">
        <v>46</v>
      </c>
      <c r="E880" s="5">
        <v>43412</v>
      </c>
      <c r="F880" s="2" t="s">
        <v>12</v>
      </c>
      <c r="G880" s="2" t="s">
        <v>13</v>
      </c>
      <c r="H880" s="2">
        <v>2</v>
      </c>
      <c r="I880" t="s">
        <v>14</v>
      </c>
      <c r="J880" t="s">
        <v>64</v>
      </c>
      <c r="K880" t="s">
        <v>64</v>
      </c>
      <c r="L880" t="s">
        <v>64</v>
      </c>
      <c r="M880" t="s">
        <v>64</v>
      </c>
      <c r="N880">
        <f t="shared" si="19"/>
        <v>2018</v>
      </c>
    </row>
    <row r="881" spans="1:14" x14ac:dyDescent="0.35">
      <c r="A881" s="2">
        <v>222581</v>
      </c>
      <c r="B881" s="3" t="s">
        <v>9</v>
      </c>
      <c r="C881" t="s">
        <v>10</v>
      </c>
      <c r="D881" t="s">
        <v>29</v>
      </c>
      <c r="E881" s="5">
        <v>43397</v>
      </c>
      <c r="F881" s="2" t="s">
        <v>12</v>
      </c>
      <c r="G881" s="2" t="s">
        <v>20</v>
      </c>
      <c r="H881" s="2">
        <v>0</v>
      </c>
      <c r="I881" t="s">
        <v>14</v>
      </c>
      <c r="J881" t="s">
        <v>64</v>
      </c>
      <c r="K881" t="s">
        <v>64</v>
      </c>
      <c r="L881" t="s">
        <v>64</v>
      </c>
      <c r="M881" t="s">
        <v>64</v>
      </c>
      <c r="N881">
        <f t="shared" si="19"/>
        <v>2018</v>
      </c>
    </row>
    <row r="882" spans="1:14" x14ac:dyDescent="0.35">
      <c r="A882" s="2">
        <v>146321</v>
      </c>
      <c r="B882" s="3" t="s">
        <v>36</v>
      </c>
      <c r="C882" t="s">
        <v>24</v>
      </c>
      <c r="D882" t="s">
        <v>29</v>
      </c>
      <c r="E882" s="5">
        <v>43006</v>
      </c>
      <c r="F882" s="2" t="s">
        <v>25</v>
      </c>
      <c r="G882" s="5" t="s">
        <v>18</v>
      </c>
      <c r="H882" s="2">
        <v>4</v>
      </c>
      <c r="I882" t="s">
        <v>28</v>
      </c>
      <c r="J882" t="s">
        <v>64</v>
      </c>
      <c r="K882" t="s">
        <v>64</v>
      </c>
      <c r="L882" t="s">
        <v>64</v>
      </c>
      <c r="M882" t="s">
        <v>64</v>
      </c>
      <c r="N882">
        <f t="shared" si="19"/>
        <v>2017</v>
      </c>
    </row>
    <row r="883" spans="1:14" x14ac:dyDescent="0.35">
      <c r="A883" s="2">
        <v>223245</v>
      </c>
      <c r="B883" s="3" t="s">
        <v>9</v>
      </c>
      <c r="C883" t="s">
        <v>10</v>
      </c>
      <c r="D883" t="s">
        <v>29</v>
      </c>
      <c r="E883" s="5">
        <v>42650</v>
      </c>
      <c r="F883" s="2" t="s">
        <v>21</v>
      </c>
      <c r="G883" s="2" t="s">
        <v>20</v>
      </c>
      <c r="H883" s="2">
        <v>0</v>
      </c>
      <c r="I883" t="s">
        <v>14</v>
      </c>
      <c r="J883" t="s">
        <v>64</v>
      </c>
      <c r="K883" t="s">
        <v>64</v>
      </c>
      <c r="L883" t="s">
        <v>64</v>
      </c>
      <c r="M883" t="s">
        <v>64</v>
      </c>
      <c r="N883">
        <f t="shared" si="19"/>
        <v>2016</v>
      </c>
    </row>
    <row r="884" spans="1:14" x14ac:dyDescent="0.35">
      <c r="A884" s="2">
        <v>223910</v>
      </c>
      <c r="B884" s="3" t="s">
        <v>9</v>
      </c>
      <c r="C884" t="s">
        <v>10</v>
      </c>
      <c r="D884" t="s">
        <v>29</v>
      </c>
      <c r="E884" s="5">
        <v>43366</v>
      </c>
      <c r="F884" s="2" t="s">
        <v>21</v>
      </c>
      <c r="G884" s="2" t="s">
        <v>20</v>
      </c>
      <c r="H884" s="2">
        <v>0</v>
      </c>
      <c r="I884" t="s">
        <v>14</v>
      </c>
      <c r="J884" t="s">
        <v>64</v>
      </c>
      <c r="K884" t="s">
        <v>64</v>
      </c>
      <c r="L884" t="s">
        <v>64</v>
      </c>
      <c r="M884" t="s">
        <v>64</v>
      </c>
      <c r="N884">
        <f t="shared" si="19"/>
        <v>2018</v>
      </c>
    </row>
    <row r="885" spans="1:14" x14ac:dyDescent="0.35">
      <c r="A885" s="2">
        <v>146912</v>
      </c>
      <c r="B885" s="3" t="s">
        <v>26</v>
      </c>
      <c r="C885" t="s">
        <v>27</v>
      </c>
      <c r="D885" t="s">
        <v>29</v>
      </c>
      <c r="E885" s="5">
        <v>42723</v>
      </c>
      <c r="F885" s="5" t="s">
        <v>25</v>
      </c>
      <c r="G885" s="5" t="s">
        <v>20</v>
      </c>
      <c r="H885" s="2">
        <v>4</v>
      </c>
      <c r="I885" t="s">
        <v>28</v>
      </c>
      <c r="J885" t="s">
        <v>64</v>
      </c>
      <c r="K885" t="s">
        <v>64</v>
      </c>
      <c r="L885" t="s">
        <v>64</v>
      </c>
      <c r="M885" t="s">
        <v>64</v>
      </c>
      <c r="N885">
        <f t="shared" si="19"/>
        <v>2016</v>
      </c>
    </row>
    <row r="886" spans="1:14" x14ac:dyDescent="0.35">
      <c r="A886" s="2">
        <v>224234</v>
      </c>
      <c r="B886" s="3" t="s">
        <v>9</v>
      </c>
      <c r="C886" t="s">
        <v>10</v>
      </c>
      <c r="D886" t="s">
        <v>29</v>
      </c>
      <c r="E886" s="5">
        <v>42694</v>
      </c>
      <c r="F886" s="2" t="s">
        <v>19</v>
      </c>
      <c r="G886" s="2" t="s">
        <v>20</v>
      </c>
      <c r="H886" s="2">
        <v>0</v>
      </c>
      <c r="I886" t="s">
        <v>14</v>
      </c>
      <c r="J886" t="s">
        <v>64</v>
      </c>
      <c r="K886" t="s">
        <v>64</v>
      </c>
      <c r="L886" t="s">
        <v>64</v>
      </c>
      <c r="M886" t="s">
        <v>64</v>
      </c>
      <c r="N886">
        <f t="shared" si="19"/>
        <v>2016</v>
      </c>
    </row>
    <row r="887" spans="1:14" x14ac:dyDescent="0.35">
      <c r="A887" s="2">
        <v>224576</v>
      </c>
      <c r="B887" s="3" t="s">
        <v>9</v>
      </c>
      <c r="C887" t="s">
        <v>10</v>
      </c>
      <c r="D887" t="s">
        <v>29</v>
      </c>
      <c r="E887" s="5">
        <v>42792</v>
      </c>
      <c r="F887" s="2" t="s">
        <v>19</v>
      </c>
      <c r="G887" s="2" t="s">
        <v>20</v>
      </c>
      <c r="H887" s="2">
        <v>0</v>
      </c>
      <c r="I887" t="s">
        <v>14</v>
      </c>
      <c r="J887" t="s">
        <v>64</v>
      </c>
      <c r="K887" t="s">
        <v>64</v>
      </c>
      <c r="L887" t="s">
        <v>64</v>
      </c>
      <c r="M887" t="s">
        <v>64</v>
      </c>
      <c r="N887">
        <f t="shared" si="19"/>
        <v>2017</v>
      </c>
    </row>
    <row r="888" spans="1:14" x14ac:dyDescent="0.35">
      <c r="A888" s="2">
        <v>225243</v>
      </c>
      <c r="B888" s="3" t="s">
        <v>9</v>
      </c>
      <c r="C888" t="s">
        <v>10</v>
      </c>
      <c r="D888" t="s">
        <v>29</v>
      </c>
      <c r="E888" s="5">
        <v>43401</v>
      </c>
      <c r="F888" s="2" t="s">
        <v>21</v>
      </c>
      <c r="G888" s="2" t="s">
        <v>20</v>
      </c>
      <c r="H888" s="2">
        <v>0</v>
      </c>
      <c r="I888" t="s">
        <v>14</v>
      </c>
      <c r="J888" t="s">
        <v>64</v>
      </c>
      <c r="K888" t="s">
        <v>64</v>
      </c>
      <c r="L888" t="s">
        <v>64</v>
      </c>
      <c r="M888" t="s">
        <v>64</v>
      </c>
      <c r="N888">
        <f t="shared" si="19"/>
        <v>2018</v>
      </c>
    </row>
    <row r="889" spans="1:14" x14ac:dyDescent="0.35">
      <c r="A889" s="2">
        <v>225716</v>
      </c>
      <c r="B889" s="3" t="s">
        <v>9</v>
      </c>
      <c r="C889" t="s">
        <v>10</v>
      </c>
      <c r="D889" t="s">
        <v>29</v>
      </c>
      <c r="E889" s="5">
        <v>42642</v>
      </c>
      <c r="F889" s="2" t="s">
        <v>21</v>
      </c>
      <c r="G889" s="2" t="s">
        <v>20</v>
      </c>
      <c r="H889" s="2">
        <v>0</v>
      </c>
      <c r="I889" t="s">
        <v>14</v>
      </c>
      <c r="J889" t="s">
        <v>64</v>
      </c>
      <c r="K889" t="s">
        <v>64</v>
      </c>
      <c r="L889" t="s">
        <v>64</v>
      </c>
      <c r="M889" t="s">
        <v>64</v>
      </c>
      <c r="N889">
        <f t="shared" si="19"/>
        <v>2016</v>
      </c>
    </row>
    <row r="890" spans="1:14" x14ac:dyDescent="0.35">
      <c r="A890" s="2">
        <v>225911</v>
      </c>
      <c r="B890" s="3" t="s">
        <v>9</v>
      </c>
      <c r="C890" t="s">
        <v>10</v>
      </c>
      <c r="D890" t="s">
        <v>29</v>
      </c>
      <c r="E890" s="5">
        <v>43045</v>
      </c>
      <c r="F890" s="2" t="s">
        <v>21</v>
      </c>
      <c r="G890" s="2" t="s">
        <v>20</v>
      </c>
      <c r="H890" s="2">
        <v>0</v>
      </c>
      <c r="I890" t="s">
        <v>14</v>
      </c>
      <c r="J890" t="s">
        <v>64</v>
      </c>
      <c r="K890" t="s">
        <v>64</v>
      </c>
      <c r="L890" t="s">
        <v>64</v>
      </c>
      <c r="M890" t="s">
        <v>64</v>
      </c>
      <c r="N890">
        <f t="shared" si="19"/>
        <v>2017</v>
      </c>
    </row>
    <row r="891" spans="1:14" x14ac:dyDescent="0.35">
      <c r="A891" s="2">
        <v>226580</v>
      </c>
      <c r="B891" s="3" t="s">
        <v>9</v>
      </c>
      <c r="C891" t="s">
        <v>10</v>
      </c>
      <c r="D891" t="s">
        <v>29</v>
      </c>
      <c r="E891" s="5">
        <v>43066</v>
      </c>
      <c r="F891" s="2" t="s">
        <v>21</v>
      </c>
      <c r="G891" s="2" t="s">
        <v>20</v>
      </c>
      <c r="H891" s="2">
        <v>0</v>
      </c>
      <c r="I891" t="s">
        <v>14</v>
      </c>
      <c r="J891" t="s">
        <v>64</v>
      </c>
      <c r="K891" t="s">
        <v>64</v>
      </c>
      <c r="L891" t="s">
        <v>64</v>
      </c>
      <c r="M891" t="s">
        <v>64</v>
      </c>
      <c r="N891">
        <f t="shared" si="19"/>
        <v>2017</v>
      </c>
    </row>
    <row r="892" spans="1:14" x14ac:dyDescent="0.35">
      <c r="A892" s="2">
        <v>226709</v>
      </c>
      <c r="B892" s="3" t="s">
        <v>9</v>
      </c>
      <c r="C892" t="s">
        <v>10</v>
      </c>
      <c r="D892" t="s">
        <v>29</v>
      </c>
      <c r="E892" s="5">
        <v>42741</v>
      </c>
      <c r="F892" s="2" t="s">
        <v>12</v>
      </c>
      <c r="G892" s="2" t="s">
        <v>13</v>
      </c>
      <c r="H892" s="2">
        <v>0</v>
      </c>
      <c r="I892" t="s">
        <v>14</v>
      </c>
      <c r="J892" t="s">
        <v>64</v>
      </c>
      <c r="K892" t="s">
        <v>64</v>
      </c>
      <c r="L892" t="s">
        <v>64</v>
      </c>
      <c r="M892" t="s">
        <v>64</v>
      </c>
      <c r="N892">
        <f t="shared" si="19"/>
        <v>2017</v>
      </c>
    </row>
    <row r="893" spans="1:14" x14ac:dyDescent="0.35">
      <c r="A893" s="2">
        <v>148407</v>
      </c>
      <c r="B893" s="3" t="s">
        <v>36</v>
      </c>
      <c r="C893" t="s">
        <v>24</v>
      </c>
      <c r="D893" t="s">
        <v>29</v>
      </c>
      <c r="E893" s="5">
        <v>43320</v>
      </c>
      <c r="F893" s="2" t="s">
        <v>25</v>
      </c>
      <c r="G893" s="5" t="s">
        <v>45</v>
      </c>
      <c r="H893" s="2">
        <v>5</v>
      </c>
      <c r="I893" t="s">
        <v>28</v>
      </c>
      <c r="J893" t="s">
        <v>64</v>
      </c>
      <c r="K893" t="s">
        <v>64</v>
      </c>
      <c r="L893" t="s">
        <v>64</v>
      </c>
      <c r="M893" t="s">
        <v>64</v>
      </c>
      <c r="N893">
        <f t="shared" si="19"/>
        <v>2018</v>
      </c>
    </row>
    <row r="894" spans="1:14" x14ac:dyDescent="0.35">
      <c r="A894" s="2">
        <v>227250</v>
      </c>
      <c r="B894" s="3" t="s">
        <v>9</v>
      </c>
      <c r="C894" t="s">
        <v>10</v>
      </c>
      <c r="D894" t="s">
        <v>29</v>
      </c>
      <c r="E894" s="5">
        <v>43342</v>
      </c>
      <c r="F894" s="2" t="s">
        <v>21</v>
      </c>
      <c r="G894" s="2" t="s">
        <v>20</v>
      </c>
      <c r="H894" s="2">
        <v>0</v>
      </c>
      <c r="I894" t="s">
        <v>14</v>
      </c>
      <c r="J894" t="s">
        <v>64</v>
      </c>
      <c r="K894" t="s">
        <v>64</v>
      </c>
      <c r="L894" t="s">
        <v>64</v>
      </c>
      <c r="M894" t="s">
        <v>64</v>
      </c>
      <c r="N894">
        <f t="shared" si="19"/>
        <v>2018</v>
      </c>
    </row>
    <row r="895" spans="1:14" x14ac:dyDescent="0.35">
      <c r="A895" s="2">
        <v>148709</v>
      </c>
      <c r="B895" s="3" t="s">
        <v>34</v>
      </c>
      <c r="C895" t="s">
        <v>35</v>
      </c>
      <c r="D895" t="s">
        <v>29</v>
      </c>
      <c r="E895" s="5">
        <v>42663</v>
      </c>
      <c r="F895" s="5" t="s">
        <v>33</v>
      </c>
      <c r="G895" s="5" t="s">
        <v>20</v>
      </c>
      <c r="H895" s="2">
        <v>15</v>
      </c>
      <c r="I895" t="s">
        <v>28</v>
      </c>
      <c r="J895" t="s">
        <v>64</v>
      </c>
      <c r="K895" t="s">
        <v>64</v>
      </c>
      <c r="L895" t="s">
        <v>64</v>
      </c>
      <c r="M895" t="s">
        <v>64</v>
      </c>
      <c r="N895">
        <f t="shared" si="19"/>
        <v>2016</v>
      </c>
    </row>
    <row r="896" spans="1:14" x14ac:dyDescent="0.35">
      <c r="A896" s="2">
        <v>227921</v>
      </c>
      <c r="B896" s="3" t="s">
        <v>9</v>
      </c>
      <c r="C896" t="s">
        <v>10</v>
      </c>
      <c r="D896" t="s">
        <v>29</v>
      </c>
      <c r="E896" s="5">
        <v>43316</v>
      </c>
      <c r="F896" s="2" t="s">
        <v>21</v>
      </c>
      <c r="G896" s="2" t="s">
        <v>20</v>
      </c>
      <c r="H896" s="2">
        <v>0</v>
      </c>
      <c r="I896" t="s">
        <v>14</v>
      </c>
      <c r="J896" t="s">
        <v>64</v>
      </c>
      <c r="K896" t="s">
        <v>64</v>
      </c>
      <c r="L896" t="s">
        <v>64</v>
      </c>
      <c r="M896" t="s">
        <v>64</v>
      </c>
      <c r="N896">
        <f t="shared" si="19"/>
        <v>2018</v>
      </c>
    </row>
    <row r="897" spans="1:14" x14ac:dyDescent="0.35">
      <c r="A897" s="2">
        <v>228206</v>
      </c>
      <c r="B897" s="3" t="s">
        <v>9</v>
      </c>
      <c r="C897" t="s">
        <v>10</v>
      </c>
      <c r="D897" t="s">
        <v>29</v>
      </c>
      <c r="E897" s="5">
        <v>43048</v>
      </c>
      <c r="F897" s="2" t="s">
        <v>21</v>
      </c>
      <c r="G897" s="2" t="s">
        <v>13</v>
      </c>
      <c r="H897" s="2">
        <v>2</v>
      </c>
      <c r="I897" t="s">
        <v>14</v>
      </c>
      <c r="J897" t="s">
        <v>64</v>
      </c>
      <c r="K897" t="s">
        <v>64</v>
      </c>
      <c r="L897" t="s">
        <v>64</v>
      </c>
      <c r="M897" t="s">
        <v>64</v>
      </c>
      <c r="N897">
        <f t="shared" si="19"/>
        <v>2017</v>
      </c>
    </row>
    <row r="898" spans="1:14" x14ac:dyDescent="0.35">
      <c r="A898" s="2">
        <v>228593</v>
      </c>
      <c r="B898" s="3" t="s">
        <v>9</v>
      </c>
      <c r="C898" t="s">
        <v>10</v>
      </c>
      <c r="D898" t="s">
        <v>29</v>
      </c>
      <c r="E898" s="5">
        <v>42652</v>
      </c>
      <c r="F898" s="2" t="s">
        <v>12</v>
      </c>
      <c r="G898" s="2" t="s">
        <v>20</v>
      </c>
      <c r="H898" s="2">
        <v>0</v>
      </c>
      <c r="I898" t="s">
        <v>14</v>
      </c>
      <c r="J898" t="s">
        <v>64</v>
      </c>
      <c r="K898" t="s">
        <v>64</v>
      </c>
      <c r="L898" t="s">
        <v>64</v>
      </c>
      <c r="M898" t="s">
        <v>64</v>
      </c>
      <c r="N898">
        <f t="shared" ref="N898:N961" si="20">YEAR($E898)</f>
        <v>2016</v>
      </c>
    </row>
    <row r="899" spans="1:14" x14ac:dyDescent="0.35">
      <c r="A899" s="2">
        <v>229712</v>
      </c>
      <c r="B899" s="3" t="s">
        <v>9</v>
      </c>
      <c r="C899" t="s">
        <v>10</v>
      </c>
      <c r="D899" t="s">
        <v>29</v>
      </c>
      <c r="E899" s="5">
        <v>43047</v>
      </c>
      <c r="F899" s="2" t="s">
        <v>21</v>
      </c>
      <c r="G899" s="2" t="s">
        <v>18</v>
      </c>
      <c r="H899" s="2">
        <v>0</v>
      </c>
      <c r="I899" t="s">
        <v>14</v>
      </c>
      <c r="J899" t="s">
        <v>64</v>
      </c>
      <c r="K899" t="s">
        <v>64</v>
      </c>
      <c r="L899" t="s">
        <v>64</v>
      </c>
      <c r="M899" t="s">
        <v>64</v>
      </c>
      <c r="N899">
        <f t="shared" si="20"/>
        <v>2017</v>
      </c>
    </row>
    <row r="900" spans="1:14" x14ac:dyDescent="0.35">
      <c r="A900" s="2">
        <v>233261</v>
      </c>
      <c r="B900" s="3" t="s">
        <v>9</v>
      </c>
      <c r="C900" t="s">
        <v>10</v>
      </c>
      <c r="D900" t="s">
        <v>29</v>
      </c>
      <c r="E900" s="5">
        <v>43320</v>
      </c>
      <c r="F900" s="2" t="s">
        <v>21</v>
      </c>
      <c r="G900" s="2" t="s">
        <v>20</v>
      </c>
      <c r="H900" s="2">
        <v>0</v>
      </c>
      <c r="I900" t="s">
        <v>14</v>
      </c>
      <c r="J900" t="s">
        <v>64</v>
      </c>
      <c r="K900" t="s">
        <v>64</v>
      </c>
      <c r="L900" t="s">
        <v>64</v>
      </c>
      <c r="M900" t="s">
        <v>64</v>
      </c>
      <c r="N900">
        <f t="shared" si="20"/>
        <v>2018</v>
      </c>
    </row>
    <row r="901" spans="1:14" x14ac:dyDescent="0.35">
      <c r="A901" s="2">
        <v>235311</v>
      </c>
      <c r="B901" s="3" t="s">
        <v>9</v>
      </c>
      <c r="C901" t="s">
        <v>10</v>
      </c>
      <c r="D901" t="s">
        <v>46</v>
      </c>
      <c r="E901" s="5">
        <v>43120</v>
      </c>
      <c r="F901" s="2" t="s">
        <v>12</v>
      </c>
      <c r="G901" s="2" t="s">
        <v>13</v>
      </c>
      <c r="H901" s="2">
        <v>2</v>
      </c>
      <c r="I901" t="s">
        <v>14</v>
      </c>
      <c r="J901" t="s">
        <v>64</v>
      </c>
      <c r="K901" t="s">
        <v>64</v>
      </c>
      <c r="L901" t="s">
        <v>64</v>
      </c>
      <c r="M901" t="s">
        <v>64</v>
      </c>
      <c r="N901">
        <f t="shared" si="20"/>
        <v>2018</v>
      </c>
    </row>
    <row r="902" spans="1:14" x14ac:dyDescent="0.35">
      <c r="A902" s="2">
        <v>236859</v>
      </c>
      <c r="B902" s="3" t="s">
        <v>9</v>
      </c>
      <c r="C902" t="s">
        <v>10</v>
      </c>
      <c r="D902" t="s">
        <v>46</v>
      </c>
      <c r="E902" s="5">
        <v>43405</v>
      </c>
      <c r="F902" s="2" t="s">
        <v>12</v>
      </c>
      <c r="G902" s="2" t="s">
        <v>20</v>
      </c>
      <c r="H902" s="2">
        <v>0</v>
      </c>
      <c r="I902" t="s">
        <v>14</v>
      </c>
      <c r="J902" t="s">
        <v>64</v>
      </c>
      <c r="K902" t="s">
        <v>64</v>
      </c>
      <c r="L902" t="s">
        <v>64</v>
      </c>
      <c r="M902" t="s">
        <v>64</v>
      </c>
      <c r="N902">
        <f t="shared" si="20"/>
        <v>2018</v>
      </c>
    </row>
    <row r="903" spans="1:14" x14ac:dyDescent="0.35">
      <c r="A903" s="2">
        <v>237377</v>
      </c>
      <c r="B903" s="3" t="s">
        <v>9</v>
      </c>
      <c r="C903" t="s">
        <v>10</v>
      </c>
      <c r="D903" t="s">
        <v>29</v>
      </c>
      <c r="E903" s="5">
        <v>42647</v>
      </c>
      <c r="F903" s="2" t="s">
        <v>21</v>
      </c>
      <c r="G903" s="2" t="s">
        <v>20</v>
      </c>
      <c r="H903" s="2">
        <v>0</v>
      </c>
      <c r="I903" t="s">
        <v>14</v>
      </c>
      <c r="J903" t="s">
        <v>64</v>
      </c>
      <c r="K903" t="s">
        <v>64</v>
      </c>
      <c r="L903" t="s">
        <v>64</v>
      </c>
      <c r="M903" t="s">
        <v>64</v>
      </c>
      <c r="N903">
        <f t="shared" si="20"/>
        <v>2016</v>
      </c>
    </row>
    <row r="904" spans="1:14" x14ac:dyDescent="0.35">
      <c r="A904" s="2">
        <v>237896</v>
      </c>
      <c r="B904" s="3" t="s">
        <v>9</v>
      </c>
      <c r="C904" t="s">
        <v>10</v>
      </c>
      <c r="D904" t="s">
        <v>29</v>
      </c>
      <c r="E904" s="5">
        <v>42714</v>
      </c>
      <c r="F904" s="2" t="s">
        <v>21</v>
      </c>
      <c r="G904" s="2" t="s">
        <v>20</v>
      </c>
      <c r="H904" s="2">
        <v>0</v>
      </c>
      <c r="I904" t="s">
        <v>14</v>
      </c>
      <c r="J904" t="s">
        <v>64</v>
      </c>
      <c r="K904" t="s">
        <v>64</v>
      </c>
      <c r="L904" t="s">
        <v>64</v>
      </c>
      <c r="M904" t="s">
        <v>64</v>
      </c>
      <c r="N904">
        <f t="shared" si="20"/>
        <v>2016</v>
      </c>
    </row>
    <row r="905" spans="1:14" x14ac:dyDescent="0.35">
      <c r="A905" s="2">
        <v>238937</v>
      </c>
      <c r="B905" s="3" t="s">
        <v>9</v>
      </c>
      <c r="C905" t="s">
        <v>10</v>
      </c>
      <c r="D905" t="s">
        <v>29</v>
      </c>
      <c r="E905" s="5">
        <v>42627</v>
      </c>
      <c r="F905" s="2" t="s">
        <v>21</v>
      </c>
      <c r="G905" s="2" t="s">
        <v>20</v>
      </c>
      <c r="H905" s="2">
        <v>0</v>
      </c>
      <c r="I905" t="s">
        <v>14</v>
      </c>
      <c r="J905" t="s">
        <v>64</v>
      </c>
      <c r="K905" t="s">
        <v>64</v>
      </c>
      <c r="L905" t="s">
        <v>64</v>
      </c>
      <c r="M905" t="s">
        <v>64</v>
      </c>
      <c r="N905">
        <f t="shared" si="20"/>
        <v>2016</v>
      </c>
    </row>
    <row r="906" spans="1:14" x14ac:dyDescent="0.35">
      <c r="A906" s="2">
        <v>239459</v>
      </c>
      <c r="B906" s="3" t="s">
        <v>9</v>
      </c>
      <c r="C906" t="s">
        <v>10</v>
      </c>
      <c r="D906" t="s">
        <v>29</v>
      </c>
      <c r="E906" s="5">
        <v>42386</v>
      </c>
      <c r="F906" s="2" t="s">
        <v>12</v>
      </c>
      <c r="G906" s="2" t="s">
        <v>20</v>
      </c>
      <c r="H906" s="2">
        <v>0</v>
      </c>
      <c r="I906" t="s">
        <v>14</v>
      </c>
      <c r="J906" t="s">
        <v>64</v>
      </c>
      <c r="K906" t="s">
        <v>64</v>
      </c>
      <c r="L906" t="s">
        <v>64</v>
      </c>
      <c r="M906" t="s">
        <v>64</v>
      </c>
      <c r="N906">
        <f t="shared" si="20"/>
        <v>2016</v>
      </c>
    </row>
    <row r="907" spans="1:14" x14ac:dyDescent="0.35">
      <c r="A907" s="2">
        <v>242612</v>
      </c>
      <c r="B907" s="3" t="s">
        <v>9</v>
      </c>
      <c r="C907" t="s">
        <v>10</v>
      </c>
      <c r="D907" t="s">
        <v>29</v>
      </c>
      <c r="E907" s="5">
        <v>43072</v>
      </c>
      <c r="F907" s="2" t="s">
        <v>17</v>
      </c>
      <c r="G907" s="2" t="s">
        <v>13</v>
      </c>
      <c r="H907" s="2">
        <v>1</v>
      </c>
      <c r="I907" t="s">
        <v>14</v>
      </c>
      <c r="J907" t="s">
        <v>64</v>
      </c>
      <c r="K907" t="s">
        <v>64</v>
      </c>
      <c r="L907" t="s">
        <v>64</v>
      </c>
      <c r="M907" t="s">
        <v>64</v>
      </c>
      <c r="N907">
        <f t="shared" si="20"/>
        <v>2017</v>
      </c>
    </row>
    <row r="908" spans="1:14" x14ac:dyDescent="0.35">
      <c r="A908" s="2">
        <v>243671</v>
      </c>
      <c r="B908" s="3" t="s">
        <v>9</v>
      </c>
      <c r="C908" t="s">
        <v>10</v>
      </c>
      <c r="D908" t="s">
        <v>29</v>
      </c>
      <c r="E908" s="5">
        <v>43012</v>
      </c>
      <c r="F908" s="2" t="s">
        <v>12</v>
      </c>
      <c r="G908" s="2" t="s">
        <v>18</v>
      </c>
      <c r="H908" s="2">
        <v>0</v>
      </c>
      <c r="I908" t="s">
        <v>14</v>
      </c>
      <c r="J908" t="s">
        <v>64</v>
      </c>
      <c r="K908" t="s">
        <v>64</v>
      </c>
      <c r="L908" t="s">
        <v>64</v>
      </c>
      <c r="M908" t="s">
        <v>64</v>
      </c>
      <c r="N908">
        <f t="shared" si="20"/>
        <v>2017</v>
      </c>
    </row>
    <row r="909" spans="1:14" x14ac:dyDescent="0.35">
      <c r="A909" s="2">
        <v>245801</v>
      </c>
      <c r="B909" s="3" t="s">
        <v>9</v>
      </c>
      <c r="C909" t="s">
        <v>10</v>
      </c>
      <c r="D909" t="s">
        <v>29</v>
      </c>
      <c r="E909" s="5">
        <v>42698</v>
      </c>
      <c r="F909" s="2" t="s">
        <v>12</v>
      </c>
      <c r="G909" s="2" t="s">
        <v>18</v>
      </c>
      <c r="H909" s="2">
        <v>1</v>
      </c>
      <c r="I909" t="s">
        <v>14</v>
      </c>
      <c r="J909" t="s">
        <v>64</v>
      </c>
      <c r="K909" t="s">
        <v>64</v>
      </c>
      <c r="L909" t="s">
        <v>64</v>
      </c>
      <c r="M909" t="s">
        <v>64</v>
      </c>
      <c r="N909">
        <f t="shared" si="20"/>
        <v>2016</v>
      </c>
    </row>
    <row r="910" spans="1:14" x14ac:dyDescent="0.35">
      <c r="A910" s="2">
        <v>247947</v>
      </c>
      <c r="B910" s="3" t="s">
        <v>9</v>
      </c>
      <c r="C910" t="s">
        <v>10</v>
      </c>
      <c r="D910" t="s">
        <v>29</v>
      </c>
      <c r="E910" s="5">
        <v>42671</v>
      </c>
      <c r="F910" s="2" t="s">
        <v>21</v>
      </c>
      <c r="G910" s="2" t="s">
        <v>20</v>
      </c>
      <c r="H910" s="2">
        <v>0</v>
      </c>
      <c r="I910" t="s">
        <v>14</v>
      </c>
      <c r="J910" t="s">
        <v>64</v>
      </c>
      <c r="K910" t="s">
        <v>64</v>
      </c>
      <c r="L910" t="s">
        <v>64</v>
      </c>
      <c r="M910" t="s">
        <v>64</v>
      </c>
      <c r="N910">
        <f t="shared" si="20"/>
        <v>2016</v>
      </c>
    </row>
    <row r="911" spans="1:14" x14ac:dyDescent="0.35">
      <c r="A911" s="2">
        <v>249026</v>
      </c>
      <c r="B911" s="3" t="s">
        <v>9</v>
      </c>
      <c r="C911" t="s">
        <v>10</v>
      </c>
      <c r="D911" t="s">
        <v>29</v>
      </c>
      <c r="E911" s="5">
        <v>42739</v>
      </c>
      <c r="F911" s="2" t="s">
        <v>21</v>
      </c>
      <c r="G911" s="2" t="s">
        <v>20</v>
      </c>
      <c r="H911" s="2">
        <v>0</v>
      </c>
      <c r="I911" t="s">
        <v>14</v>
      </c>
      <c r="J911" t="s">
        <v>64</v>
      </c>
      <c r="K911" t="s">
        <v>64</v>
      </c>
      <c r="L911" t="s">
        <v>64</v>
      </c>
      <c r="M911" t="s">
        <v>64</v>
      </c>
      <c r="N911">
        <f t="shared" si="20"/>
        <v>2017</v>
      </c>
    </row>
    <row r="912" spans="1:14" x14ac:dyDescent="0.35">
      <c r="A912" s="2">
        <v>250109</v>
      </c>
      <c r="B912" s="3" t="s">
        <v>9</v>
      </c>
      <c r="C912" t="s">
        <v>10</v>
      </c>
      <c r="D912" t="s">
        <v>46</v>
      </c>
      <c r="E912" s="5">
        <v>42672</v>
      </c>
      <c r="F912" s="2" t="s">
        <v>17</v>
      </c>
      <c r="G912" s="2" t="s">
        <v>13</v>
      </c>
      <c r="H912" s="2">
        <v>2</v>
      </c>
      <c r="I912" t="s">
        <v>14</v>
      </c>
      <c r="J912" t="s">
        <v>64</v>
      </c>
      <c r="K912" t="s">
        <v>64</v>
      </c>
      <c r="L912" t="s">
        <v>64</v>
      </c>
      <c r="M912" t="s">
        <v>64</v>
      </c>
      <c r="N912">
        <f t="shared" si="20"/>
        <v>2016</v>
      </c>
    </row>
    <row r="913" spans="1:14" x14ac:dyDescent="0.35">
      <c r="A913" s="2">
        <v>250652</v>
      </c>
      <c r="B913" s="3" t="s">
        <v>9</v>
      </c>
      <c r="C913" t="s">
        <v>10</v>
      </c>
      <c r="D913" t="s">
        <v>29</v>
      </c>
      <c r="E913" s="5">
        <v>42659</v>
      </c>
      <c r="F913" s="2" t="s">
        <v>25</v>
      </c>
      <c r="G913" s="2" t="s">
        <v>18</v>
      </c>
      <c r="H913" s="2">
        <v>1</v>
      </c>
      <c r="I913" t="s">
        <v>14</v>
      </c>
      <c r="J913" t="s">
        <v>64</v>
      </c>
      <c r="K913" t="s">
        <v>64</v>
      </c>
      <c r="L913" t="s">
        <v>64</v>
      </c>
      <c r="M913" t="s">
        <v>64</v>
      </c>
      <c r="N913">
        <f t="shared" si="20"/>
        <v>2016</v>
      </c>
    </row>
    <row r="914" spans="1:14" x14ac:dyDescent="0.35">
      <c r="A914" s="2">
        <v>252834</v>
      </c>
      <c r="B914" s="3" t="s">
        <v>9</v>
      </c>
      <c r="C914" t="s">
        <v>10</v>
      </c>
      <c r="D914" t="s">
        <v>46</v>
      </c>
      <c r="E914" s="5">
        <v>42636</v>
      </c>
      <c r="F914" s="2" t="s">
        <v>21</v>
      </c>
      <c r="G914" s="2" t="s">
        <v>13</v>
      </c>
      <c r="H914" s="2">
        <v>0</v>
      </c>
      <c r="I914" t="s">
        <v>14</v>
      </c>
      <c r="J914" t="s">
        <v>64</v>
      </c>
      <c r="K914" t="s">
        <v>64</v>
      </c>
      <c r="L914" t="s">
        <v>64</v>
      </c>
      <c r="M914" t="s">
        <v>64</v>
      </c>
      <c r="N914">
        <f t="shared" si="20"/>
        <v>2016</v>
      </c>
    </row>
    <row r="915" spans="1:14" x14ac:dyDescent="0.35">
      <c r="A915" s="2">
        <v>255584</v>
      </c>
      <c r="B915" s="3" t="s">
        <v>9</v>
      </c>
      <c r="C915" t="s">
        <v>10</v>
      </c>
      <c r="D915" t="s">
        <v>29</v>
      </c>
      <c r="E915" s="5">
        <v>43361</v>
      </c>
      <c r="F915" s="2" t="s">
        <v>21</v>
      </c>
      <c r="G915" s="2" t="s">
        <v>20</v>
      </c>
      <c r="H915" s="2">
        <v>0</v>
      </c>
      <c r="I915" t="s">
        <v>14</v>
      </c>
      <c r="J915" t="s">
        <v>64</v>
      </c>
      <c r="K915" t="s">
        <v>64</v>
      </c>
      <c r="L915" t="s">
        <v>64</v>
      </c>
      <c r="M915" t="s">
        <v>64</v>
      </c>
      <c r="N915">
        <f t="shared" si="20"/>
        <v>2018</v>
      </c>
    </row>
    <row r="916" spans="1:14" x14ac:dyDescent="0.35">
      <c r="A916" s="2">
        <v>257802</v>
      </c>
      <c r="B916" s="3" t="s">
        <v>9</v>
      </c>
      <c r="C916" t="s">
        <v>10</v>
      </c>
      <c r="D916" t="s">
        <v>29</v>
      </c>
      <c r="E916" s="5">
        <v>42688</v>
      </c>
      <c r="F916" s="2" t="s">
        <v>12</v>
      </c>
      <c r="G916" s="2" t="s">
        <v>20</v>
      </c>
      <c r="H916" s="2">
        <v>0</v>
      </c>
      <c r="I916" t="s">
        <v>14</v>
      </c>
      <c r="J916" t="s">
        <v>64</v>
      </c>
      <c r="K916" t="s">
        <v>64</v>
      </c>
      <c r="L916" t="s">
        <v>64</v>
      </c>
      <c r="M916" t="s">
        <v>64</v>
      </c>
      <c r="N916">
        <f t="shared" si="20"/>
        <v>2016</v>
      </c>
    </row>
    <row r="917" spans="1:14" x14ac:dyDescent="0.35">
      <c r="A917" s="2">
        <v>259476</v>
      </c>
      <c r="B917" s="3" t="s">
        <v>9</v>
      </c>
      <c r="C917" t="s">
        <v>10</v>
      </c>
      <c r="D917" t="s">
        <v>29</v>
      </c>
      <c r="E917" s="5">
        <v>43345</v>
      </c>
      <c r="F917" s="2" t="s">
        <v>21</v>
      </c>
      <c r="G917" s="2" t="s">
        <v>20</v>
      </c>
      <c r="H917" s="2">
        <v>0</v>
      </c>
      <c r="I917" t="s">
        <v>14</v>
      </c>
      <c r="J917" t="s">
        <v>64</v>
      </c>
      <c r="K917" t="s">
        <v>64</v>
      </c>
      <c r="L917" t="s">
        <v>64</v>
      </c>
      <c r="M917" t="s">
        <v>64</v>
      </c>
      <c r="N917">
        <f t="shared" si="20"/>
        <v>2018</v>
      </c>
    </row>
    <row r="918" spans="1:14" x14ac:dyDescent="0.35">
      <c r="A918" s="2">
        <v>261159</v>
      </c>
      <c r="B918" s="3" t="s">
        <v>9</v>
      </c>
      <c r="C918" t="s">
        <v>10</v>
      </c>
      <c r="D918" t="s">
        <v>46</v>
      </c>
      <c r="E918" s="5">
        <v>43320</v>
      </c>
      <c r="F918" s="2" t="s">
        <v>21</v>
      </c>
      <c r="G918" s="2" t="s">
        <v>20</v>
      </c>
      <c r="H918" s="2">
        <v>0</v>
      </c>
      <c r="I918" t="s">
        <v>14</v>
      </c>
      <c r="J918" t="s">
        <v>64</v>
      </c>
      <c r="K918" t="s">
        <v>64</v>
      </c>
      <c r="L918" t="s">
        <v>64</v>
      </c>
      <c r="M918" t="s">
        <v>64</v>
      </c>
      <c r="N918">
        <f t="shared" si="20"/>
        <v>2018</v>
      </c>
    </row>
    <row r="919" spans="1:14" x14ac:dyDescent="0.35">
      <c r="A919" s="2">
        <v>262851</v>
      </c>
      <c r="B919" s="3" t="s">
        <v>9</v>
      </c>
      <c r="C919" t="s">
        <v>10</v>
      </c>
      <c r="D919" t="s">
        <v>29</v>
      </c>
      <c r="E919" s="5">
        <v>43112</v>
      </c>
      <c r="F919" s="2" t="s">
        <v>12</v>
      </c>
      <c r="G919" s="2" t="s">
        <v>18</v>
      </c>
      <c r="H919" s="2">
        <v>0</v>
      </c>
      <c r="I919" t="s">
        <v>14</v>
      </c>
      <c r="J919" t="s">
        <v>64</v>
      </c>
      <c r="K919" t="s">
        <v>64</v>
      </c>
      <c r="L919" t="s">
        <v>64</v>
      </c>
      <c r="M919" t="s">
        <v>64</v>
      </c>
      <c r="N919">
        <f t="shared" si="20"/>
        <v>2018</v>
      </c>
    </row>
    <row r="920" spans="1:14" x14ac:dyDescent="0.35">
      <c r="A920" s="2">
        <v>266262</v>
      </c>
      <c r="B920" s="3" t="s">
        <v>9</v>
      </c>
      <c r="C920" t="s">
        <v>10</v>
      </c>
      <c r="D920" t="s">
        <v>29</v>
      </c>
      <c r="E920" s="5">
        <v>43317</v>
      </c>
      <c r="F920" s="2" t="s">
        <v>21</v>
      </c>
      <c r="G920" s="2" t="s">
        <v>20</v>
      </c>
      <c r="H920" s="2">
        <v>0</v>
      </c>
      <c r="I920" t="s">
        <v>14</v>
      </c>
      <c r="J920" t="s">
        <v>64</v>
      </c>
      <c r="K920" t="s">
        <v>64</v>
      </c>
      <c r="L920" t="s">
        <v>64</v>
      </c>
      <c r="M920" t="s">
        <v>64</v>
      </c>
      <c r="N920">
        <f t="shared" si="20"/>
        <v>2018</v>
      </c>
    </row>
    <row r="921" spans="1:14" x14ac:dyDescent="0.35">
      <c r="A921" s="2">
        <v>267407</v>
      </c>
      <c r="B921" s="3" t="s">
        <v>9</v>
      </c>
      <c r="C921" t="s">
        <v>10</v>
      </c>
      <c r="D921" t="s">
        <v>29</v>
      </c>
      <c r="E921" s="5">
        <v>43164</v>
      </c>
      <c r="F921" s="2" t="s">
        <v>12</v>
      </c>
      <c r="G921" s="2" t="s">
        <v>13</v>
      </c>
      <c r="H921" s="2">
        <v>2</v>
      </c>
      <c r="I921" t="s">
        <v>14</v>
      </c>
      <c r="J921" t="s">
        <v>64</v>
      </c>
      <c r="K921" t="s">
        <v>64</v>
      </c>
      <c r="L921" t="s">
        <v>64</v>
      </c>
      <c r="M921" t="s">
        <v>64</v>
      </c>
      <c r="N921">
        <f t="shared" si="20"/>
        <v>2018</v>
      </c>
    </row>
    <row r="922" spans="1:14" x14ac:dyDescent="0.35">
      <c r="A922" s="2">
        <v>275534</v>
      </c>
      <c r="B922" s="3" t="s">
        <v>9</v>
      </c>
      <c r="C922" t="s">
        <v>10</v>
      </c>
      <c r="D922" t="s">
        <v>46</v>
      </c>
      <c r="E922" s="5">
        <v>43396</v>
      </c>
      <c r="F922" s="2" t="s">
        <v>19</v>
      </c>
      <c r="G922" s="2" t="s">
        <v>20</v>
      </c>
      <c r="H922" s="2">
        <v>0</v>
      </c>
      <c r="I922" t="s">
        <v>14</v>
      </c>
      <c r="J922" t="s">
        <v>64</v>
      </c>
      <c r="K922" t="s">
        <v>64</v>
      </c>
      <c r="L922" t="s">
        <v>64</v>
      </c>
      <c r="M922" t="s">
        <v>64</v>
      </c>
      <c r="N922">
        <f t="shared" si="20"/>
        <v>2018</v>
      </c>
    </row>
    <row r="923" spans="1:14" x14ac:dyDescent="0.35">
      <c r="A923" s="2">
        <v>276122</v>
      </c>
      <c r="B923" s="3" t="s">
        <v>9</v>
      </c>
      <c r="C923" t="s">
        <v>10</v>
      </c>
      <c r="D923" t="s">
        <v>29</v>
      </c>
      <c r="E923" s="5">
        <v>43030</v>
      </c>
      <c r="F923" s="2" t="s">
        <v>12</v>
      </c>
      <c r="G923" s="2" t="s">
        <v>18</v>
      </c>
      <c r="H923" s="2">
        <v>0</v>
      </c>
      <c r="I923" t="s">
        <v>14</v>
      </c>
      <c r="J923" t="s">
        <v>64</v>
      </c>
      <c r="K923" t="s">
        <v>64</v>
      </c>
      <c r="L923" t="s">
        <v>64</v>
      </c>
      <c r="M923" t="s">
        <v>64</v>
      </c>
      <c r="N923">
        <f t="shared" si="20"/>
        <v>2017</v>
      </c>
    </row>
    <row r="924" spans="1:14" x14ac:dyDescent="0.35">
      <c r="A924" s="2">
        <v>278484</v>
      </c>
      <c r="B924" s="3" t="s">
        <v>9</v>
      </c>
      <c r="C924" t="s">
        <v>10</v>
      </c>
      <c r="D924" t="s">
        <v>29</v>
      </c>
      <c r="E924" s="5">
        <v>42459</v>
      </c>
      <c r="F924" s="2" t="s">
        <v>25</v>
      </c>
      <c r="G924" s="2" t="s">
        <v>13</v>
      </c>
      <c r="H924" s="2">
        <v>2</v>
      </c>
      <c r="I924" t="s">
        <v>14</v>
      </c>
      <c r="J924" t="s">
        <v>64</v>
      </c>
      <c r="K924" t="s">
        <v>64</v>
      </c>
      <c r="L924" t="s">
        <v>64</v>
      </c>
      <c r="M924" t="s">
        <v>64</v>
      </c>
      <c r="N924">
        <f t="shared" si="20"/>
        <v>2016</v>
      </c>
    </row>
    <row r="925" spans="1:14" x14ac:dyDescent="0.35">
      <c r="A925" s="2">
        <v>279077</v>
      </c>
      <c r="B925" s="3" t="s">
        <v>9</v>
      </c>
      <c r="C925" t="s">
        <v>10</v>
      </c>
      <c r="D925" t="s">
        <v>29</v>
      </c>
      <c r="E925" s="5">
        <v>43029</v>
      </c>
      <c r="F925" s="2" t="s">
        <v>17</v>
      </c>
      <c r="G925" s="2" t="s">
        <v>13</v>
      </c>
      <c r="H925" s="2">
        <v>2</v>
      </c>
      <c r="I925" t="s">
        <v>14</v>
      </c>
      <c r="J925" t="s">
        <v>64</v>
      </c>
      <c r="K925" t="s">
        <v>64</v>
      </c>
      <c r="L925" t="s">
        <v>64</v>
      </c>
      <c r="M925" t="s">
        <v>64</v>
      </c>
      <c r="N925">
        <f t="shared" si="20"/>
        <v>2017</v>
      </c>
    </row>
    <row r="926" spans="1:14" x14ac:dyDescent="0.35">
      <c r="A926" s="2">
        <v>279671</v>
      </c>
      <c r="B926" s="3" t="s">
        <v>9</v>
      </c>
      <c r="C926" t="s">
        <v>10</v>
      </c>
      <c r="D926" t="s">
        <v>29</v>
      </c>
      <c r="E926" s="5">
        <v>43352</v>
      </c>
      <c r="F926" s="2" t="s">
        <v>21</v>
      </c>
      <c r="G926" s="2" t="s">
        <v>18</v>
      </c>
      <c r="H926" s="2">
        <v>1</v>
      </c>
      <c r="I926" t="s">
        <v>14</v>
      </c>
      <c r="J926" t="s">
        <v>64</v>
      </c>
      <c r="K926" t="s">
        <v>64</v>
      </c>
      <c r="L926" t="s">
        <v>64</v>
      </c>
      <c r="M926" t="s">
        <v>64</v>
      </c>
      <c r="N926">
        <f t="shared" si="20"/>
        <v>2018</v>
      </c>
    </row>
    <row r="927" spans="1:14" x14ac:dyDescent="0.35">
      <c r="A927" s="2">
        <v>280266</v>
      </c>
      <c r="B927" s="3" t="s">
        <v>9</v>
      </c>
      <c r="C927" t="s">
        <v>10</v>
      </c>
      <c r="D927" t="s">
        <v>29</v>
      </c>
      <c r="E927" s="5">
        <v>42720</v>
      </c>
      <c r="F927" s="2" t="s">
        <v>12</v>
      </c>
      <c r="G927" s="2" t="s">
        <v>20</v>
      </c>
      <c r="H927" s="2">
        <v>0</v>
      </c>
      <c r="I927" t="s">
        <v>14</v>
      </c>
      <c r="J927" t="s">
        <v>64</v>
      </c>
      <c r="K927" t="s">
        <v>64</v>
      </c>
      <c r="L927" t="s">
        <v>64</v>
      </c>
      <c r="M927" t="s">
        <v>64</v>
      </c>
      <c r="N927">
        <f t="shared" si="20"/>
        <v>2016</v>
      </c>
    </row>
    <row r="928" spans="1:14" x14ac:dyDescent="0.35">
      <c r="A928" s="2">
        <v>281459</v>
      </c>
      <c r="B928" s="3" t="s">
        <v>9</v>
      </c>
      <c r="C928" t="s">
        <v>10</v>
      </c>
      <c r="D928" t="s">
        <v>29</v>
      </c>
      <c r="E928" s="5">
        <v>43387</v>
      </c>
      <c r="F928" s="2" t="s">
        <v>12</v>
      </c>
      <c r="G928" s="2" t="s">
        <v>13</v>
      </c>
      <c r="H928" s="2">
        <v>3</v>
      </c>
      <c r="I928" t="s">
        <v>14</v>
      </c>
      <c r="J928" t="s">
        <v>64</v>
      </c>
      <c r="K928" t="s">
        <v>64</v>
      </c>
      <c r="L928" t="s">
        <v>64</v>
      </c>
      <c r="M928" t="s">
        <v>64</v>
      </c>
      <c r="N928">
        <f t="shared" si="20"/>
        <v>2018</v>
      </c>
    </row>
    <row r="929" spans="1:14" x14ac:dyDescent="0.35">
      <c r="A929" s="2">
        <v>155606</v>
      </c>
      <c r="B929" s="3" t="s">
        <v>36</v>
      </c>
      <c r="C929" t="s">
        <v>24</v>
      </c>
      <c r="D929" t="s">
        <v>29</v>
      </c>
      <c r="E929" s="5">
        <v>42952</v>
      </c>
      <c r="F929" s="2" t="s">
        <v>25</v>
      </c>
      <c r="G929" s="5" t="s">
        <v>18</v>
      </c>
      <c r="H929" s="2">
        <v>8</v>
      </c>
      <c r="I929" t="s">
        <v>28</v>
      </c>
      <c r="J929" t="s">
        <v>64</v>
      </c>
      <c r="K929" t="s">
        <v>64</v>
      </c>
      <c r="L929" t="s">
        <v>64</v>
      </c>
      <c r="M929" t="s">
        <v>64</v>
      </c>
      <c r="N929">
        <f t="shared" si="20"/>
        <v>2017</v>
      </c>
    </row>
    <row r="930" spans="1:14" x14ac:dyDescent="0.35">
      <c r="A930" s="2">
        <v>282057</v>
      </c>
      <c r="B930" s="3" t="s">
        <v>9</v>
      </c>
      <c r="C930" t="s">
        <v>10</v>
      </c>
      <c r="D930" t="s">
        <v>29</v>
      </c>
      <c r="E930" s="5">
        <v>42615</v>
      </c>
      <c r="F930" s="2" t="s">
        <v>12</v>
      </c>
      <c r="G930" s="2" t="s">
        <v>20</v>
      </c>
      <c r="H930" s="2">
        <v>0</v>
      </c>
      <c r="I930" t="s">
        <v>14</v>
      </c>
      <c r="J930" t="s">
        <v>64</v>
      </c>
      <c r="K930" t="s">
        <v>64</v>
      </c>
      <c r="L930" t="s">
        <v>64</v>
      </c>
      <c r="M930" t="s">
        <v>64</v>
      </c>
      <c r="N930">
        <f t="shared" si="20"/>
        <v>2016</v>
      </c>
    </row>
    <row r="931" spans="1:14" x14ac:dyDescent="0.35">
      <c r="A931" s="2">
        <v>155931</v>
      </c>
      <c r="B931" s="3" t="s">
        <v>26</v>
      </c>
      <c r="C931" t="s">
        <v>27</v>
      </c>
      <c r="D931" t="s">
        <v>29</v>
      </c>
      <c r="E931" s="5">
        <v>42751</v>
      </c>
      <c r="F931" s="5" t="s">
        <v>25</v>
      </c>
      <c r="G931" s="5" t="s">
        <v>18</v>
      </c>
      <c r="H931" s="2">
        <v>6</v>
      </c>
      <c r="I931" t="s">
        <v>28</v>
      </c>
      <c r="J931" t="s">
        <v>64</v>
      </c>
      <c r="K931" t="s">
        <v>64</v>
      </c>
      <c r="L931" t="s">
        <v>64</v>
      </c>
      <c r="M931" t="s">
        <v>64</v>
      </c>
      <c r="N931">
        <f t="shared" si="20"/>
        <v>2017</v>
      </c>
    </row>
    <row r="932" spans="1:14" x14ac:dyDescent="0.35">
      <c r="A932" s="2">
        <v>282656</v>
      </c>
      <c r="B932" s="3" t="s">
        <v>9</v>
      </c>
      <c r="C932" t="s">
        <v>10</v>
      </c>
      <c r="D932" t="s">
        <v>46</v>
      </c>
      <c r="E932" s="5">
        <v>43384</v>
      </c>
      <c r="F932" s="2" t="s">
        <v>21</v>
      </c>
      <c r="G932" s="2" t="s">
        <v>13</v>
      </c>
      <c r="H932" s="2">
        <v>0</v>
      </c>
      <c r="I932" t="s">
        <v>14</v>
      </c>
      <c r="J932" t="s">
        <v>64</v>
      </c>
      <c r="K932" t="s">
        <v>64</v>
      </c>
      <c r="L932" t="s">
        <v>64</v>
      </c>
      <c r="M932" t="s">
        <v>64</v>
      </c>
      <c r="N932">
        <f t="shared" si="20"/>
        <v>2018</v>
      </c>
    </row>
    <row r="933" spans="1:14" x14ac:dyDescent="0.35">
      <c r="A933" s="2">
        <v>286271</v>
      </c>
      <c r="B933" s="3" t="s">
        <v>9</v>
      </c>
      <c r="C933" t="s">
        <v>10</v>
      </c>
      <c r="D933" t="s">
        <v>29</v>
      </c>
      <c r="E933" s="5">
        <v>42673</v>
      </c>
      <c r="F933" s="2" t="s">
        <v>21</v>
      </c>
      <c r="G933" s="2" t="s">
        <v>18</v>
      </c>
      <c r="H933" s="2">
        <v>0</v>
      </c>
      <c r="I933" t="s">
        <v>14</v>
      </c>
      <c r="J933" t="s">
        <v>64</v>
      </c>
      <c r="K933" t="s">
        <v>64</v>
      </c>
      <c r="L933" t="s">
        <v>64</v>
      </c>
      <c r="M933" t="s">
        <v>64</v>
      </c>
      <c r="N933">
        <f t="shared" si="20"/>
        <v>2016</v>
      </c>
    </row>
    <row r="934" spans="1:14" x14ac:dyDescent="0.35">
      <c r="A934" s="2">
        <v>286877</v>
      </c>
      <c r="B934" s="3" t="s">
        <v>9</v>
      </c>
      <c r="C934" t="s">
        <v>10</v>
      </c>
      <c r="D934" t="s">
        <v>29</v>
      </c>
      <c r="E934" s="5">
        <v>43093</v>
      </c>
      <c r="F934" s="2" t="s">
        <v>21</v>
      </c>
      <c r="G934" s="2" t="s">
        <v>20</v>
      </c>
      <c r="H934" s="2">
        <v>0</v>
      </c>
      <c r="I934" t="s">
        <v>14</v>
      </c>
      <c r="J934" t="s">
        <v>64</v>
      </c>
      <c r="K934" t="s">
        <v>64</v>
      </c>
      <c r="L934" t="s">
        <v>64</v>
      </c>
      <c r="M934" t="s">
        <v>64</v>
      </c>
      <c r="N934">
        <f t="shared" si="20"/>
        <v>2017</v>
      </c>
    </row>
    <row r="935" spans="1:14" x14ac:dyDescent="0.35">
      <c r="A935" s="2">
        <v>289922</v>
      </c>
      <c r="B935" s="3" t="s">
        <v>9</v>
      </c>
      <c r="C935" t="s">
        <v>10</v>
      </c>
      <c r="D935" t="s">
        <v>46</v>
      </c>
      <c r="E935" s="5">
        <v>42696</v>
      </c>
      <c r="F935" s="2" t="s">
        <v>17</v>
      </c>
      <c r="G935" s="2" t="s">
        <v>13</v>
      </c>
      <c r="H935" s="2">
        <v>2</v>
      </c>
      <c r="I935" t="s">
        <v>14</v>
      </c>
      <c r="J935" t="s">
        <v>64</v>
      </c>
      <c r="K935" t="s">
        <v>64</v>
      </c>
      <c r="L935" t="s">
        <v>64</v>
      </c>
      <c r="M935" t="s">
        <v>64</v>
      </c>
      <c r="N935">
        <f t="shared" si="20"/>
        <v>2016</v>
      </c>
    </row>
    <row r="936" spans="1:14" x14ac:dyDescent="0.35">
      <c r="A936" s="2">
        <v>292376</v>
      </c>
      <c r="B936" s="3" t="s">
        <v>9</v>
      </c>
      <c r="C936" t="s">
        <v>10</v>
      </c>
      <c r="D936" t="s">
        <v>29</v>
      </c>
      <c r="E936" s="5">
        <v>43358</v>
      </c>
      <c r="F936" s="2" t="s">
        <v>21</v>
      </c>
      <c r="G936" s="2" t="s">
        <v>13</v>
      </c>
      <c r="H936" s="2">
        <v>0</v>
      </c>
      <c r="I936" t="s">
        <v>14</v>
      </c>
      <c r="J936" t="s">
        <v>64</v>
      </c>
      <c r="K936" t="s">
        <v>64</v>
      </c>
      <c r="L936" t="s">
        <v>64</v>
      </c>
      <c r="M936" t="s">
        <v>64</v>
      </c>
      <c r="N936">
        <f t="shared" si="20"/>
        <v>2018</v>
      </c>
    </row>
    <row r="937" spans="1:14" x14ac:dyDescent="0.35">
      <c r="A937" s="2">
        <v>157241</v>
      </c>
      <c r="B937" s="3" t="s">
        <v>34</v>
      </c>
      <c r="C937" t="s">
        <v>35</v>
      </c>
      <c r="D937" t="s">
        <v>29</v>
      </c>
      <c r="E937" s="5">
        <v>42876</v>
      </c>
      <c r="F937" s="5" t="s">
        <v>25</v>
      </c>
      <c r="G937" s="5" t="s">
        <v>20</v>
      </c>
      <c r="H937" s="2">
        <v>14</v>
      </c>
      <c r="I937" t="s">
        <v>28</v>
      </c>
      <c r="J937" t="s">
        <v>64</v>
      </c>
      <c r="K937" t="s">
        <v>64</v>
      </c>
      <c r="L937" t="s">
        <v>64</v>
      </c>
      <c r="M937" t="s">
        <v>64</v>
      </c>
      <c r="N937">
        <f t="shared" si="20"/>
        <v>2017</v>
      </c>
    </row>
    <row r="938" spans="1:14" x14ac:dyDescent="0.35">
      <c r="A938" s="2">
        <v>293609</v>
      </c>
      <c r="B938" s="3" t="s">
        <v>9</v>
      </c>
      <c r="C938" t="s">
        <v>10</v>
      </c>
      <c r="D938" t="s">
        <v>29</v>
      </c>
      <c r="E938" s="5">
        <v>42748</v>
      </c>
      <c r="F938" s="2" t="s">
        <v>12</v>
      </c>
      <c r="G938" s="2" t="s">
        <v>20</v>
      </c>
      <c r="H938" s="2">
        <v>0</v>
      </c>
      <c r="I938" t="s">
        <v>14</v>
      </c>
      <c r="J938" t="s">
        <v>64</v>
      </c>
      <c r="K938" t="s">
        <v>64</v>
      </c>
      <c r="L938" t="s">
        <v>64</v>
      </c>
      <c r="M938" t="s">
        <v>64</v>
      </c>
      <c r="N938">
        <f t="shared" si="20"/>
        <v>2017</v>
      </c>
    </row>
    <row r="939" spans="1:14" x14ac:dyDescent="0.35">
      <c r="A939" s="2">
        <v>294227</v>
      </c>
      <c r="B939" s="3" t="s">
        <v>9</v>
      </c>
      <c r="C939" t="s">
        <v>10</v>
      </c>
      <c r="D939" t="s">
        <v>29</v>
      </c>
      <c r="E939" s="5">
        <v>42387</v>
      </c>
      <c r="F939" s="2" t="s">
        <v>25</v>
      </c>
      <c r="G939" s="2" t="s">
        <v>20</v>
      </c>
      <c r="H939" s="2">
        <v>0</v>
      </c>
      <c r="I939" t="s">
        <v>14</v>
      </c>
      <c r="J939" t="s">
        <v>64</v>
      </c>
      <c r="K939" t="s">
        <v>64</v>
      </c>
      <c r="L939" t="s">
        <v>64</v>
      </c>
      <c r="M939" t="s">
        <v>64</v>
      </c>
      <c r="N939">
        <f t="shared" si="20"/>
        <v>2016</v>
      </c>
    </row>
    <row r="940" spans="1:14" x14ac:dyDescent="0.35">
      <c r="A940" s="2">
        <v>296709</v>
      </c>
      <c r="B940" s="3" t="s">
        <v>9</v>
      </c>
      <c r="C940" t="s">
        <v>10</v>
      </c>
      <c r="D940" t="s">
        <v>29</v>
      </c>
      <c r="E940" s="5">
        <v>42765</v>
      </c>
      <c r="F940" s="2" t="s">
        <v>19</v>
      </c>
      <c r="G940" s="2" t="s">
        <v>20</v>
      </c>
      <c r="H940" s="2">
        <v>0</v>
      </c>
      <c r="I940" t="s">
        <v>14</v>
      </c>
      <c r="J940" t="s">
        <v>64</v>
      </c>
      <c r="K940" t="s">
        <v>64</v>
      </c>
      <c r="L940" t="s">
        <v>64</v>
      </c>
      <c r="M940" t="s">
        <v>64</v>
      </c>
      <c r="N940">
        <f t="shared" si="20"/>
        <v>2017</v>
      </c>
    </row>
    <row r="941" spans="1:14" x14ac:dyDescent="0.35">
      <c r="A941" s="2">
        <v>297332</v>
      </c>
      <c r="B941" s="3" t="s">
        <v>9</v>
      </c>
      <c r="C941" t="s">
        <v>10</v>
      </c>
      <c r="D941" t="s">
        <v>29</v>
      </c>
      <c r="E941" s="5">
        <v>42745</v>
      </c>
      <c r="F941" s="2" t="s">
        <v>19</v>
      </c>
      <c r="G941" s="2" t="s">
        <v>13</v>
      </c>
      <c r="H941" s="2">
        <v>2</v>
      </c>
      <c r="I941" t="s">
        <v>14</v>
      </c>
      <c r="J941" t="s">
        <v>64</v>
      </c>
      <c r="K941" t="s">
        <v>64</v>
      </c>
      <c r="L941" t="s">
        <v>64</v>
      </c>
      <c r="M941" t="s">
        <v>64</v>
      </c>
      <c r="N941">
        <f t="shared" si="20"/>
        <v>2017</v>
      </c>
    </row>
    <row r="942" spans="1:14" x14ac:dyDescent="0.35">
      <c r="A942" s="2">
        <v>299207</v>
      </c>
      <c r="B942" s="3" t="s">
        <v>9</v>
      </c>
      <c r="C942" t="s">
        <v>10</v>
      </c>
      <c r="D942" t="s">
        <v>46</v>
      </c>
      <c r="E942" s="5">
        <v>43106</v>
      </c>
      <c r="F942" s="2" t="s">
        <v>19</v>
      </c>
      <c r="G942" s="2" t="s">
        <v>13</v>
      </c>
      <c r="H942" s="2">
        <v>1</v>
      </c>
      <c r="I942" t="s">
        <v>14</v>
      </c>
      <c r="J942" t="s">
        <v>64</v>
      </c>
      <c r="K942" t="s">
        <v>64</v>
      </c>
      <c r="L942" t="s">
        <v>64</v>
      </c>
      <c r="M942" t="s">
        <v>64</v>
      </c>
      <c r="N942">
        <f t="shared" si="20"/>
        <v>2018</v>
      </c>
    </row>
    <row r="943" spans="1:14" x14ac:dyDescent="0.35">
      <c r="A943" s="2">
        <v>299834</v>
      </c>
      <c r="B943" s="3" t="s">
        <v>9</v>
      </c>
      <c r="C943" t="s">
        <v>10</v>
      </c>
      <c r="D943" t="s">
        <v>46</v>
      </c>
      <c r="E943" s="5">
        <v>42648</v>
      </c>
      <c r="F943" s="2" t="s">
        <v>25</v>
      </c>
      <c r="G943" s="2" t="s">
        <v>20</v>
      </c>
      <c r="H943" s="2">
        <v>0</v>
      </c>
      <c r="I943" t="s">
        <v>14</v>
      </c>
      <c r="J943" t="s">
        <v>64</v>
      </c>
      <c r="K943" t="s">
        <v>64</v>
      </c>
      <c r="L943" t="s">
        <v>64</v>
      </c>
      <c r="M943" t="s">
        <v>64</v>
      </c>
      <c r="N943">
        <f t="shared" si="20"/>
        <v>2016</v>
      </c>
    </row>
    <row r="944" spans="1:14" x14ac:dyDescent="0.35">
      <c r="A944" s="2">
        <v>300462</v>
      </c>
      <c r="B944" s="3" t="s">
        <v>9</v>
      </c>
      <c r="C944" t="s">
        <v>10</v>
      </c>
      <c r="D944" t="s">
        <v>29</v>
      </c>
      <c r="E944" s="5">
        <v>43175</v>
      </c>
      <c r="F944" s="2" t="s">
        <v>12</v>
      </c>
      <c r="G944" s="2" t="s">
        <v>13</v>
      </c>
      <c r="H944" s="2">
        <v>1</v>
      </c>
      <c r="I944" t="s">
        <v>14</v>
      </c>
      <c r="J944" t="s">
        <v>64</v>
      </c>
      <c r="K944" t="s">
        <v>64</v>
      </c>
      <c r="L944" t="s">
        <v>64</v>
      </c>
      <c r="M944" t="s">
        <v>64</v>
      </c>
      <c r="N944">
        <f t="shared" si="20"/>
        <v>2018</v>
      </c>
    </row>
    <row r="945" spans="1:14" x14ac:dyDescent="0.35">
      <c r="A945" s="2">
        <v>303617</v>
      </c>
      <c r="B945" s="3" t="s">
        <v>9</v>
      </c>
      <c r="C945" t="s">
        <v>10</v>
      </c>
      <c r="D945" t="s">
        <v>29</v>
      </c>
      <c r="E945" s="5">
        <v>43003</v>
      </c>
      <c r="F945" s="2" t="s">
        <v>21</v>
      </c>
      <c r="G945" s="2" t="s">
        <v>20</v>
      </c>
      <c r="H945" s="2">
        <v>0</v>
      </c>
      <c r="I945" t="s">
        <v>14</v>
      </c>
      <c r="J945" t="s">
        <v>64</v>
      </c>
      <c r="K945" t="s">
        <v>64</v>
      </c>
      <c r="L945" t="s">
        <v>64</v>
      </c>
      <c r="M945" t="s">
        <v>64</v>
      </c>
      <c r="N945">
        <f t="shared" si="20"/>
        <v>2017</v>
      </c>
    </row>
    <row r="946" spans="1:14" x14ac:dyDescent="0.35">
      <c r="A946" s="2">
        <v>304251</v>
      </c>
      <c r="B946" s="3" t="s">
        <v>9</v>
      </c>
      <c r="C946" t="s">
        <v>10</v>
      </c>
      <c r="D946" t="s">
        <v>29</v>
      </c>
      <c r="E946" s="5">
        <v>43400</v>
      </c>
      <c r="F946" s="2" t="s">
        <v>21</v>
      </c>
      <c r="G946" s="2" t="s">
        <v>18</v>
      </c>
      <c r="H946" s="2">
        <v>1</v>
      </c>
      <c r="I946" t="s">
        <v>14</v>
      </c>
      <c r="J946" t="s">
        <v>64</v>
      </c>
      <c r="K946" t="s">
        <v>64</v>
      </c>
      <c r="L946" t="s">
        <v>64</v>
      </c>
      <c r="M946" t="s">
        <v>64</v>
      </c>
      <c r="N946">
        <f t="shared" si="20"/>
        <v>2018</v>
      </c>
    </row>
    <row r="947" spans="1:14" x14ac:dyDescent="0.35">
      <c r="A947" s="2">
        <v>307436</v>
      </c>
      <c r="B947" s="3" t="s">
        <v>9</v>
      </c>
      <c r="C947" t="s">
        <v>10</v>
      </c>
      <c r="D947" t="s">
        <v>46</v>
      </c>
      <c r="E947" s="5">
        <v>43315</v>
      </c>
      <c r="F947" s="2" t="s">
        <v>21</v>
      </c>
      <c r="G947" s="2" t="s">
        <v>20</v>
      </c>
      <c r="H947" s="2">
        <v>1</v>
      </c>
      <c r="I947" t="s">
        <v>14</v>
      </c>
      <c r="J947" t="s">
        <v>64</v>
      </c>
      <c r="K947" t="s">
        <v>64</v>
      </c>
      <c r="L947" t="s">
        <v>64</v>
      </c>
      <c r="M947" t="s">
        <v>64</v>
      </c>
      <c r="N947">
        <f t="shared" si="20"/>
        <v>2018</v>
      </c>
    </row>
    <row r="948" spans="1:14" x14ac:dyDescent="0.35">
      <c r="A948" s="2">
        <v>308076</v>
      </c>
      <c r="B948" s="3" t="s">
        <v>9</v>
      </c>
      <c r="C948" t="s">
        <v>10</v>
      </c>
      <c r="D948" t="s">
        <v>29</v>
      </c>
      <c r="E948" s="5">
        <v>42424</v>
      </c>
      <c r="F948" s="2" t="s">
        <v>12</v>
      </c>
      <c r="G948" s="2" t="s">
        <v>18</v>
      </c>
      <c r="H948" s="2">
        <v>1</v>
      </c>
      <c r="I948" t="s">
        <v>14</v>
      </c>
      <c r="J948" t="s">
        <v>64</v>
      </c>
      <c r="K948" t="s">
        <v>64</v>
      </c>
      <c r="L948" t="s">
        <v>64</v>
      </c>
      <c r="M948" t="s">
        <v>64</v>
      </c>
      <c r="N948">
        <f t="shared" si="20"/>
        <v>2016</v>
      </c>
    </row>
    <row r="949" spans="1:14" x14ac:dyDescent="0.35">
      <c r="A949" s="2">
        <v>308717</v>
      </c>
      <c r="B949" s="3" t="s">
        <v>9</v>
      </c>
      <c r="C949" t="s">
        <v>10</v>
      </c>
      <c r="D949" t="s">
        <v>46</v>
      </c>
      <c r="E949" s="5">
        <v>42390</v>
      </c>
      <c r="F949" s="2" t="s">
        <v>12</v>
      </c>
      <c r="G949" s="2" t="s">
        <v>13</v>
      </c>
      <c r="H949" s="2">
        <v>1</v>
      </c>
      <c r="I949" t="s">
        <v>14</v>
      </c>
      <c r="J949" t="s">
        <v>64</v>
      </c>
      <c r="K949" t="s">
        <v>64</v>
      </c>
      <c r="L949" t="s">
        <v>64</v>
      </c>
      <c r="M949" t="s">
        <v>64</v>
      </c>
      <c r="N949">
        <f t="shared" si="20"/>
        <v>2016</v>
      </c>
    </row>
    <row r="950" spans="1:14" x14ac:dyDescent="0.35">
      <c r="A950" s="2">
        <v>313881</v>
      </c>
      <c r="B950" s="3" t="s">
        <v>9</v>
      </c>
      <c r="C950" t="s">
        <v>10</v>
      </c>
      <c r="D950" t="s">
        <v>29</v>
      </c>
      <c r="E950" s="5">
        <v>43363</v>
      </c>
      <c r="F950" s="2" t="s">
        <v>21</v>
      </c>
      <c r="G950" s="2" t="s">
        <v>20</v>
      </c>
      <c r="H950" s="2">
        <v>0</v>
      </c>
      <c r="I950" t="s">
        <v>14</v>
      </c>
      <c r="J950" t="s">
        <v>64</v>
      </c>
      <c r="K950" t="s">
        <v>64</v>
      </c>
      <c r="L950" t="s">
        <v>64</v>
      </c>
      <c r="M950" t="s">
        <v>64</v>
      </c>
      <c r="N950">
        <f t="shared" si="20"/>
        <v>2018</v>
      </c>
    </row>
    <row r="951" spans="1:14" x14ac:dyDescent="0.35">
      <c r="A951" s="2">
        <v>317141</v>
      </c>
      <c r="B951" s="3" t="s">
        <v>9</v>
      </c>
      <c r="C951" t="s">
        <v>10</v>
      </c>
      <c r="D951" t="s">
        <v>29</v>
      </c>
      <c r="E951" s="5">
        <v>43366</v>
      </c>
      <c r="F951" s="2" t="s">
        <v>21</v>
      </c>
      <c r="G951" s="2" t="s">
        <v>20</v>
      </c>
      <c r="H951" s="2">
        <v>0</v>
      </c>
      <c r="I951" t="s">
        <v>14</v>
      </c>
      <c r="J951" t="s">
        <v>64</v>
      </c>
      <c r="K951" t="s">
        <v>64</v>
      </c>
      <c r="L951" t="s">
        <v>64</v>
      </c>
      <c r="M951" t="s">
        <v>64</v>
      </c>
      <c r="N951">
        <f t="shared" si="20"/>
        <v>2018</v>
      </c>
    </row>
    <row r="952" spans="1:14" x14ac:dyDescent="0.35">
      <c r="A952" s="2">
        <v>319109</v>
      </c>
      <c r="B952" s="3" t="s">
        <v>9</v>
      </c>
      <c r="C952" t="s">
        <v>10</v>
      </c>
      <c r="D952" t="s">
        <v>29</v>
      </c>
      <c r="E952" s="5">
        <v>43120</v>
      </c>
      <c r="F952" s="2" t="s">
        <v>25</v>
      </c>
      <c r="G952" s="2" t="s">
        <v>20</v>
      </c>
      <c r="H952" s="2">
        <v>0</v>
      </c>
      <c r="I952" t="s">
        <v>14</v>
      </c>
      <c r="J952" t="s">
        <v>64</v>
      </c>
      <c r="K952" t="s">
        <v>64</v>
      </c>
      <c r="L952" t="s">
        <v>64</v>
      </c>
      <c r="M952" t="s">
        <v>64</v>
      </c>
      <c r="N952">
        <f t="shared" si="20"/>
        <v>2018</v>
      </c>
    </row>
    <row r="953" spans="1:14" x14ac:dyDescent="0.35">
      <c r="A953" s="2">
        <v>321086</v>
      </c>
      <c r="B953" s="3" t="s">
        <v>9</v>
      </c>
      <c r="C953" t="s">
        <v>10</v>
      </c>
      <c r="D953" t="s">
        <v>29</v>
      </c>
      <c r="E953" s="5">
        <v>43416</v>
      </c>
      <c r="F953" s="2" t="s">
        <v>25</v>
      </c>
      <c r="G953" s="2" t="s">
        <v>20</v>
      </c>
      <c r="H953" s="2">
        <v>0</v>
      </c>
      <c r="I953" t="s">
        <v>14</v>
      </c>
      <c r="J953" t="s">
        <v>64</v>
      </c>
      <c r="K953" t="s">
        <v>64</v>
      </c>
      <c r="L953" t="s">
        <v>64</v>
      </c>
      <c r="M953" t="s">
        <v>64</v>
      </c>
      <c r="N953">
        <f t="shared" si="20"/>
        <v>2018</v>
      </c>
    </row>
    <row r="954" spans="1:14" x14ac:dyDescent="0.35">
      <c r="A954" s="2">
        <v>327071</v>
      </c>
      <c r="B954" s="3" t="s">
        <v>9</v>
      </c>
      <c r="C954" t="s">
        <v>10</v>
      </c>
      <c r="D954" t="s">
        <v>29</v>
      </c>
      <c r="E954" s="5">
        <v>43086</v>
      </c>
      <c r="F954" s="2" t="s">
        <v>17</v>
      </c>
      <c r="G954" s="2" t="s">
        <v>13</v>
      </c>
      <c r="H954" s="2">
        <v>3</v>
      </c>
      <c r="I954" t="s">
        <v>14</v>
      </c>
      <c r="J954" t="s">
        <v>64</v>
      </c>
      <c r="K954" t="s">
        <v>64</v>
      </c>
      <c r="L954" t="s">
        <v>64</v>
      </c>
      <c r="M954" t="s">
        <v>64</v>
      </c>
      <c r="N954">
        <f t="shared" si="20"/>
        <v>2017</v>
      </c>
    </row>
    <row r="955" spans="1:14" x14ac:dyDescent="0.35">
      <c r="A955" s="2">
        <v>160926</v>
      </c>
      <c r="B955" s="3" t="s">
        <v>39</v>
      </c>
      <c r="C955" t="s">
        <v>31</v>
      </c>
      <c r="D955" t="s">
        <v>29</v>
      </c>
      <c r="E955" s="5">
        <v>43181</v>
      </c>
      <c r="F955" s="5" t="s">
        <v>40</v>
      </c>
      <c r="G955" s="5" t="s">
        <v>20</v>
      </c>
      <c r="H955" s="2">
        <v>15</v>
      </c>
      <c r="I955" t="s">
        <v>28</v>
      </c>
      <c r="J955" t="s">
        <v>64</v>
      </c>
      <c r="K955" t="s">
        <v>64</v>
      </c>
      <c r="L955" t="s">
        <v>64</v>
      </c>
      <c r="M955" t="s">
        <v>64</v>
      </c>
      <c r="N955">
        <f t="shared" si="20"/>
        <v>2018</v>
      </c>
    </row>
    <row r="956" spans="1:14" x14ac:dyDescent="0.35">
      <c r="A956" s="2">
        <v>327741</v>
      </c>
      <c r="B956" s="3" t="s">
        <v>9</v>
      </c>
      <c r="C956" t="s">
        <v>10</v>
      </c>
      <c r="D956" t="s">
        <v>29</v>
      </c>
      <c r="E956" s="5">
        <v>43135</v>
      </c>
      <c r="F956" s="2" t="s">
        <v>12</v>
      </c>
      <c r="G956" s="2" t="s">
        <v>18</v>
      </c>
      <c r="H956" s="2">
        <v>1</v>
      </c>
      <c r="I956" t="s">
        <v>14</v>
      </c>
      <c r="J956" t="s">
        <v>64</v>
      </c>
      <c r="K956" t="s">
        <v>64</v>
      </c>
      <c r="L956" t="s">
        <v>64</v>
      </c>
      <c r="M956" t="s">
        <v>64</v>
      </c>
      <c r="N956">
        <f t="shared" si="20"/>
        <v>2018</v>
      </c>
    </row>
    <row r="957" spans="1:14" x14ac:dyDescent="0.35">
      <c r="A957" s="2">
        <v>329757</v>
      </c>
      <c r="B957" s="3" t="s">
        <v>9</v>
      </c>
      <c r="C957" t="s">
        <v>10</v>
      </c>
      <c r="D957" t="s">
        <v>29</v>
      </c>
      <c r="E957" s="5">
        <v>42397</v>
      </c>
      <c r="F957" s="2" t="s">
        <v>12</v>
      </c>
      <c r="G957" s="2" t="s">
        <v>18</v>
      </c>
      <c r="H957" s="2">
        <v>0</v>
      </c>
      <c r="I957" t="s">
        <v>14</v>
      </c>
      <c r="J957" t="s">
        <v>64</v>
      </c>
      <c r="K957" t="s">
        <v>64</v>
      </c>
      <c r="L957" t="s">
        <v>64</v>
      </c>
      <c r="M957" t="s">
        <v>64</v>
      </c>
      <c r="N957">
        <f t="shared" si="20"/>
        <v>2016</v>
      </c>
    </row>
    <row r="958" spans="1:14" x14ac:dyDescent="0.35">
      <c r="A958" s="2">
        <v>331782</v>
      </c>
      <c r="B958" s="3" t="s">
        <v>9</v>
      </c>
      <c r="C958" t="s">
        <v>10</v>
      </c>
      <c r="D958" t="s">
        <v>46</v>
      </c>
      <c r="E958" s="5">
        <v>43384</v>
      </c>
      <c r="F958" s="2" t="s">
        <v>19</v>
      </c>
      <c r="G958" s="2" t="s">
        <v>13</v>
      </c>
      <c r="H958" s="2">
        <v>3</v>
      </c>
      <c r="I958" t="s">
        <v>14</v>
      </c>
      <c r="J958" t="s">
        <v>64</v>
      </c>
      <c r="K958" t="s">
        <v>64</v>
      </c>
      <c r="L958" t="s">
        <v>64</v>
      </c>
      <c r="M958" t="s">
        <v>64</v>
      </c>
      <c r="N958">
        <f t="shared" si="20"/>
        <v>2018</v>
      </c>
    </row>
    <row r="959" spans="1:14" x14ac:dyDescent="0.35">
      <c r="A959" s="2">
        <v>335177</v>
      </c>
      <c r="B959" s="3" t="s">
        <v>9</v>
      </c>
      <c r="C959" t="s">
        <v>10</v>
      </c>
      <c r="D959" t="s">
        <v>29</v>
      </c>
      <c r="E959" s="5">
        <v>42421</v>
      </c>
      <c r="F959" s="2" t="s">
        <v>19</v>
      </c>
      <c r="G959" s="2" t="s">
        <v>20</v>
      </c>
      <c r="H959" s="2">
        <v>0</v>
      </c>
      <c r="I959" t="s">
        <v>14</v>
      </c>
      <c r="J959" t="s">
        <v>64</v>
      </c>
      <c r="K959" t="s">
        <v>64</v>
      </c>
      <c r="L959" t="s">
        <v>64</v>
      </c>
      <c r="M959" t="s">
        <v>64</v>
      </c>
      <c r="N959">
        <f t="shared" si="20"/>
        <v>2016</v>
      </c>
    </row>
    <row r="960" spans="1:14" x14ac:dyDescent="0.35">
      <c r="A960" s="2">
        <v>339284</v>
      </c>
      <c r="B960" s="3" t="s">
        <v>9</v>
      </c>
      <c r="C960" t="s">
        <v>10</v>
      </c>
      <c r="D960" t="s">
        <v>29</v>
      </c>
      <c r="E960" s="5">
        <v>43064</v>
      </c>
      <c r="F960" s="2" t="s">
        <v>21</v>
      </c>
      <c r="G960" s="2" t="s">
        <v>20</v>
      </c>
      <c r="H960" s="2">
        <v>0</v>
      </c>
      <c r="I960" t="s">
        <v>14</v>
      </c>
      <c r="J960" t="s">
        <v>64</v>
      </c>
      <c r="K960" t="s">
        <v>64</v>
      </c>
      <c r="L960" t="s">
        <v>64</v>
      </c>
      <c r="M960" t="s">
        <v>64</v>
      </c>
      <c r="N960">
        <f t="shared" si="20"/>
        <v>2017</v>
      </c>
    </row>
    <row r="961" spans="1:14" x14ac:dyDescent="0.35">
      <c r="A961" s="2">
        <v>341351</v>
      </c>
      <c r="B961" s="3" t="s">
        <v>9</v>
      </c>
      <c r="C961" t="s">
        <v>10</v>
      </c>
      <c r="D961" t="s">
        <v>46</v>
      </c>
      <c r="E961" s="5">
        <v>43039</v>
      </c>
      <c r="F961" s="2" t="s">
        <v>17</v>
      </c>
      <c r="G961" s="2" t="s">
        <v>13</v>
      </c>
      <c r="H961" s="2">
        <v>1</v>
      </c>
      <c r="I961" t="s">
        <v>14</v>
      </c>
      <c r="J961" t="s">
        <v>64</v>
      </c>
      <c r="K961" t="s">
        <v>64</v>
      </c>
      <c r="L961" t="s">
        <v>64</v>
      </c>
      <c r="M961" t="s">
        <v>64</v>
      </c>
      <c r="N961">
        <f t="shared" si="20"/>
        <v>2017</v>
      </c>
    </row>
    <row r="962" spans="1:14" x14ac:dyDescent="0.35">
      <c r="A962" s="2">
        <v>343427</v>
      </c>
      <c r="B962" s="3" t="s">
        <v>9</v>
      </c>
      <c r="C962" t="s">
        <v>10</v>
      </c>
      <c r="D962" t="s">
        <v>29</v>
      </c>
      <c r="E962" s="5">
        <v>42685</v>
      </c>
      <c r="F962" s="2" t="s">
        <v>21</v>
      </c>
      <c r="G962" s="2" t="s">
        <v>13</v>
      </c>
      <c r="H962" s="2">
        <v>1</v>
      </c>
      <c r="I962" t="s">
        <v>14</v>
      </c>
      <c r="J962" t="s">
        <v>64</v>
      </c>
      <c r="K962" t="s">
        <v>64</v>
      </c>
      <c r="L962" t="s">
        <v>64</v>
      </c>
      <c r="M962" t="s">
        <v>64</v>
      </c>
      <c r="N962">
        <f t="shared" ref="N962:N1025" si="21">YEAR($E962)</f>
        <v>2016</v>
      </c>
    </row>
    <row r="963" spans="1:14" x14ac:dyDescent="0.35">
      <c r="A963" s="2">
        <v>162641</v>
      </c>
      <c r="B963" s="3" t="s">
        <v>43</v>
      </c>
      <c r="C963" t="s">
        <v>16</v>
      </c>
      <c r="D963" t="s">
        <v>29</v>
      </c>
      <c r="E963" s="5">
        <v>43016</v>
      </c>
      <c r="F963" s="5" t="s">
        <v>19</v>
      </c>
      <c r="G963" s="5" t="s">
        <v>20</v>
      </c>
      <c r="H963" s="2">
        <v>6</v>
      </c>
      <c r="I963" t="s">
        <v>28</v>
      </c>
      <c r="J963" t="s">
        <v>64</v>
      </c>
      <c r="K963" t="s">
        <v>64</v>
      </c>
      <c r="L963" t="s">
        <v>64</v>
      </c>
      <c r="M963" t="s">
        <v>64</v>
      </c>
      <c r="N963">
        <f t="shared" si="21"/>
        <v>2017</v>
      </c>
    </row>
    <row r="964" spans="1:14" x14ac:dyDescent="0.35">
      <c r="A964" s="2">
        <v>344816</v>
      </c>
      <c r="B964" s="3" t="s">
        <v>9</v>
      </c>
      <c r="C964" t="s">
        <v>10</v>
      </c>
      <c r="D964" t="s">
        <v>29</v>
      </c>
      <c r="E964" s="5">
        <v>43100</v>
      </c>
      <c r="F964" s="2" t="s">
        <v>12</v>
      </c>
      <c r="G964" s="2" t="s">
        <v>20</v>
      </c>
      <c r="H964" s="2">
        <v>0</v>
      </c>
      <c r="I964" t="s">
        <v>14</v>
      </c>
      <c r="J964" t="s">
        <v>64</v>
      </c>
      <c r="K964" t="s">
        <v>64</v>
      </c>
      <c r="L964" t="s">
        <v>64</v>
      </c>
      <c r="M964" t="s">
        <v>64</v>
      </c>
      <c r="N964">
        <f t="shared" si="21"/>
        <v>2017</v>
      </c>
    </row>
    <row r="965" spans="1:14" x14ac:dyDescent="0.35">
      <c r="A965" s="2">
        <v>345512</v>
      </c>
      <c r="B965" s="3" t="s">
        <v>9</v>
      </c>
      <c r="C965" t="s">
        <v>10</v>
      </c>
      <c r="D965" t="s">
        <v>29</v>
      </c>
      <c r="E965" s="5">
        <v>43384</v>
      </c>
      <c r="F965" s="2" t="s">
        <v>12</v>
      </c>
      <c r="G965" s="2" t="s">
        <v>20</v>
      </c>
      <c r="H965" s="2">
        <v>0</v>
      </c>
      <c r="I965" t="s">
        <v>14</v>
      </c>
      <c r="J965" t="s">
        <v>64</v>
      </c>
      <c r="K965" t="s">
        <v>64</v>
      </c>
      <c r="L965" t="s">
        <v>64</v>
      </c>
      <c r="M965" t="s">
        <v>64</v>
      </c>
      <c r="N965">
        <f t="shared" si="21"/>
        <v>2018</v>
      </c>
    </row>
    <row r="966" spans="1:14" x14ac:dyDescent="0.35">
      <c r="A966" s="2">
        <v>346907</v>
      </c>
      <c r="B966" s="3" t="s">
        <v>9</v>
      </c>
      <c r="C966" t="s">
        <v>10</v>
      </c>
      <c r="D966" t="s">
        <v>46</v>
      </c>
      <c r="E966" s="5">
        <v>43313</v>
      </c>
      <c r="F966" s="2" t="s">
        <v>17</v>
      </c>
      <c r="G966" s="2" t="s">
        <v>13</v>
      </c>
      <c r="H966" s="2">
        <v>1</v>
      </c>
      <c r="I966" t="s">
        <v>14</v>
      </c>
      <c r="J966" t="s">
        <v>64</v>
      </c>
      <c r="K966" t="s">
        <v>64</v>
      </c>
      <c r="L966" t="s">
        <v>64</v>
      </c>
      <c r="M966" t="s">
        <v>64</v>
      </c>
      <c r="N966">
        <f t="shared" si="21"/>
        <v>2018</v>
      </c>
    </row>
    <row r="967" spans="1:14" x14ac:dyDescent="0.35">
      <c r="A967" s="2">
        <v>349007</v>
      </c>
      <c r="B967" s="3" t="s">
        <v>9</v>
      </c>
      <c r="C967" t="s">
        <v>10</v>
      </c>
      <c r="D967" t="s">
        <v>29</v>
      </c>
      <c r="E967" s="5">
        <v>43058</v>
      </c>
      <c r="F967" s="2" t="s">
        <v>12</v>
      </c>
      <c r="G967" s="2" t="s">
        <v>18</v>
      </c>
      <c r="H967" s="2">
        <v>1</v>
      </c>
      <c r="I967" t="s">
        <v>14</v>
      </c>
      <c r="J967" t="s">
        <v>64</v>
      </c>
      <c r="K967" t="s">
        <v>64</v>
      </c>
      <c r="L967" t="s">
        <v>64</v>
      </c>
      <c r="M967" t="s">
        <v>64</v>
      </c>
      <c r="N967">
        <f t="shared" si="21"/>
        <v>2017</v>
      </c>
    </row>
    <row r="968" spans="1:14" x14ac:dyDescent="0.35">
      <c r="A968" s="2">
        <v>353234</v>
      </c>
      <c r="B968" s="3" t="s">
        <v>9</v>
      </c>
      <c r="C968" t="s">
        <v>10</v>
      </c>
      <c r="D968" t="s">
        <v>29</v>
      </c>
      <c r="E968" s="5">
        <v>43350</v>
      </c>
      <c r="F968" s="2" t="s">
        <v>21</v>
      </c>
      <c r="G968" s="2" t="s">
        <v>20</v>
      </c>
      <c r="H968" s="2">
        <v>0</v>
      </c>
      <c r="I968" t="s">
        <v>14</v>
      </c>
      <c r="J968" t="s">
        <v>64</v>
      </c>
      <c r="K968" t="s">
        <v>64</v>
      </c>
      <c r="L968" t="s">
        <v>64</v>
      </c>
      <c r="M968" t="s">
        <v>64</v>
      </c>
      <c r="N968">
        <f t="shared" si="21"/>
        <v>2018</v>
      </c>
    </row>
    <row r="969" spans="1:14" x14ac:dyDescent="0.35">
      <c r="A969" s="2">
        <v>353942</v>
      </c>
      <c r="B969" s="3" t="s">
        <v>9</v>
      </c>
      <c r="C969" t="s">
        <v>10</v>
      </c>
      <c r="D969" t="s">
        <v>29</v>
      </c>
      <c r="E969" s="5">
        <v>42643</v>
      </c>
      <c r="F969" s="2" t="s">
        <v>21</v>
      </c>
      <c r="G969" s="2" t="s">
        <v>20</v>
      </c>
      <c r="H969" s="2">
        <v>0</v>
      </c>
      <c r="I969" t="s">
        <v>14</v>
      </c>
      <c r="J969" t="s">
        <v>64</v>
      </c>
      <c r="K969" t="s">
        <v>64</v>
      </c>
      <c r="L969" t="s">
        <v>64</v>
      </c>
      <c r="M969" t="s">
        <v>64</v>
      </c>
      <c r="N969">
        <f t="shared" si="21"/>
        <v>2016</v>
      </c>
    </row>
    <row r="970" spans="1:14" x14ac:dyDescent="0.35">
      <c r="A970" s="2">
        <v>357497</v>
      </c>
      <c r="B970" s="3" t="s">
        <v>9</v>
      </c>
      <c r="C970" t="s">
        <v>10</v>
      </c>
      <c r="D970" t="s">
        <v>29</v>
      </c>
      <c r="E970" s="5">
        <v>43391</v>
      </c>
      <c r="F970" s="2" t="s">
        <v>21</v>
      </c>
      <c r="G970" s="2" t="s">
        <v>20</v>
      </c>
      <c r="H970" s="2">
        <v>0</v>
      </c>
      <c r="I970" t="s">
        <v>14</v>
      </c>
      <c r="J970" t="s">
        <v>64</v>
      </c>
      <c r="K970" t="s">
        <v>64</v>
      </c>
      <c r="L970" t="s">
        <v>64</v>
      </c>
      <c r="M970" t="s">
        <v>64</v>
      </c>
      <c r="N970">
        <f t="shared" si="21"/>
        <v>2018</v>
      </c>
    </row>
    <row r="971" spans="1:14" x14ac:dyDescent="0.35">
      <c r="A971" s="2">
        <v>360359</v>
      </c>
      <c r="B971" s="3" t="s">
        <v>9</v>
      </c>
      <c r="C971" t="s">
        <v>10</v>
      </c>
      <c r="D971" t="s">
        <v>46</v>
      </c>
      <c r="E971" s="5">
        <v>43035</v>
      </c>
      <c r="F971" s="2" t="s">
        <v>21</v>
      </c>
      <c r="G971" s="2" t="s">
        <v>20</v>
      </c>
      <c r="H971" s="2">
        <v>0</v>
      </c>
      <c r="I971" t="s">
        <v>14</v>
      </c>
      <c r="J971" t="s">
        <v>64</v>
      </c>
      <c r="K971" t="s">
        <v>64</v>
      </c>
      <c r="L971" t="s">
        <v>64</v>
      </c>
      <c r="M971" t="s">
        <v>64</v>
      </c>
      <c r="N971">
        <f t="shared" si="21"/>
        <v>2017</v>
      </c>
    </row>
    <row r="972" spans="1:14" x14ac:dyDescent="0.35">
      <c r="A972" s="2">
        <v>361077</v>
      </c>
      <c r="B972" s="3" t="s">
        <v>9</v>
      </c>
      <c r="C972" t="s">
        <v>10</v>
      </c>
      <c r="D972" t="s">
        <v>46</v>
      </c>
      <c r="E972" s="5">
        <v>43385</v>
      </c>
      <c r="F972" s="2" t="s">
        <v>25</v>
      </c>
      <c r="G972" s="2" t="s">
        <v>13</v>
      </c>
      <c r="H972" s="2">
        <v>3</v>
      </c>
      <c r="I972" t="s">
        <v>14</v>
      </c>
      <c r="J972" t="s">
        <v>64</v>
      </c>
      <c r="K972" t="s">
        <v>64</v>
      </c>
      <c r="L972" t="s">
        <v>64</v>
      </c>
      <c r="M972" t="s">
        <v>64</v>
      </c>
      <c r="N972">
        <f t="shared" si="21"/>
        <v>2018</v>
      </c>
    </row>
    <row r="973" spans="1:14" x14ac:dyDescent="0.35">
      <c r="A973" s="2">
        <v>361796</v>
      </c>
      <c r="B973" s="3" t="s">
        <v>9</v>
      </c>
      <c r="C973" t="s">
        <v>10</v>
      </c>
      <c r="D973" t="s">
        <v>46</v>
      </c>
      <c r="E973" s="5">
        <v>43415</v>
      </c>
      <c r="F973" s="2" t="s">
        <v>17</v>
      </c>
      <c r="G973" s="2" t="s">
        <v>20</v>
      </c>
      <c r="H973" s="2">
        <v>0</v>
      </c>
      <c r="I973" t="s">
        <v>14</v>
      </c>
      <c r="J973" t="s">
        <v>64</v>
      </c>
      <c r="K973" t="s">
        <v>64</v>
      </c>
      <c r="L973" t="s">
        <v>64</v>
      </c>
      <c r="M973" t="s">
        <v>64</v>
      </c>
      <c r="N973">
        <f t="shared" si="21"/>
        <v>2018</v>
      </c>
    </row>
    <row r="974" spans="1:14" x14ac:dyDescent="0.35">
      <c r="A974" s="2">
        <v>165084</v>
      </c>
      <c r="B974" s="3" t="s">
        <v>36</v>
      </c>
      <c r="C974" t="s">
        <v>24</v>
      </c>
      <c r="D974" t="s">
        <v>29</v>
      </c>
      <c r="E974" s="5">
        <v>42858</v>
      </c>
      <c r="F974" s="5" t="s">
        <v>21</v>
      </c>
      <c r="G974" s="5" t="s">
        <v>20</v>
      </c>
      <c r="H974" s="2">
        <v>4</v>
      </c>
      <c r="I974" t="s">
        <v>28</v>
      </c>
      <c r="J974" t="s">
        <v>64</v>
      </c>
      <c r="K974" t="s">
        <v>64</v>
      </c>
      <c r="L974" t="s">
        <v>64</v>
      </c>
      <c r="M974" t="s">
        <v>64</v>
      </c>
      <c r="N974">
        <f t="shared" si="21"/>
        <v>2017</v>
      </c>
    </row>
    <row r="975" spans="1:14" x14ac:dyDescent="0.35">
      <c r="A975" s="2">
        <v>363959</v>
      </c>
      <c r="B975" s="3" t="s">
        <v>9</v>
      </c>
      <c r="C975" t="s">
        <v>10</v>
      </c>
      <c r="D975" t="s">
        <v>29</v>
      </c>
      <c r="E975" s="5">
        <v>43384</v>
      </c>
      <c r="F975" s="2" t="s">
        <v>17</v>
      </c>
      <c r="G975" s="2" t="s">
        <v>13</v>
      </c>
      <c r="H975" s="2">
        <v>1</v>
      </c>
      <c r="I975" t="s">
        <v>14</v>
      </c>
      <c r="J975" t="s">
        <v>64</v>
      </c>
      <c r="K975" t="s">
        <v>64</v>
      </c>
      <c r="L975" t="s">
        <v>64</v>
      </c>
      <c r="M975" t="s">
        <v>64</v>
      </c>
      <c r="N975">
        <f t="shared" si="21"/>
        <v>2018</v>
      </c>
    </row>
    <row r="976" spans="1:14" x14ac:dyDescent="0.35">
      <c r="A976" s="2">
        <v>365406</v>
      </c>
      <c r="B976" s="3" t="s">
        <v>9</v>
      </c>
      <c r="C976" t="s">
        <v>10</v>
      </c>
      <c r="D976" t="s">
        <v>29</v>
      </c>
      <c r="E976" s="5">
        <v>43000</v>
      </c>
      <c r="F976" s="2" t="s">
        <v>12</v>
      </c>
      <c r="G976" s="2" t="s">
        <v>18</v>
      </c>
      <c r="H976" s="2">
        <v>1</v>
      </c>
      <c r="I976" t="s">
        <v>14</v>
      </c>
      <c r="J976" t="s">
        <v>64</v>
      </c>
      <c r="K976" t="s">
        <v>64</v>
      </c>
      <c r="L976" t="s">
        <v>64</v>
      </c>
      <c r="M976" t="s">
        <v>64</v>
      </c>
      <c r="N976">
        <f t="shared" si="21"/>
        <v>2017</v>
      </c>
    </row>
    <row r="977" spans="1:14" x14ac:dyDescent="0.35">
      <c r="A977" s="2">
        <v>366131</v>
      </c>
      <c r="B977" s="3" t="s">
        <v>9</v>
      </c>
      <c r="C977" t="s">
        <v>10</v>
      </c>
      <c r="D977" t="s">
        <v>29</v>
      </c>
      <c r="E977" s="5">
        <v>42672</v>
      </c>
      <c r="F977" s="2" t="s">
        <v>25</v>
      </c>
      <c r="G977" s="2" t="s">
        <v>13</v>
      </c>
      <c r="H977" s="2">
        <v>0</v>
      </c>
      <c r="I977" t="s">
        <v>14</v>
      </c>
      <c r="J977" t="s">
        <v>64</v>
      </c>
      <c r="K977" t="s">
        <v>64</v>
      </c>
      <c r="L977" t="s">
        <v>64</v>
      </c>
      <c r="M977" t="s">
        <v>64</v>
      </c>
      <c r="N977">
        <f t="shared" si="21"/>
        <v>2016</v>
      </c>
    </row>
    <row r="978" spans="1:14" x14ac:dyDescent="0.35">
      <c r="A978" s="2">
        <v>370502</v>
      </c>
      <c r="B978" s="3" t="s">
        <v>9</v>
      </c>
      <c r="C978" t="s">
        <v>10</v>
      </c>
      <c r="D978" t="s">
        <v>46</v>
      </c>
      <c r="E978" s="5">
        <v>43318</v>
      </c>
      <c r="F978" s="2" t="s">
        <v>17</v>
      </c>
      <c r="G978" s="2" t="s">
        <v>13</v>
      </c>
      <c r="H978" s="2">
        <v>2</v>
      </c>
      <c r="I978" t="s">
        <v>14</v>
      </c>
      <c r="J978" t="s">
        <v>64</v>
      </c>
      <c r="K978" t="s">
        <v>64</v>
      </c>
      <c r="L978" t="s">
        <v>64</v>
      </c>
      <c r="M978" t="s">
        <v>64</v>
      </c>
      <c r="N978">
        <f t="shared" si="21"/>
        <v>2018</v>
      </c>
    </row>
    <row r="979" spans="1:14" x14ac:dyDescent="0.35">
      <c r="A979" s="2">
        <v>166146</v>
      </c>
      <c r="B979" s="3" t="s">
        <v>36</v>
      </c>
      <c r="C979" t="s">
        <v>24</v>
      </c>
      <c r="D979" t="s">
        <v>29</v>
      </c>
      <c r="E979" s="5">
        <v>43298</v>
      </c>
      <c r="F979" s="2" t="s">
        <v>19</v>
      </c>
      <c r="G979" s="5" t="s">
        <v>18</v>
      </c>
      <c r="H979" s="2">
        <v>7</v>
      </c>
      <c r="I979" t="s">
        <v>28</v>
      </c>
      <c r="J979" t="s">
        <v>64</v>
      </c>
      <c r="K979" t="s">
        <v>64</v>
      </c>
      <c r="L979" t="s">
        <v>64</v>
      </c>
      <c r="M979" t="s">
        <v>64</v>
      </c>
      <c r="N979">
        <f t="shared" si="21"/>
        <v>2018</v>
      </c>
    </row>
    <row r="980" spans="1:14" x14ac:dyDescent="0.35">
      <c r="A980" s="2">
        <v>371234</v>
      </c>
      <c r="B980" s="3" t="s">
        <v>9</v>
      </c>
      <c r="C980" t="s">
        <v>10</v>
      </c>
      <c r="D980" t="s">
        <v>29</v>
      </c>
      <c r="E980" s="5">
        <v>42628</v>
      </c>
      <c r="F980" s="2" t="s">
        <v>12</v>
      </c>
      <c r="G980" s="2" t="s">
        <v>18</v>
      </c>
      <c r="H980" s="2">
        <v>1</v>
      </c>
      <c r="I980" t="s">
        <v>14</v>
      </c>
      <c r="J980" t="s">
        <v>64</v>
      </c>
      <c r="K980" t="s">
        <v>64</v>
      </c>
      <c r="L980" t="s">
        <v>64</v>
      </c>
      <c r="M980" t="s">
        <v>64</v>
      </c>
      <c r="N980">
        <f t="shared" si="21"/>
        <v>2016</v>
      </c>
    </row>
    <row r="981" spans="1:14" x14ac:dyDescent="0.35">
      <c r="A981" s="2">
        <v>371967</v>
      </c>
      <c r="B981" s="3" t="s">
        <v>9</v>
      </c>
      <c r="C981" t="s">
        <v>10</v>
      </c>
      <c r="D981" t="s">
        <v>29</v>
      </c>
      <c r="E981" s="5">
        <v>42625</v>
      </c>
      <c r="F981" s="2" t="s">
        <v>17</v>
      </c>
      <c r="G981" s="2" t="s">
        <v>13</v>
      </c>
      <c r="H981" s="2">
        <v>1</v>
      </c>
      <c r="I981" t="s">
        <v>14</v>
      </c>
      <c r="J981" t="s">
        <v>64</v>
      </c>
      <c r="K981" t="s">
        <v>64</v>
      </c>
      <c r="L981" t="s">
        <v>64</v>
      </c>
      <c r="M981" t="s">
        <v>64</v>
      </c>
      <c r="N981">
        <f t="shared" si="21"/>
        <v>2016</v>
      </c>
    </row>
    <row r="982" spans="1:14" x14ac:dyDescent="0.35">
      <c r="A982" s="2">
        <v>373436</v>
      </c>
      <c r="B982" s="3" t="s">
        <v>9</v>
      </c>
      <c r="C982" t="s">
        <v>10</v>
      </c>
      <c r="D982" t="s">
        <v>29</v>
      </c>
      <c r="E982" s="5">
        <v>42677</v>
      </c>
      <c r="F982" s="2" t="s">
        <v>25</v>
      </c>
      <c r="G982" s="2" t="s">
        <v>13</v>
      </c>
      <c r="H982" s="2">
        <v>2</v>
      </c>
      <c r="I982" t="s">
        <v>14</v>
      </c>
      <c r="J982" t="s">
        <v>64</v>
      </c>
      <c r="K982" t="s">
        <v>64</v>
      </c>
      <c r="L982" t="s">
        <v>64</v>
      </c>
      <c r="M982" t="s">
        <v>64</v>
      </c>
      <c r="N982">
        <f t="shared" si="21"/>
        <v>2016</v>
      </c>
    </row>
    <row r="983" spans="1:14" x14ac:dyDescent="0.35">
      <c r="A983" s="2">
        <v>374172</v>
      </c>
      <c r="B983" s="3" t="s">
        <v>9</v>
      </c>
      <c r="C983" t="s">
        <v>10</v>
      </c>
      <c r="D983" t="s">
        <v>29</v>
      </c>
      <c r="E983" s="5">
        <v>43438</v>
      </c>
      <c r="F983" s="2" t="s">
        <v>12</v>
      </c>
      <c r="G983" s="2" t="s">
        <v>18</v>
      </c>
      <c r="H983" s="2">
        <v>0</v>
      </c>
      <c r="I983" t="s">
        <v>14</v>
      </c>
      <c r="J983" t="s">
        <v>64</v>
      </c>
      <c r="K983" t="s">
        <v>64</v>
      </c>
      <c r="L983" t="s">
        <v>64</v>
      </c>
      <c r="M983" t="s">
        <v>64</v>
      </c>
      <c r="N983">
        <f t="shared" si="21"/>
        <v>2018</v>
      </c>
    </row>
    <row r="984" spans="1:14" x14ac:dyDescent="0.35">
      <c r="A984" s="2">
        <v>374909</v>
      </c>
      <c r="B984" s="3" t="s">
        <v>9</v>
      </c>
      <c r="C984" t="s">
        <v>10</v>
      </c>
      <c r="D984" t="s">
        <v>46</v>
      </c>
      <c r="E984" s="5">
        <v>42696</v>
      </c>
      <c r="F984" s="2" t="s">
        <v>17</v>
      </c>
      <c r="G984" s="2" t="s">
        <v>13</v>
      </c>
      <c r="H984" s="2">
        <v>3</v>
      </c>
      <c r="I984" t="s">
        <v>14</v>
      </c>
      <c r="J984" t="s">
        <v>64</v>
      </c>
      <c r="K984" t="s">
        <v>64</v>
      </c>
      <c r="L984" t="s">
        <v>64</v>
      </c>
      <c r="M984" t="s">
        <v>64</v>
      </c>
      <c r="N984">
        <f t="shared" si="21"/>
        <v>2016</v>
      </c>
    </row>
    <row r="985" spans="1:14" x14ac:dyDescent="0.35">
      <c r="A985" s="2">
        <v>376386</v>
      </c>
      <c r="B985" s="3" t="s">
        <v>9</v>
      </c>
      <c r="C985" t="s">
        <v>10</v>
      </c>
      <c r="D985" t="s">
        <v>29</v>
      </c>
      <c r="E985" s="5">
        <v>42701</v>
      </c>
      <c r="F985" s="2" t="s">
        <v>19</v>
      </c>
      <c r="G985" s="2" t="s">
        <v>20</v>
      </c>
      <c r="H985" s="2">
        <v>0</v>
      </c>
      <c r="I985" t="s">
        <v>14</v>
      </c>
      <c r="J985" t="s">
        <v>64</v>
      </c>
      <c r="K985" t="s">
        <v>64</v>
      </c>
      <c r="L985" t="s">
        <v>64</v>
      </c>
      <c r="M985" t="s">
        <v>64</v>
      </c>
      <c r="N985">
        <f t="shared" si="21"/>
        <v>2016</v>
      </c>
    </row>
    <row r="986" spans="1:14" x14ac:dyDescent="0.35">
      <c r="A986" s="2">
        <v>377126</v>
      </c>
      <c r="B986" s="3" t="s">
        <v>9</v>
      </c>
      <c r="C986" t="s">
        <v>10</v>
      </c>
      <c r="D986" t="s">
        <v>46</v>
      </c>
      <c r="E986" s="5">
        <v>43358</v>
      </c>
      <c r="F986" s="2" t="s">
        <v>21</v>
      </c>
      <c r="G986" s="2" t="s">
        <v>20</v>
      </c>
      <c r="H986" s="2">
        <v>0</v>
      </c>
      <c r="I986" t="s">
        <v>14</v>
      </c>
      <c r="J986" t="s">
        <v>64</v>
      </c>
      <c r="K986" t="s">
        <v>64</v>
      </c>
      <c r="L986" t="s">
        <v>64</v>
      </c>
      <c r="M986" t="s">
        <v>64</v>
      </c>
      <c r="N986">
        <f t="shared" si="21"/>
        <v>2018</v>
      </c>
    </row>
    <row r="987" spans="1:14" x14ac:dyDescent="0.35">
      <c r="A987" s="2">
        <v>167936</v>
      </c>
      <c r="B987" s="3" t="s">
        <v>32</v>
      </c>
      <c r="C987" t="s">
        <v>31</v>
      </c>
      <c r="D987" t="s">
        <v>29</v>
      </c>
      <c r="E987" s="5">
        <v>43228</v>
      </c>
      <c r="F987" s="5" t="s">
        <v>44</v>
      </c>
      <c r="G987" s="5" t="s">
        <v>20</v>
      </c>
      <c r="H987" s="2">
        <v>6</v>
      </c>
      <c r="I987" t="s">
        <v>28</v>
      </c>
      <c r="J987" t="s">
        <v>64</v>
      </c>
      <c r="K987" t="s">
        <v>64</v>
      </c>
      <c r="L987" t="s">
        <v>64</v>
      </c>
      <c r="M987" t="s">
        <v>64</v>
      </c>
      <c r="N987">
        <f t="shared" si="21"/>
        <v>2018</v>
      </c>
    </row>
    <row r="988" spans="1:14" x14ac:dyDescent="0.35">
      <c r="A988" s="2">
        <v>377867</v>
      </c>
      <c r="B988" s="3" t="s">
        <v>9</v>
      </c>
      <c r="C988" t="s">
        <v>10</v>
      </c>
      <c r="D988" t="s">
        <v>29</v>
      </c>
      <c r="E988" s="5">
        <v>43422</v>
      </c>
      <c r="F988" s="2" t="s">
        <v>17</v>
      </c>
      <c r="G988" s="2" t="s">
        <v>20</v>
      </c>
      <c r="H988" s="2">
        <v>0</v>
      </c>
      <c r="I988" t="s">
        <v>14</v>
      </c>
      <c r="J988" t="s">
        <v>64</v>
      </c>
      <c r="K988" t="s">
        <v>64</v>
      </c>
      <c r="L988" t="s">
        <v>64</v>
      </c>
      <c r="M988" t="s">
        <v>64</v>
      </c>
      <c r="N988">
        <f t="shared" si="21"/>
        <v>2018</v>
      </c>
    </row>
    <row r="989" spans="1:14" x14ac:dyDescent="0.35">
      <c r="A989" s="2">
        <v>383831</v>
      </c>
      <c r="B989" s="3" t="s">
        <v>9</v>
      </c>
      <c r="C989" t="s">
        <v>10</v>
      </c>
      <c r="D989" t="s">
        <v>29</v>
      </c>
      <c r="E989" s="5">
        <v>42734</v>
      </c>
      <c r="F989" s="2" t="s">
        <v>12</v>
      </c>
      <c r="G989" s="2" t="s">
        <v>13</v>
      </c>
      <c r="H989" s="2">
        <v>1</v>
      </c>
      <c r="I989" t="s">
        <v>14</v>
      </c>
      <c r="J989" t="s">
        <v>64</v>
      </c>
      <c r="K989" t="s">
        <v>64</v>
      </c>
      <c r="L989" t="s">
        <v>64</v>
      </c>
      <c r="M989" t="s">
        <v>64</v>
      </c>
      <c r="N989">
        <f t="shared" si="21"/>
        <v>2016</v>
      </c>
    </row>
    <row r="990" spans="1:14" x14ac:dyDescent="0.35">
      <c r="A990" s="2">
        <v>386837</v>
      </c>
      <c r="B990" s="3" t="s">
        <v>9</v>
      </c>
      <c r="C990" t="s">
        <v>10</v>
      </c>
      <c r="D990" t="s">
        <v>29</v>
      </c>
      <c r="E990" s="5">
        <v>43144</v>
      </c>
      <c r="F990" s="2" t="s">
        <v>12</v>
      </c>
      <c r="G990" s="2" t="s">
        <v>18</v>
      </c>
      <c r="H990" s="2">
        <v>1</v>
      </c>
      <c r="I990" t="s">
        <v>14</v>
      </c>
      <c r="J990" t="s">
        <v>64</v>
      </c>
      <c r="K990" t="s">
        <v>64</v>
      </c>
      <c r="L990" t="s">
        <v>64</v>
      </c>
      <c r="M990" t="s">
        <v>64</v>
      </c>
      <c r="N990">
        <f t="shared" si="21"/>
        <v>2018</v>
      </c>
    </row>
    <row r="991" spans="1:14" x14ac:dyDescent="0.35">
      <c r="A991" s="2">
        <v>390617</v>
      </c>
      <c r="B991" s="3" t="s">
        <v>9</v>
      </c>
      <c r="C991" t="s">
        <v>10</v>
      </c>
      <c r="D991" t="s">
        <v>29</v>
      </c>
      <c r="E991" s="5">
        <v>42984</v>
      </c>
      <c r="F991" s="2" t="s">
        <v>21</v>
      </c>
      <c r="G991" s="2" t="s">
        <v>20</v>
      </c>
      <c r="H991" s="2">
        <v>0</v>
      </c>
      <c r="I991" t="s">
        <v>14</v>
      </c>
      <c r="J991" t="s">
        <v>64</v>
      </c>
      <c r="K991" t="s">
        <v>64</v>
      </c>
      <c r="L991" t="s">
        <v>64</v>
      </c>
      <c r="M991" t="s">
        <v>64</v>
      </c>
      <c r="N991">
        <f t="shared" si="21"/>
        <v>2017</v>
      </c>
    </row>
    <row r="992" spans="1:14" x14ac:dyDescent="0.35">
      <c r="A992" s="2">
        <v>392897</v>
      </c>
      <c r="B992" s="3" t="s">
        <v>9</v>
      </c>
      <c r="C992" t="s">
        <v>10</v>
      </c>
      <c r="D992" t="s">
        <v>29</v>
      </c>
      <c r="E992" s="5">
        <v>43058</v>
      </c>
      <c r="F992" s="2" t="s">
        <v>12</v>
      </c>
      <c r="G992" s="2" t="s">
        <v>20</v>
      </c>
      <c r="H992" s="2">
        <v>0</v>
      </c>
      <c r="I992" t="s">
        <v>14</v>
      </c>
      <c r="J992" t="s">
        <v>64</v>
      </c>
      <c r="K992" t="s">
        <v>64</v>
      </c>
      <c r="L992" t="s">
        <v>64</v>
      </c>
      <c r="M992" t="s">
        <v>64</v>
      </c>
      <c r="N992">
        <f t="shared" si="21"/>
        <v>2017</v>
      </c>
    </row>
    <row r="993" spans="1:14" x14ac:dyDescent="0.35">
      <c r="A993" s="2">
        <v>395951</v>
      </c>
      <c r="B993" s="3" t="s">
        <v>9</v>
      </c>
      <c r="C993" t="s">
        <v>10</v>
      </c>
      <c r="D993" t="s">
        <v>29</v>
      </c>
      <c r="E993" s="5">
        <v>42667</v>
      </c>
      <c r="F993" s="2" t="s">
        <v>21</v>
      </c>
      <c r="G993" s="2" t="s">
        <v>20</v>
      </c>
      <c r="H993" s="2">
        <v>0</v>
      </c>
      <c r="I993" t="s">
        <v>14</v>
      </c>
      <c r="J993" t="s">
        <v>64</v>
      </c>
      <c r="K993" t="s">
        <v>64</v>
      </c>
      <c r="L993" t="s">
        <v>64</v>
      </c>
      <c r="M993" t="s">
        <v>64</v>
      </c>
      <c r="N993">
        <f t="shared" si="21"/>
        <v>2016</v>
      </c>
    </row>
    <row r="994" spans="1:14" x14ac:dyDescent="0.35">
      <c r="A994" s="2">
        <v>397484</v>
      </c>
      <c r="B994" s="3" t="s">
        <v>9</v>
      </c>
      <c r="C994" t="s">
        <v>10</v>
      </c>
      <c r="D994" t="s">
        <v>29</v>
      </c>
      <c r="E994" s="5">
        <v>42788</v>
      </c>
      <c r="F994" s="2" t="s">
        <v>12</v>
      </c>
      <c r="G994" s="2" t="s">
        <v>18</v>
      </c>
      <c r="H994" s="2">
        <v>1</v>
      </c>
      <c r="I994" t="s">
        <v>14</v>
      </c>
      <c r="J994" t="s">
        <v>64</v>
      </c>
      <c r="K994" t="s">
        <v>64</v>
      </c>
      <c r="L994" t="s">
        <v>64</v>
      </c>
      <c r="M994" t="s">
        <v>64</v>
      </c>
      <c r="N994">
        <f t="shared" si="21"/>
        <v>2017</v>
      </c>
    </row>
    <row r="995" spans="1:14" x14ac:dyDescent="0.35">
      <c r="A995" s="2">
        <v>169751</v>
      </c>
      <c r="B995" s="3" t="s">
        <v>36</v>
      </c>
      <c r="C995" t="s">
        <v>24</v>
      </c>
      <c r="D995" t="s">
        <v>46</v>
      </c>
      <c r="E995" s="5">
        <v>42877</v>
      </c>
      <c r="F995" s="5" t="s">
        <v>33</v>
      </c>
      <c r="G995" s="5" t="s">
        <v>20</v>
      </c>
      <c r="H995" s="2">
        <v>3</v>
      </c>
      <c r="I995" t="s">
        <v>28</v>
      </c>
      <c r="J995" t="s">
        <v>64</v>
      </c>
      <c r="K995" t="s">
        <v>64</v>
      </c>
      <c r="L995" t="s">
        <v>64</v>
      </c>
      <c r="M995" t="s">
        <v>64</v>
      </c>
      <c r="N995">
        <f t="shared" si="21"/>
        <v>2017</v>
      </c>
    </row>
    <row r="996" spans="1:14" x14ac:dyDescent="0.35">
      <c r="A996" s="2">
        <v>398252</v>
      </c>
      <c r="B996" s="3" t="s">
        <v>9</v>
      </c>
      <c r="C996" t="s">
        <v>10</v>
      </c>
      <c r="D996" t="s">
        <v>29</v>
      </c>
      <c r="E996" s="5">
        <v>42629</v>
      </c>
      <c r="F996" s="2" t="s">
        <v>12</v>
      </c>
      <c r="G996" s="2" t="s">
        <v>20</v>
      </c>
      <c r="H996" s="2">
        <v>0</v>
      </c>
      <c r="I996" t="s">
        <v>14</v>
      </c>
      <c r="J996" t="s">
        <v>64</v>
      </c>
      <c r="K996" t="s">
        <v>64</v>
      </c>
      <c r="L996" t="s">
        <v>64</v>
      </c>
      <c r="M996" t="s">
        <v>64</v>
      </c>
      <c r="N996">
        <f t="shared" si="21"/>
        <v>2016</v>
      </c>
    </row>
    <row r="997" spans="1:14" x14ac:dyDescent="0.35">
      <c r="A997" s="2">
        <v>170117</v>
      </c>
      <c r="B997" s="3" t="s">
        <v>26</v>
      </c>
      <c r="C997" t="s">
        <v>27</v>
      </c>
      <c r="D997" t="s">
        <v>29</v>
      </c>
      <c r="E997" s="5">
        <v>43159</v>
      </c>
      <c r="F997" s="5" t="s">
        <v>33</v>
      </c>
      <c r="G997" s="5" t="s">
        <v>18</v>
      </c>
      <c r="H997" s="2">
        <v>6</v>
      </c>
      <c r="I997" t="s">
        <v>28</v>
      </c>
      <c r="J997" t="s">
        <v>64</v>
      </c>
      <c r="K997" t="s">
        <v>64</v>
      </c>
      <c r="L997" t="s">
        <v>64</v>
      </c>
      <c r="M997" t="s">
        <v>64</v>
      </c>
      <c r="N997">
        <f t="shared" si="21"/>
        <v>2018</v>
      </c>
    </row>
    <row r="998" spans="1:14" x14ac:dyDescent="0.35">
      <c r="A998" s="2">
        <v>402107</v>
      </c>
      <c r="B998" s="3" t="s">
        <v>9</v>
      </c>
      <c r="C998" t="s">
        <v>10</v>
      </c>
      <c r="D998" t="s">
        <v>46</v>
      </c>
      <c r="E998" s="5">
        <v>42668</v>
      </c>
      <c r="F998" s="2" t="s">
        <v>17</v>
      </c>
      <c r="G998" s="2" t="s">
        <v>20</v>
      </c>
      <c r="H998" s="2">
        <v>0</v>
      </c>
      <c r="I998" t="s">
        <v>14</v>
      </c>
      <c r="J998" t="s">
        <v>64</v>
      </c>
      <c r="K998" t="s">
        <v>64</v>
      </c>
      <c r="L998" t="s">
        <v>64</v>
      </c>
      <c r="M998" t="s">
        <v>64</v>
      </c>
      <c r="N998">
        <f t="shared" si="21"/>
        <v>2016</v>
      </c>
    </row>
    <row r="999" spans="1:14" x14ac:dyDescent="0.35">
      <c r="A999" s="2">
        <v>404432</v>
      </c>
      <c r="B999" s="3" t="s">
        <v>9</v>
      </c>
      <c r="C999" t="s">
        <v>10</v>
      </c>
      <c r="D999" t="s">
        <v>29</v>
      </c>
      <c r="E999" s="5">
        <v>43088</v>
      </c>
      <c r="F999" s="2" t="s">
        <v>12</v>
      </c>
      <c r="G999" s="2" t="s">
        <v>20</v>
      </c>
      <c r="H999" s="2">
        <v>0</v>
      </c>
      <c r="I999" t="s">
        <v>14</v>
      </c>
      <c r="J999" t="s">
        <v>64</v>
      </c>
      <c r="K999" t="s">
        <v>64</v>
      </c>
      <c r="L999" t="s">
        <v>64</v>
      </c>
      <c r="M999" t="s">
        <v>64</v>
      </c>
      <c r="N999">
        <f t="shared" si="21"/>
        <v>2017</v>
      </c>
    </row>
    <row r="1000" spans="1:14" x14ac:dyDescent="0.35">
      <c r="A1000" s="2">
        <v>405987</v>
      </c>
      <c r="B1000" s="3" t="s">
        <v>9</v>
      </c>
      <c r="C1000" t="s">
        <v>10</v>
      </c>
      <c r="D1000" t="s">
        <v>29</v>
      </c>
      <c r="E1000" s="5">
        <v>43388</v>
      </c>
      <c r="F1000" s="2" t="s">
        <v>17</v>
      </c>
      <c r="G1000" s="2" t="s">
        <v>20</v>
      </c>
      <c r="H1000" s="2">
        <v>0</v>
      </c>
      <c r="I1000" t="s">
        <v>14</v>
      </c>
      <c r="J1000" t="s">
        <v>64</v>
      </c>
      <c r="K1000" t="s">
        <v>64</v>
      </c>
      <c r="L1000" t="s">
        <v>64</v>
      </c>
      <c r="M1000" t="s">
        <v>64</v>
      </c>
      <c r="N1000">
        <f t="shared" si="21"/>
        <v>2018</v>
      </c>
    </row>
    <row r="1001" spans="1:14" x14ac:dyDescent="0.35">
      <c r="A1001" s="2">
        <v>409892</v>
      </c>
      <c r="B1001" s="3" t="s">
        <v>9</v>
      </c>
      <c r="C1001" t="s">
        <v>10</v>
      </c>
      <c r="D1001" t="s">
        <v>29</v>
      </c>
      <c r="E1001" s="5">
        <v>42730</v>
      </c>
      <c r="F1001" s="2" t="s">
        <v>12</v>
      </c>
      <c r="G1001" s="2" t="s">
        <v>18</v>
      </c>
      <c r="H1001" s="2">
        <v>0</v>
      </c>
      <c r="I1001" t="s">
        <v>14</v>
      </c>
      <c r="J1001" t="s">
        <v>64</v>
      </c>
      <c r="K1001" t="s">
        <v>64</v>
      </c>
      <c r="L1001" t="s">
        <v>64</v>
      </c>
      <c r="M1001" t="s">
        <v>64</v>
      </c>
      <c r="N1001">
        <f t="shared" si="21"/>
        <v>2016</v>
      </c>
    </row>
    <row r="1002" spans="1:14" x14ac:dyDescent="0.35">
      <c r="A1002" s="2">
        <v>410676</v>
      </c>
      <c r="B1002" s="3" t="s">
        <v>9</v>
      </c>
      <c r="C1002" t="s">
        <v>10</v>
      </c>
      <c r="D1002" t="s">
        <v>29</v>
      </c>
      <c r="E1002" s="5">
        <v>42980</v>
      </c>
      <c r="F1002" s="2" t="s">
        <v>21</v>
      </c>
      <c r="G1002" s="2" t="s">
        <v>18</v>
      </c>
      <c r="H1002" s="2">
        <v>0</v>
      </c>
      <c r="I1002" t="s">
        <v>14</v>
      </c>
      <c r="J1002" t="s">
        <v>64</v>
      </c>
      <c r="K1002" t="s">
        <v>64</v>
      </c>
      <c r="L1002" t="s">
        <v>64</v>
      </c>
      <c r="M1002" t="s">
        <v>64</v>
      </c>
      <c r="N1002">
        <f t="shared" si="21"/>
        <v>2017</v>
      </c>
    </row>
    <row r="1003" spans="1:14" x14ac:dyDescent="0.35">
      <c r="A1003" s="2">
        <v>411461</v>
      </c>
      <c r="B1003" s="3" t="s">
        <v>9</v>
      </c>
      <c r="C1003" t="s">
        <v>10</v>
      </c>
      <c r="D1003" t="s">
        <v>29</v>
      </c>
      <c r="E1003" s="5">
        <v>42695</v>
      </c>
      <c r="F1003" s="2" t="s">
        <v>17</v>
      </c>
      <c r="G1003" s="2" t="s">
        <v>13</v>
      </c>
      <c r="H1003" s="2">
        <v>2</v>
      </c>
      <c r="I1003" t="s">
        <v>14</v>
      </c>
      <c r="J1003" t="s">
        <v>64</v>
      </c>
      <c r="K1003" t="s">
        <v>64</v>
      </c>
      <c r="L1003" t="s">
        <v>64</v>
      </c>
      <c r="M1003" t="s">
        <v>64</v>
      </c>
      <c r="N1003">
        <f t="shared" si="21"/>
        <v>2016</v>
      </c>
    </row>
    <row r="1004" spans="1:14" x14ac:dyDescent="0.35">
      <c r="A1004" s="2">
        <v>413034</v>
      </c>
      <c r="B1004" s="3" t="s">
        <v>9</v>
      </c>
      <c r="C1004" t="s">
        <v>10</v>
      </c>
      <c r="D1004" t="s">
        <v>29</v>
      </c>
      <c r="E1004" s="5">
        <v>42383</v>
      </c>
      <c r="F1004" s="2" t="s">
        <v>25</v>
      </c>
      <c r="G1004" s="2" t="s">
        <v>13</v>
      </c>
      <c r="H1004" s="2">
        <v>3</v>
      </c>
      <c r="I1004" t="s">
        <v>14</v>
      </c>
      <c r="J1004" t="s">
        <v>64</v>
      </c>
      <c r="K1004" t="s">
        <v>64</v>
      </c>
      <c r="L1004" t="s">
        <v>64</v>
      </c>
      <c r="M1004" t="s">
        <v>64</v>
      </c>
      <c r="N1004">
        <f t="shared" si="21"/>
        <v>2016</v>
      </c>
    </row>
    <row r="1005" spans="1:14" x14ac:dyDescent="0.35">
      <c r="A1005" s="2">
        <v>415401</v>
      </c>
      <c r="B1005" s="3" t="s">
        <v>9</v>
      </c>
      <c r="C1005" t="s">
        <v>10</v>
      </c>
      <c r="D1005" t="s">
        <v>29</v>
      </c>
      <c r="E1005" s="5">
        <v>43368</v>
      </c>
      <c r="F1005" s="2" t="s">
        <v>12</v>
      </c>
      <c r="G1005" s="2" t="s">
        <v>18</v>
      </c>
      <c r="H1005" s="2">
        <v>1</v>
      </c>
      <c r="I1005" t="s">
        <v>14</v>
      </c>
      <c r="J1005" t="s">
        <v>64</v>
      </c>
      <c r="K1005" t="s">
        <v>64</v>
      </c>
      <c r="L1005" t="s">
        <v>64</v>
      </c>
      <c r="M1005" t="s">
        <v>64</v>
      </c>
      <c r="N1005">
        <f t="shared" si="21"/>
        <v>2018</v>
      </c>
    </row>
    <row r="1006" spans="1:14" x14ac:dyDescent="0.35">
      <c r="A1006" s="2">
        <v>416192</v>
      </c>
      <c r="B1006" s="3" t="s">
        <v>9</v>
      </c>
      <c r="C1006" t="s">
        <v>10</v>
      </c>
      <c r="D1006" t="s">
        <v>46</v>
      </c>
      <c r="E1006" s="5">
        <v>42621</v>
      </c>
      <c r="F1006" s="2" t="s">
        <v>19</v>
      </c>
      <c r="G1006" s="2" t="s">
        <v>13</v>
      </c>
      <c r="H1006" s="2">
        <v>0</v>
      </c>
      <c r="I1006" t="s">
        <v>14</v>
      </c>
      <c r="J1006" t="s">
        <v>64</v>
      </c>
      <c r="K1006" t="s">
        <v>64</v>
      </c>
      <c r="L1006" t="s">
        <v>64</v>
      </c>
      <c r="M1006" t="s">
        <v>64</v>
      </c>
      <c r="N1006">
        <f t="shared" si="21"/>
        <v>2016</v>
      </c>
    </row>
    <row r="1007" spans="1:14" x14ac:dyDescent="0.35">
      <c r="A1007" s="2">
        <v>418571</v>
      </c>
      <c r="B1007" s="3" t="s">
        <v>9</v>
      </c>
      <c r="C1007" t="s">
        <v>10</v>
      </c>
      <c r="D1007" t="s">
        <v>46</v>
      </c>
      <c r="E1007" s="5">
        <v>43340</v>
      </c>
      <c r="F1007" s="2" t="s">
        <v>17</v>
      </c>
      <c r="G1007" s="2" t="s">
        <v>20</v>
      </c>
      <c r="H1007" s="2">
        <v>0</v>
      </c>
      <c r="I1007" t="s">
        <v>14</v>
      </c>
      <c r="J1007" t="s">
        <v>64</v>
      </c>
      <c r="K1007" t="s">
        <v>64</v>
      </c>
      <c r="L1007" t="s">
        <v>64</v>
      </c>
      <c r="M1007" t="s">
        <v>64</v>
      </c>
      <c r="N1007">
        <f t="shared" si="21"/>
        <v>2018</v>
      </c>
    </row>
    <row r="1008" spans="1:14" x14ac:dyDescent="0.35">
      <c r="A1008" s="2">
        <v>421757</v>
      </c>
      <c r="B1008" s="3" t="s">
        <v>9</v>
      </c>
      <c r="C1008" t="s">
        <v>10</v>
      </c>
      <c r="D1008" t="s">
        <v>29</v>
      </c>
      <c r="E1008" s="5">
        <v>42702</v>
      </c>
      <c r="F1008" s="2" t="s">
        <v>12</v>
      </c>
      <c r="G1008" s="2" t="s">
        <v>20</v>
      </c>
      <c r="H1008" s="2">
        <v>0</v>
      </c>
      <c r="I1008" t="s">
        <v>14</v>
      </c>
      <c r="J1008" t="s">
        <v>64</v>
      </c>
      <c r="K1008" t="s">
        <v>64</v>
      </c>
      <c r="L1008" t="s">
        <v>64</v>
      </c>
      <c r="M1008" t="s">
        <v>64</v>
      </c>
      <c r="N1008">
        <f t="shared" si="21"/>
        <v>2016</v>
      </c>
    </row>
    <row r="1009" spans="1:14" x14ac:dyDescent="0.35">
      <c r="A1009" s="2">
        <v>422556</v>
      </c>
      <c r="B1009" s="3" t="s">
        <v>9</v>
      </c>
      <c r="C1009" t="s">
        <v>10</v>
      </c>
      <c r="D1009" t="s">
        <v>46</v>
      </c>
      <c r="E1009" s="5">
        <v>43107</v>
      </c>
      <c r="F1009" s="2" t="s">
        <v>12</v>
      </c>
      <c r="G1009" s="2" t="s">
        <v>13</v>
      </c>
      <c r="H1009" s="2">
        <v>2</v>
      </c>
      <c r="I1009" t="s">
        <v>14</v>
      </c>
      <c r="J1009" t="s">
        <v>64</v>
      </c>
      <c r="K1009" t="s">
        <v>64</v>
      </c>
      <c r="L1009" t="s">
        <v>64</v>
      </c>
      <c r="M1009" t="s">
        <v>64</v>
      </c>
      <c r="N1009">
        <f t="shared" si="21"/>
        <v>2018</v>
      </c>
    </row>
    <row r="1010" spans="1:14" x14ac:dyDescent="0.35">
      <c r="A1010" s="2">
        <v>425762</v>
      </c>
      <c r="B1010" s="3" t="s">
        <v>9</v>
      </c>
      <c r="C1010" t="s">
        <v>10</v>
      </c>
      <c r="D1010" t="s">
        <v>29</v>
      </c>
      <c r="E1010" s="5">
        <v>43342</v>
      </c>
      <c r="F1010" s="2" t="s">
        <v>21</v>
      </c>
      <c r="G1010" s="2" t="s">
        <v>20</v>
      </c>
      <c r="H1010" s="2">
        <v>0</v>
      </c>
      <c r="I1010" t="s">
        <v>14</v>
      </c>
      <c r="J1010" t="s">
        <v>64</v>
      </c>
      <c r="K1010" t="s">
        <v>64</v>
      </c>
      <c r="L1010" t="s">
        <v>64</v>
      </c>
      <c r="M1010" t="s">
        <v>64</v>
      </c>
      <c r="N1010">
        <f t="shared" si="21"/>
        <v>2018</v>
      </c>
    </row>
    <row r="1011" spans="1:14" x14ac:dyDescent="0.35">
      <c r="A1011" s="2">
        <v>428177</v>
      </c>
      <c r="B1011" s="3" t="s">
        <v>9</v>
      </c>
      <c r="C1011" t="s">
        <v>10</v>
      </c>
      <c r="D1011" t="s">
        <v>46</v>
      </c>
      <c r="E1011" s="5">
        <v>42731</v>
      </c>
      <c r="F1011" s="2" t="s">
        <v>12</v>
      </c>
      <c r="G1011" s="2" t="s">
        <v>20</v>
      </c>
      <c r="H1011" s="2">
        <v>0</v>
      </c>
      <c r="I1011" t="s">
        <v>14</v>
      </c>
      <c r="J1011" t="s">
        <v>64</v>
      </c>
      <c r="K1011" t="s">
        <v>64</v>
      </c>
      <c r="L1011" t="s">
        <v>64</v>
      </c>
      <c r="M1011" t="s">
        <v>64</v>
      </c>
      <c r="N1011">
        <f t="shared" si="21"/>
        <v>2016</v>
      </c>
    </row>
    <row r="1012" spans="1:14" x14ac:dyDescent="0.35">
      <c r="A1012" s="2">
        <v>428984</v>
      </c>
      <c r="B1012" s="3" t="s">
        <v>9</v>
      </c>
      <c r="C1012" t="s">
        <v>10</v>
      </c>
      <c r="D1012" t="s">
        <v>29</v>
      </c>
      <c r="E1012" s="5">
        <v>43118</v>
      </c>
      <c r="F1012" s="2" t="s">
        <v>12</v>
      </c>
      <c r="G1012" s="2" t="s">
        <v>18</v>
      </c>
      <c r="H1012" s="2">
        <v>0</v>
      </c>
      <c r="I1012" t="s">
        <v>14</v>
      </c>
      <c r="J1012" t="s">
        <v>64</v>
      </c>
      <c r="K1012" t="s">
        <v>64</v>
      </c>
      <c r="L1012" t="s">
        <v>64</v>
      </c>
      <c r="M1012" t="s">
        <v>64</v>
      </c>
      <c r="N1012">
        <f t="shared" si="21"/>
        <v>2018</v>
      </c>
    </row>
    <row r="1013" spans="1:14" x14ac:dyDescent="0.35">
      <c r="A1013" s="2">
        <v>429792</v>
      </c>
      <c r="B1013" s="3" t="s">
        <v>9</v>
      </c>
      <c r="C1013" t="s">
        <v>10</v>
      </c>
      <c r="D1013" t="s">
        <v>29</v>
      </c>
      <c r="E1013" s="5">
        <v>42671</v>
      </c>
      <c r="F1013" s="2" t="s">
        <v>12</v>
      </c>
      <c r="G1013" s="2" t="s">
        <v>20</v>
      </c>
      <c r="H1013" s="2">
        <v>0</v>
      </c>
      <c r="I1013" t="s">
        <v>14</v>
      </c>
      <c r="J1013" t="s">
        <v>64</v>
      </c>
      <c r="K1013" t="s">
        <v>64</v>
      </c>
      <c r="L1013" t="s">
        <v>64</v>
      </c>
      <c r="M1013" t="s">
        <v>64</v>
      </c>
      <c r="N1013">
        <f t="shared" si="21"/>
        <v>2016</v>
      </c>
    </row>
    <row r="1014" spans="1:14" x14ac:dyDescent="0.35">
      <c r="A1014" s="2">
        <v>433847</v>
      </c>
      <c r="B1014" s="3" t="s">
        <v>9</v>
      </c>
      <c r="C1014" t="s">
        <v>10</v>
      </c>
      <c r="D1014" t="s">
        <v>29</v>
      </c>
      <c r="E1014" s="5">
        <v>42812</v>
      </c>
      <c r="F1014" s="2" t="s">
        <v>19</v>
      </c>
      <c r="G1014" s="2" t="s">
        <v>20</v>
      </c>
      <c r="H1014" s="2">
        <v>0</v>
      </c>
      <c r="I1014" t="s">
        <v>14</v>
      </c>
      <c r="J1014" t="s">
        <v>64</v>
      </c>
      <c r="K1014" t="s">
        <v>64</v>
      </c>
      <c r="L1014" t="s">
        <v>64</v>
      </c>
      <c r="M1014" t="s">
        <v>64</v>
      </c>
      <c r="N1014">
        <f t="shared" si="21"/>
        <v>2017</v>
      </c>
    </row>
    <row r="1015" spans="1:14" x14ac:dyDescent="0.35">
      <c r="A1015" s="2">
        <v>434661</v>
      </c>
      <c r="B1015" s="3" t="s">
        <v>9</v>
      </c>
      <c r="C1015" t="s">
        <v>10</v>
      </c>
      <c r="D1015" t="s">
        <v>29</v>
      </c>
      <c r="E1015" s="5">
        <v>42618</v>
      </c>
      <c r="F1015" s="2" t="s">
        <v>12</v>
      </c>
      <c r="G1015" s="2" t="s">
        <v>20</v>
      </c>
      <c r="H1015" s="2">
        <v>0</v>
      </c>
      <c r="I1015" t="s">
        <v>14</v>
      </c>
      <c r="J1015" t="s">
        <v>64</v>
      </c>
      <c r="K1015" t="s">
        <v>64</v>
      </c>
      <c r="L1015" t="s">
        <v>64</v>
      </c>
      <c r="M1015" t="s">
        <v>64</v>
      </c>
      <c r="N1015">
        <f t="shared" si="21"/>
        <v>2016</v>
      </c>
    </row>
    <row r="1016" spans="1:14" x14ac:dyDescent="0.35">
      <c r="A1016" s="2">
        <v>436292</v>
      </c>
      <c r="B1016" s="3" t="s">
        <v>9</v>
      </c>
      <c r="C1016" t="s">
        <v>10</v>
      </c>
      <c r="D1016" t="s">
        <v>29</v>
      </c>
      <c r="E1016" s="5">
        <v>42668</v>
      </c>
      <c r="F1016" s="2" t="s">
        <v>21</v>
      </c>
      <c r="G1016" s="2" t="s">
        <v>20</v>
      </c>
      <c r="H1016" s="2">
        <v>0</v>
      </c>
      <c r="I1016" t="s">
        <v>14</v>
      </c>
      <c r="J1016" t="s">
        <v>64</v>
      </c>
      <c r="K1016" t="s">
        <v>64</v>
      </c>
      <c r="L1016" t="s">
        <v>64</v>
      </c>
      <c r="M1016" t="s">
        <v>64</v>
      </c>
      <c r="N1016">
        <f t="shared" si="21"/>
        <v>2016</v>
      </c>
    </row>
    <row r="1017" spans="1:14" x14ac:dyDescent="0.35">
      <c r="A1017" s="2">
        <v>440387</v>
      </c>
      <c r="B1017" s="3" t="s">
        <v>9</v>
      </c>
      <c r="C1017" t="s">
        <v>10</v>
      </c>
      <c r="D1017" t="s">
        <v>29</v>
      </c>
      <c r="E1017" s="5">
        <v>42390</v>
      </c>
      <c r="F1017" s="2" t="s">
        <v>21</v>
      </c>
      <c r="G1017" s="2" t="s">
        <v>18</v>
      </c>
      <c r="H1017" s="2">
        <v>0</v>
      </c>
      <c r="I1017" t="s">
        <v>14</v>
      </c>
      <c r="J1017" t="s">
        <v>64</v>
      </c>
      <c r="K1017" t="s">
        <v>64</v>
      </c>
      <c r="L1017" t="s">
        <v>64</v>
      </c>
      <c r="M1017" t="s">
        <v>64</v>
      </c>
      <c r="N1017">
        <f t="shared" si="21"/>
        <v>2016</v>
      </c>
    </row>
    <row r="1018" spans="1:14" x14ac:dyDescent="0.35">
      <c r="A1018" s="2">
        <v>441209</v>
      </c>
      <c r="B1018" s="3" t="s">
        <v>9</v>
      </c>
      <c r="C1018" t="s">
        <v>10</v>
      </c>
      <c r="D1018" t="s">
        <v>46</v>
      </c>
      <c r="E1018" s="5">
        <v>43342</v>
      </c>
      <c r="F1018" s="2" t="s">
        <v>17</v>
      </c>
      <c r="G1018" s="2" t="s">
        <v>13</v>
      </c>
      <c r="H1018" s="2">
        <v>1</v>
      </c>
      <c r="I1018" t="s">
        <v>14</v>
      </c>
      <c r="J1018" t="s">
        <v>64</v>
      </c>
      <c r="K1018" t="s">
        <v>64</v>
      </c>
      <c r="L1018" t="s">
        <v>64</v>
      </c>
      <c r="M1018" t="s">
        <v>64</v>
      </c>
      <c r="N1018">
        <f t="shared" si="21"/>
        <v>2018</v>
      </c>
    </row>
    <row r="1019" spans="1:14" x14ac:dyDescent="0.35">
      <c r="A1019" s="2">
        <v>442032</v>
      </c>
      <c r="B1019" s="3" t="s">
        <v>9</v>
      </c>
      <c r="C1019" t="s">
        <v>10</v>
      </c>
      <c r="D1019" t="s">
        <v>29</v>
      </c>
      <c r="E1019" s="5">
        <v>43104</v>
      </c>
      <c r="F1019" s="2" t="s">
        <v>17</v>
      </c>
      <c r="G1019" s="2" t="s">
        <v>13</v>
      </c>
      <c r="H1019" s="2">
        <v>0</v>
      </c>
      <c r="I1019" t="s">
        <v>14</v>
      </c>
      <c r="J1019" t="s">
        <v>64</v>
      </c>
      <c r="K1019" t="s">
        <v>64</v>
      </c>
      <c r="L1019" t="s">
        <v>64</v>
      </c>
      <c r="M1019" t="s">
        <v>64</v>
      </c>
      <c r="N1019">
        <f t="shared" si="21"/>
        <v>2018</v>
      </c>
    </row>
    <row r="1020" spans="1:14" x14ac:dyDescent="0.35">
      <c r="A1020" s="2">
        <v>442856</v>
      </c>
      <c r="B1020" s="3" t="s">
        <v>9</v>
      </c>
      <c r="C1020" t="s">
        <v>10</v>
      </c>
      <c r="D1020" t="s">
        <v>46</v>
      </c>
      <c r="E1020" s="5">
        <v>43048</v>
      </c>
      <c r="F1020" s="2" t="s">
        <v>17</v>
      </c>
      <c r="G1020" s="2" t="s">
        <v>13</v>
      </c>
      <c r="H1020" s="2">
        <v>3</v>
      </c>
      <c r="I1020" t="s">
        <v>14</v>
      </c>
      <c r="J1020" t="s">
        <v>64</v>
      </c>
      <c r="K1020" t="s">
        <v>64</v>
      </c>
      <c r="L1020" t="s">
        <v>64</v>
      </c>
      <c r="M1020" t="s">
        <v>64</v>
      </c>
      <c r="N1020">
        <f t="shared" si="21"/>
        <v>2017</v>
      </c>
    </row>
    <row r="1021" spans="1:14" x14ac:dyDescent="0.35">
      <c r="A1021" s="2">
        <v>446991</v>
      </c>
      <c r="B1021" s="3" t="s">
        <v>9</v>
      </c>
      <c r="C1021" t="s">
        <v>10</v>
      </c>
      <c r="D1021" t="s">
        <v>29</v>
      </c>
      <c r="E1021" s="5">
        <v>43431</v>
      </c>
      <c r="F1021" s="2" t="s">
        <v>12</v>
      </c>
      <c r="G1021" s="2" t="s">
        <v>18</v>
      </c>
      <c r="H1021" s="2">
        <v>1</v>
      </c>
      <c r="I1021" t="s">
        <v>14</v>
      </c>
      <c r="J1021" t="s">
        <v>64</v>
      </c>
      <c r="K1021" t="s">
        <v>64</v>
      </c>
      <c r="L1021" t="s">
        <v>64</v>
      </c>
      <c r="M1021" t="s">
        <v>64</v>
      </c>
      <c r="N1021">
        <f t="shared" si="21"/>
        <v>2018</v>
      </c>
    </row>
    <row r="1022" spans="1:14" x14ac:dyDescent="0.35">
      <c r="A1022" s="2">
        <v>447821</v>
      </c>
      <c r="B1022" s="3" t="s">
        <v>9</v>
      </c>
      <c r="C1022" t="s">
        <v>10</v>
      </c>
      <c r="D1022" t="s">
        <v>29</v>
      </c>
      <c r="E1022" s="5">
        <v>42742</v>
      </c>
      <c r="F1022" s="2" t="s">
        <v>12</v>
      </c>
      <c r="G1022" s="2" t="s">
        <v>18</v>
      </c>
      <c r="H1022" s="2">
        <v>0</v>
      </c>
      <c r="I1022" t="s">
        <v>14</v>
      </c>
      <c r="J1022" t="s">
        <v>64</v>
      </c>
      <c r="K1022" t="s">
        <v>64</v>
      </c>
      <c r="L1022" t="s">
        <v>64</v>
      </c>
      <c r="M1022" t="s">
        <v>64</v>
      </c>
      <c r="N1022">
        <f t="shared" si="21"/>
        <v>2017</v>
      </c>
    </row>
    <row r="1023" spans="1:14" x14ac:dyDescent="0.35">
      <c r="A1023" s="2">
        <v>448652</v>
      </c>
      <c r="B1023" s="3" t="s">
        <v>9</v>
      </c>
      <c r="C1023" t="s">
        <v>10</v>
      </c>
      <c r="D1023" t="s">
        <v>29</v>
      </c>
      <c r="E1023" s="5">
        <v>42648</v>
      </c>
      <c r="F1023" s="2" t="s">
        <v>21</v>
      </c>
      <c r="G1023" s="2" t="s">
        <v>20</v>
      </c>
      <c r="H1023" s="2">
        <v>0</v>
      </c>
      <c r="I1023" t="s">
        <v>14</v>
      </c>
      <c r="J1023" t="s">
        <v>64</v>
      </c>
      <c r="K1023" t="s">
        <v>64</v>
      </c>
      <c r="L1023" t="s">
        <v>64</v>
      </c>
      <c r="M1023" t="s">
        <v>64</v>
      </c>
      <c r="N1023">
        <f t="shared" si="21"/>
        <v>2016</v>
      </c>
    </row>
    <row r="1024" spans="1:14" x14ac:dyDescent="0.35">
      <c r="A1024" s="2">
        <v>449484</v>
      </c>
      <c r="B1024" s="3" t="s">
        <v>9</v>
      </c>
      <c r="C1024" t="s">
        <v>10</v>
      </c>
      <c r="D1024" t="s">
        <v>29</v>
      </c>
      <c r="E1024" s="5">
        <v>43315</v>
      </c>
      <c r="F1024" s="2" t="s">
        <v>25</v>
      </c>
      <c r="G1024" s="2" t="s">
        <v>18</v>
      </c>
      <c r="H1024" s="2">
        <v>0</v>
      </c>
      <c r="I1024" t="s">
        <v>14</v>
      </c>
      <c r="J1024" t="s">
        <v>64</v>
      </c>
      <c r="K1024" t="s">
        <v>64</v>
      </c>
      <c r="L1024" t="s">
        <v>64</v>
      </c>
      <c r="M1024" t="s">
        <v>64</v>
      </c>
      <c r="N1024">
        <f t="shared" si="21"/>
        <v>2018</v>
      </c>
    </row>
    <row r="1025" spans="1:14" x14ac:dyDescent="0.35">
      <c r="A1025" s="2">
        <v>450317</v>
      </c>
      <c r="B1025" s="3" t="s">
        <v>9</v>
      </c>
      <c r="C1025" t="s">
        <v>10</v>
      </c>
      <c r="D1025" t="s">
        <v>29</v>
      </c>
      <c r="E1025" s="5">
        <v>43119</v>
      </c>
      <c r="F1025" s="2" t="s">
        <v>12</v>
      </c>
      <c r="G1025" s="2" t="s">
        <v>13</v>
      </c>
      <c r="H1025" s="2">
        <v>1</v>
      </c>
      <c r="I1025" t="s">
        <v>14</v>
      </c>
      <c r="J1025" t="s">
        <v>64</v>
      </c>
      <c r="K1025" t="s">
        <v>64</v>
      </c>
      <c r="L1025" t="s">
        <v>64</v>
      </c>
      <c r="M1025" t="s">
        <v>64</v>
      </c>
      <c r="N1025">
        <f t="shared" si="21"/>
        <v>2018</v>
      </c>
    </row>
    <row r="1026" spans="1:14" x14ac:dyDescent="0.35">
      <c r="A1026" s="2">
        <v>451151</v>
      </c>
      <c r="B1026" s="3" t="s">
        <v>9</v>
      </c>
      <c r="C1026" t="s">
        <v>10</v>
      </c>
      <c r="D1026" t="s">
        <v>46</v>
      </c>
      <c r="E1026" s="5">
        <v>42378</v>
      </c>
      <c r="F1026" s="2" t="s">
        <v>25</v>
      </c>
      <c r="G1026" s="2" t="s">
        <v>13</v>
      </c>
      <c r="H1026" s="2">
        <v>0</v>
      </c>
      <c r="I1026" t="s">
        <v>14</v>
      </c>
      <c r="J1026" t="s">
        <v>64</v>
      </c>
      <c r="K1026" t="s">
        <v>64</v>
      </c>
      <c r="L1026" t="s">
        <v>64</v>
      </c>
      <c r="M1026" t="s">
        <v>64</v>
      </c>
      <c r="N1026">
        <f t="shared" ref="N1026:N1089" si="22">YEAR($E1026)</f>
        <v>2016</v>
      </c>
    </row>
    <row r="1027" spans="1:14" x14ac:dyDescent="0.35">
      <c r="A1027" s="2">
        <v>451986</v>
      </c>
      <c r="B1027" s="3" t="s">
        <v>9</v>
      </c>
      <c r="C1027" t="s">
        <v>10</v>
      </c>
      <c r="D1027" t="s">
        <v>29</v>
      </c>
      <c r="E1027" s="5">
        <v>43077</v>
      </c>
      <c r="F1027" s="2" t="s">
        <v>12</v>
      </c>
      <c r="G1027" s="2" t="s">
        <v>18</v>
      </c>
      <c r="H1027" s="2">
        <v>1</v>
      </c>
      <c r="I1027" t="s">
        <v>14</v>
      </c>
      <c r="J1027" t="s">
        <v>64</v>
      </c>
      <c r="K1027" t="s">
        <v>64</v>
      </c>
      <c r="L1027" t="s">
        <v>64</v>
      </c>
      <c r="M1027" t="s">
        <v>64</v>
      </c>
      <c r="N1027">
        <f t="shared" si="22"/>
        <v>2017</v>
      </c>
    </row>
    <row r="1028" spans="1:14" x14ac:dyDescent="0.35">
      <c r="A1028" s="2">
        <v>452822</v>
      </c>
      <c r="B1028" s="3" t="s">
        <v>9</v>
      </c>
      <c r="C1028" t="s">
        <v>10</v>
      </c>
      <c r="D1028" t="s">
        <v>29</v>
      </c>
      <c r="E1028" s="5">
        <v>43326</v>
      </c>
      <c r="F1028" s="2" t="s">
        <v>21</v>
      </c>
      <c r="G1028" s="2" t="s">
        <v>20</v>
      </c>
      <c r="H1028" s="2">
        <v>0</v>
      </c>
      <c r="I1028" t="s">
        <v>14</v>
      </c>
      <c r="J1028" t="s">
        <v>64</v>
      </c>
      <c r="K1028" t="s">
        <v>64</v>
      </c>
      <c r="L1028" t="s">
        <v>64</v>
      </c>
      <c r="M1028" t="s">
        <v>64</v>
      </c>
      <c r="N1028">
        <f t="shared" si="22"/>
        <v>2018</v>
      </c>
    </row>
    <row r="1029" spans="1:14" x14ac:dyDescent="0.35">
      <c r="A1029" s="2">
        <v>454497</v>
      </c>
      <c r="B1029" s="3" t="s">
        <v>9</v>
      </c>
      <c r="C1029" t="s">
        <v>10</v>
      </c>
      <c r="D1029" t="s">
        <v>29</v>
      </c>
      <c r="E1029" s="5">
        <v>43140</v>
      </c>
      <c r="F1029" s="2" t="s">
        <v>12</v>
      </c>
      <c r="G1029" s="2" t="s">
        <v>18</v>
      </c>
      <c r="H1029" s="2">
        <v>0</v>
      </c>
      <c r="I1029" t="s">
        <v>14</v>
      </c>
      <c r="J1029" t="s">
        <v>64</v>
      </c>
      <c r="K1029" t="s">
        <v>64</v>
      </c>
      <c r="L1029" t="s">
        <v>64</v>
      </c>
      <c r="M1029" t="s">
        <v>64</v>
      </c>
      <c r="N1029">
        <f t="shared" si="22"/>
        <v>2018</v>
      </c>
    </row>
    <row r="1030" spans="1:14" x14ac:dyDescent="0.35">
      <c r="A1030" s="2">
        <v>461237</v>
      </c>
      <c r="B1030" s="3" t="s">
        <v>9</v>
      </c>
      <c r="C1030" t="s">
        <v>10</v>
      </c>
      <c r="D1030" t="s">
        <v>46</v>
      </c>
      <c r="E1030" s="5">
        <v>42388</v>
      </c>
      <c r="F1030" s="2" t="s">
        <v>17</v>
      </c>
      <c r="G1030" s="2" t="s">
        <v>13</v>
      </c>
      <c r="H1030" s="2">
        <v>3</v>
      </c>
      <c r="I1030" t="s">
        <v>14</v>
      </c>
      <c r="J1030" t="s">
        <v>64</v>
      </c>
      <c r="K1030" t="s">
        <v>64</v>
      </c>
      <c r="L1030" t="s">
        <v>64</v>
      </c>
      <c r="M1030" t="s">
        <v>64</v>
      </c>
      <c r="N1030">
        <f t="shared" si="22"/>
        <v>2016</v>
      </c>
    </row>
    <row r="1031" spans="1:14" x14ac:dyDescent="0.35">
      <c r="A1031" s="2">
        <v>463781</v>
      </c>
      <c r="B1031" s="3" t="s">
        <v>9</v>
      </c>
      <c r="C1031" t="s">
        <v>10</v>
      </c>
      <c r="D1031" t="s">
        <v>46</v>
      </c>
      <c r="E1031" s="5">
        <v>43078</v>
      </c>
      <c r="F1031" s="2" t="s">
        <v>25</v>
      </c>
      <c r="G1031" s="2" t="s">
        <v>13</v>
      </c>
      <c r="H1031" s="2">
        <v>3</v>
      </c>
      <c r="I1031" t="s">
        <v>14</v>
      </c>
      <c r="J1031" t="s">
        <v>64</v>
      </c>
      <c r="K1031" t="s">
        <v>64</v>
      </c>
      <c r="L1031" t="s">
        <v>64</v>
      </c>
      <c r="M1031" t="s">
        <v>64</v>
      </c>
      <c r="N1031">
        <f t="shared" si="22"/>
        <v>2017</v>
      </c>
    </row>
    <row r="1032" spans="1:14" x14ac:dyDescent="0.35">
      <c r="A1032" s="2">
        <v>467187</v>
      </c>
      <c r="B1032" s="3" t="s">
        <v>9</v>
      </c>
      <c r="C1032" t="s">
        <v>10</v>
      </c>
      <c r="D1032" t="s">
        <v>29</v>
      </c>
      <c r="E1032" s="5">
        <v>42747</v>
      </c>
      <c r="F1032" s="2" t="s">
        <v>17</v>
      </c>
      <c r="G1032" s="2" t="s">
        <v>13</v>
      </c>
      <c r="H1032" s="2">
        <v>2</v>
      </c>
      <c r="I1032" t="s">
        <v>14</v>
      </c>
      <c r="J1032" t="s">
        <v>64</v>
      </c>
      <c r="K1032" t="s">
        <v>64</v>
      </c>
      <c r="L1032" t="s">
        <v>64</v>
      </c>
      <c r="M1032" t="s">
        <v>64</v>
      </c>
      <c r="N1032">
        <f t="shared" si="22"/>
        <v>2017</v>
      </c>
    </row>
    <row r="1033" spans="1:14" x14ac:dyDescent="0.35">
      <c r="A1033" s="2">
        <v>469752</v>
      </c>
      <c r="B1033" s="3" t="s">
        <v>9</v>
      </c>
      <c r="C1033" t="s">
        <v>10</v>
      </c>
      <c r="D1033" t="s">
        <v>46</v>
      </c>
      <c r="E1033" s="5">
        <v>42990</v>
      </c>
      <c r="F1033" s="2" t="s">
        <v>17</v>
      </c>
      <c r="G1033" s="2" t="s">
        <v>20</v>
      </c>
      <c r="H1033" s="2">
        <v>0</v>
      </c>
      <c r="I1033" t="s">
        <v>14</v>
      </c>
      <c r="J1033" t="s">
        <v>64</v>
      </c>
      <c r="K1033" t="s">
        <v>64</v>
      </c>
      <c r="L1033" t="s">
        <v>64</v>
      </c>
      <c r="M1033" t="s">
        <v>64</v>
      </c>
      <c r="N1033">
        <f t="shared" si="22"/>
        <v>2017</v>
      </c>
    </row>
    <row r="1034" spans="1:14" x14ac:dyDescent="0.35">
      <c r="A1034" s="2">
        <v>470609</v>
      </c>
      <c r="B1034" s="3" t="s">
        <v>9</v>
      </c>
      <c r="C1034" t="s">
        <v>10</v>
      </c>
      <c r="D1034" t="s">
        <v>46</v>
      </c>
      <c r="E1034" s="5">
        <v>43317</v>
      </c>
      <c r="F1034" s="2" t="s">
        <v>17</v>
      </c>
      <c r="G1034" s="2" t="s">
        <v>13</v>
      </c>
      <c r="H1034" s="2">
        <v>1</v>
      </c>
      <c r="I1034" t="s">
        <v>14</v>
      </c>
      <c r="J1034" t="s">
        <v>64</v>
      </c>
      <c r="K1034" t="s">
        <v>64</v>
      </c>
      <c r="L1034" t="s">
        <v>64</v>
      </c>
      <c r="M1034" t="s">
        <v>64</v>
      </c>
      <c r="N1034">
        <f t="shared" si="22"/>
        <v>2018</v>
      </c>
    </row>
    <row r="1035" spans="1:14" x14ac:dyDescent="0.35">
      <c r="A1035" s="2">
        <v>472326</v>
      </c>
      <c r="B1035" s="3" t="s">
        <v>9</v>
      </c>
      <c r="C1035" t="s">
        <v>10</v>
      </c>
      <c r="D1035" t="s">
        <v>29</v>
      </c>
      <c r="E1035" s="5">
        <v>43050</v>
      </c>
      <c r="F1035" s="2" t="s">
        <v>12</v>
      </c>
      <c r="G1035" s="2" t="s">
        <v>20</v>
      </c>
      <c r="H1035" s="2">
        <v>0</v>
      </c>
      <c r="I1035" t="s">
        <v>14</v>
      </c>
      <c r="J1035" t="s">
        <v>64</v>
      </c>
      <c r="K1035" t="s">
        <v>64</v>
      </c>
      <c r="L1035" t="s">
        <v>64</v>
      </c>
      <c r="M1035" t="s">
        <v>64</v>
      </c>
      <c r="N1035">
        <f t="shared" si="22"/>
        <v>2017</v>
      </c>
    </row>
    <row r="1036" spans="1:14" x14ac:dyDescent="0.35">
      <c r="A1036" s="2">
        <v>474909</v>
      </c>
      <c r="B1036" s="3" t="s">
        <v>9</v>
      </c>
      <c r="C1036" t="s">
        <v>10</v>
      </c>
      <c r="D1036" t="s">
        <v>29</v>
      </c>
      <c r="E1036" s="5">
        <v>43401</v>
      </c>
      <c r="F1036" s="2" t="s">
        <v>17</v>
      </c>
      <c r="G1036" s="2" t="s">
        <v>13</v>
      </c>
      <c r="H1036" s="2">
        <v>2</v>
      </c>
      <c r="I1036" t="s">
        <v>14</v>
      </c>
      <c r="J1036" t="s">
        <v>64</v>
      </c>
      <c r="K1036" t="s">
        <v>64</v>
      </c>
      <c r="L1036" t="s">
        <v>64</v>
      </c>
      <c r="M1036" t="s">
        <v>64</v>
      </c>
      <c r="N1036">
        <f t="shared" si="22"/>
        <v>2018</v>
      </c>
    </row>
    <row r="1037" spans="1:14" x14ac:dyDescent="0.35">
      <c r="A1037" s="2">
        <v>475772</v>
      </c>
      <c r="B1037" s="3" t="s">
        <v>9</v>
      </c>
      <c r="C1037" t="s">
        <v>10</v>
      </c>
      <c r="D1037" t="s">
        <v>29</v>
      </c>
      <c r="E1037" s="5">
        <v>42401</v>
      </c>
      <c r="F1037" s="2" t="s">
        <v>21</v>
      </c>
      <c r="G1037" s="2" t="s">
        <v>18</v>
      </c>
      <c r="H1037" s="2">
        <v>0</v>
      </c>
      <c r="I1037" t="s">
        <v>14</v>
      </c>
      <c r="J1037" t="s">
        <v>64</v>
      </c>
      <c r="K1037" t="s">
        <v>64</v>
      </c>
      <c r="L1037" t="s">
        <v>64</v>
      </c>
      <c r="M1037" t="s">
        <v>64</v>
      </c>
      <c r="N1037">
        <f t="shared" si="22"/>
        <v>2016</v>
      </c>
    </row>
    <row r="1038" spans="1:14" x14ac:dyDescent="0.35">
      <c r="A1038" s="2">
        <v>179592</v>
      </c>
      <c r="B1038" s="3" t="s">
        <v>32</v>
      </c>
      <c r="C1038" t="s">
        <v>31</v>
      </c>
      <c r="D1038" t="s">
        <v>46</v>
      </c>
      <c r="E1038" s="5">
        <v>43048</v>
      </c>
      <c r="F1038" s="5" t="s">
        <v>25</v>
      </c>
      <c r="G1038" s="5" t="s">
        <v>20</v>
      </c>
      <c r="H1038" s="2">
        <v>8</v>
      </c>
      <c r="I1038" t="s">
        <v>28</v>
      </c>
      <c r="J1038" t="s">
        <v>64</v>
      </c>
      <c r="K1038" t="s">
        <v>64</v>
      </c>
      <c r="L1038" t="s">
        <v>64</v>
      </c>
      <c r="M1038" t="s">
        <v>64</v>
      </c>
      <c r="N1038">
        <f t="shared" si="22"/>
        <v>2017</v>
      </c>
    </row>
    <row r="1039" spans="1:14" x14ac:dyDescent="0.35">
      <c r="A1039" s="2">
        <v>479234</v>
      </c>
      <c r="B1039" s="3" t="s">
        <v>9</v>
      </c>
      <c r="C1039" t="s">
        <v>10</v>
      </c>
      <c r="D1039" t="s">
        <v>29</v>
      </c>
      <c r="E1039" s="5">
        <v>42671</v>
      </c>
      <c r="F1039" s="2" t="s">
        <v>21</v>
      </c>
      <c r="G1039" s="2" t="s">
        <v>13</v>
      </c>
      <c r="H1039" s="2">
        <v>2</v>
      </c>
      <c r="I1039" t="s">
        <v>14</v>
      </c>
      <c r="J1039" t="s">
        <v>64</v>
      </c>
      <c r="K1039" t="s">
        <v>64</v>
      </c>
      <c r="L1039" t="s">
        <v>64</v>
      </c>
      <c r="M1039" t="s">
        <v>64</v>
      </c>
      <c r="N1039">
        <f t="shared" si="22"/>
        <v>2016</v>
      </c>
    </row>
    <row r="1040" spans="1:14" x14ac:dyDescent="0.35">
      <c r="A1040" s="2">
        <v>480971</v>
      </c>
      <c r="B1040" s="3" t="s">
        <v>9</v>
      </c>
      <c r="C1040" t="s">
        <v>10</v>
      </c>
      <c r="D1040" t="s">
        <v>29</v>
      </c>
      <c r="E1040" s="5">
        <v>42705</v>
      </c>
      <c r="F1040" s="2" t="s">
        <v>25</v>
      </c>
      <c r="G1040" s="2" t="s">
        <v>13</v>
      </c>
      <c r="H1040" s="2">
        <v>1</v>
      </c>
      <c r="I1040" t="s">
        <v>14</v>
      </c>
      <c r="J1040" t="s">
        <v>64</v>
      </c>
      <c r="K1040" t="s">
        <v>64</v>
      </c>
      <c r="L1040" t="s">
        <v>64</v>
      </c>
      <c r="M1040" t="s">
        <v>64</v>
      </c>
      <c r="N1040">
        <f t="shared" si="22"/>
        <v>2016</v>
      </c>
    </row>
    <row r="1041" spans="1:14" x14ac:dyDescent="0.35">
      <c r="A1041" s="2">
        <v>481841</v>
      </c>
      <c r="B1041" s="3" t="s">
        <v>9</v>
      </c>
      <c r="C1041" t="s">
        <v>10</v>
      </c>
      <c r="D1041" t="s">
        <v>29</v>
      </c>
      <c r="E1041" s="5">
        <v>42658</v>
      </c>
      <c r="F1041" s="2" t="s">
        <v>12</v>
      </c>
      <c r="G1041" s="2" t="s">
        <v>20</v>
      </c>
      <c r="H1041" s="2">
        <v>0</v>
      </c>
      <c r="I1041" t="s">
        <v>14</v>
      </c>
      <c r="J1041" t="s">
        <v>64</v>
      </c>
      <c r="K1041" t="s">
        <v>64</v>
      </c>
      <c r="L1041" t="s">
        <v>64</v>
      </c>
      <c r="M1041" t="s">
        <v>64</v>
      </c>
      <c r="N1041">
        <f t="shared" si="22"/>
        <v>2016</v>
      </c>
    </row>
    <row r="1042" spans="1:14" x14ac:dyDescent="0.35">
      <c r="A1042" s="2">
        <v>180377</v>
      </c>
      <c r="B1042" s="3" t="s">
        <v>39</v>
      </c>
      <c r="C1042" t="s">
        <v>31</v>
      </c>
      <c r="D1042" t="s">
        <v>46</v>
      </c>
      <c r="E1042" s="5">
        <v>42775</v>
      </c>
      <c r="F1042" s="5" t="s">
        <v>40</v>
      </c>
      <c r="G1042" s="2" t="s">
        <v>18</v>
      </c>
      <c r="H1042" s="2">
        <v>15</v>
      </c>
      <c r="I1042" t="s">
        <v>28</v>
      </c>
      <c r="J1042" t="s">
        <v>64</v>
      </c>
      <c r="K1042" t="s">
        <v>64</v>
      </c>
      <c r="L1042" t="s">
        <v>64</v>
      </c>
      <c r="M1042" t="s">
        <v>64</v>
      </c>
      <c r="N1042">
        <f t="shared" si="22"/>
        <v>2017</v>
      </c>
    </row>
    <row r="1043" spans="1:14" x14ac:dyDescent="0.35">
      <c r="A1043" s="2">
        <v>483584</v>
      </c>
      <c r="B1043" s="3" t="s">
        <v>9</v>
      </c>
      <c r="C1043" t="s">
        <v>10</v>
      </c>
      <c r="D1043" t="s">
        <v>29</v>
      </c>
      <c r="E1043" s="5">
        <v>42400</v>
      </c>
      <c r="F1043" s="2" t="s">
        <v>12</v>
      </c>
      <c r="G1043" s="2" t="s">
        <v>20</v>
      </c>
      <c r="H1043" s="2">
        <v>0</v>
      </c>
      <c r="I1043" t="s">
        <v>14</v>
      </c>
      <c r="J1043" t="s">
        <v>64</v>
      </c>
      <c r="K1043" t="s">
        <v>64</v>
      </c>
      <c r="L1043" t="s">
        <v>64</v>
      </c>
      <c r="M1043" t="s">
        <v>64</v>
      </c>
      <c r="N1043">
        <f t="shared" si="22"/>
        <v>2016</v>
      </c>
    </row>
    <row r="1044" spans="1:14" x14ac:dyDescent="0.35">
      <c r="A1044" s="2">
        <v>495011</v>
      </c>
      <c r="B1044" s="3" t="s">
        <v>9</v>
      </c>
      <c r="C1044" t="s">
        <v>10</v>
      </c>
      <c r="D1044" t="s">
        <v>29</v>
      </c>
      <c r="E1044" s="5">
        <v>42590</v>
      </c>
      <c r="F1044" s="2" t="s">
        <v>12</v>
      </c>
      <c r="G1044" s="2" t="s">
        <v>18</v>
      </c>
      <c r="H1044" s="2">
        <v>1</v>
      </c>
      <c r="I1044" t="s">
        <v>14</v>
      </c>
      <c r="J1044" t="s">
        <v>64</v>
      </c>
      <c r="K1044" t="s">
        <v>64</v>
      </c>
      <c r="L1044" t="s">
        <v>64</v>
      </c>
      <c r="M1044" t="s">
        <v>64</v>
      </c>
      <c r="N1044">
        <f t="shared" si="22"/>
        <v>2016</v>
      </c>
    </row>
    <row r="1045" spans="1:14" x14ac:dyDescent="0.35">
      <c r="A1045" s="2">
        <v>495897</v>
      </c>
      <c r="B1045" s="3" t="s">
        <v>9</v>
      </c>
      <c r="C1045" t="s">
        <v>10</v>
      </c>
      <c r="D1045" t="s">
        <v>29</v>
      </c>
      <c r="E1045" s="5">
        <v>43155</v>
      </c>
      <c r="F1045" s="2" t="s">
        <v>12</v>
      </c>
      <c r="G1045" s="2" t="s">
        <v>18</v>
      </c>
      <c r="H1045" s="2">
        <v>1</v>
      </c>
      <c r="I1045" t="s">
        <v>14</v>
      </c>
      <c r="J1045" t="s">
        <v>64</v>
      </c>
      <c r="K1045" t="s">
        <v>64</v>
      </c>
      <c r="L1045" t="s">
        <v>64</v>
      </c>
      <c r="M1045" t="s">
        <v>64</v>
      </c>
      <c r="N1045">
        <f t="shared" si="22"/>
        <v>2018</v>
      </c>
    </row>
    <row r="1046" spans="1:14" x14ac:dyDescent="0.35">
      <c r="A1046" s="2">
        <v>498561</v>
      </c>
      <c r="B1046" s="3" t="s">
        <v>9</v>
      </c>
      <c r="C1046" t="s">
        <v>10</v>
      </c>
      <c r="D1046" t="s">
        <v>29</v>
      </c>
      <c r="E1046" s="5">
        <v>42984</v>
      </c>
      <c r="F1046" s="2" t="s">
        <v>17</v>
      </c>
      <c r="G1046" s="2" t="s">
        <v>13</v>
      </c>
      <c r="H1046" s="2">
        <v>2</v>
      </c>
      <c r="I1046" t="s">
        <v>14</v>
      </c>
      <c r="J1046" t="s">
        <v>64</v>
      </c>
      <c r="K1046" t="s">
        <v>64</v>
      </c>
      <c r="L1046" t="s">
        <v>64</v>
      </c>
      <c r="M1046" t="s">
        <v>64</v>
      </c>
      <c r="N1046">
        <f t="shared" si="22"/>
        <v>2017</v>
      </c>
    </row>
    <row r="1047" spans="1:14" x14ac:dyDescent="0.35">
      <c r="A1047" s="2">
        <v>500342</v>
      </c>
      <c r="B1047" s="3" t="s">
        <v>9</v>
      </c>
      <c r="C1047" t="s">
        <v>10</v>
      </c>
      <c r="D1047" t="s">
        <v>46</v>
      </c>
      <c r="E1047" s="5">
        <v>43317</v>
      </c>
      <c r="F1047" s="2" t="s">
        <v>17</v>
      </c>
      <c r="G1047" s="2" t="s">
        <v>20</v>
      </c>
      <c r="H1047" s="2">
        <v>0</v>
      </c>
      <c r="I1047" t="s">
        <v>14</v>
      </c>
      <c r="J1047" t="s">
        <v>64</v>
      </c>
      <c r="K1047" t="s">
        <v>64</v>
      </c>
      <c r="L1047" t="s">
        <v>64</v>
      </c>
      <c r="M1047" t="s">
        <v>64</v>
      </c>
      <c r="N1047">
        <f t="shared" si="22"/>
        <v>2018</v>
      </c>
    </row>
    <row r="1048" spans="1:14" x14ac:dyDescent="0.35">
      <c r="A1048" s="2">
        <v>503916</v>
      </c>
      <c r="B1048" s="3" t="s">
        <v>9</v>
      </c>
      <c r="C1048" t="s">
        <v>10</v>
      </c>
      <c r="D1048" t="s">
        <v>46</v>
      </c>
      <c r="E1048" s="5">
        <v>43021</v>
      </c>
      <c r="F1048" s="2" t="s">
        <v>21</v>
      </c>
      <c r="G1048" s="2" t="s">
        <v>18</v>
      </c>
      <c r="H1048" s="2">
        <v>0</v>
      </c>
      <c r="I1048" t="s">
        <v>14</v>
      </c>
      <c r="J1048" t="s">
        <v>64</v>
      </c>
      <c r="K1048" t="s">
        <v>64</v>
      </c>
      <c r="L1048" t="s">
        <v>64</v>
      </c>
      <c r="M1048" t="s">
        <v>64</v>
      </c>
      <c r="N1048">
        <f t="shared" si="22"/>
        <v>2017</v>
      </c>
    </row>
    <row r="1049" spans="1:14" x14ac:dyDescent="0.35">
      <c r="A1049" s="2">
        <v>505709</v>
      </c>
      <c r="B1049" s="3" t="s">
        <v>9</v>
      </c>
      <c r="C1049" t="s">
        <v>10</v>
      </c>
      <c r="D1049" t="s">
        <v>29</v>
      </c>
      <c r="E1049" s="5">
        <v>43314</v>
      </c>
      <c r="F1049" s="2" t="s">
        <v>21</v>
      </c>
      <c r="G1049" s="2" t="s">
        <v>20</v>
      </c>
      <c r="H1049" s="2">
        <v>0</v>
      </c>
      <c r="I1049" t="s">
        <v>14</v>
      </c>
      <c r="J1049" t="s">
        <v>64</v>
      </c>
      <c r="K1049" t="s">
        <v>64</v>
      </c>
      <c r="L1049" t="s">
        <v>64</v>
      </c>
      <c r="M1049" t="s">
        <v>64</v>
      </c>
      <c r="N1049">
        <f t="shared" si="22"/>
        <v>2018</v>
      </c>
    </row>
    <row r="1050" spans="1:14" x14ac:dyDescent="0.35">
      <c r="A1050" s="2">
        <v>182357</v>
      </c>
      <c r="B1050" s="3" t="s">
        <v>32</v>
      </c>
      <c r="C1050" t="s">
        <v>31</v>
      </c>
      <c r="D1050" t="s">
        <v>29</v>
      </c>
      <c r="E1050" s="5">
        <v>43208</v>
      </c>
      <c r="F1050" s="5" t="s">
        <v>19</v>
      </c>
      <c r="G1050" s="5" t="s">
        <v>20</v>
      </c>
      <c r="H1050" s="2">
        <v>6</v>
      </c>
      <c r="I1050" t="s">
        <v>28</v>
      </c>
      <c r="J1050" t="s">
        <v>64</v>
      </c>
      <c r="K1050" t="s">
        <v>64</v>
      </c>
      <c r="L1050" t="s">
        <v>64</v>
      </c>
      <c r="M1050" t="s">
        <v>64</v>
      </c>
      <c r="N1050">
        <f t="shared" si="22"/>
        <v>2018</v>
      </c>
    </row>
    <row r="1051" spans="1:14" x14ac:dyDescent="0.35">
      <c r="A1051" s="2">
        <v>507506</v>
      </c>
      <c r="B1051" s="3" t="s">
        <v>9</v>
      </c>
      <c r="C1051" t="s">
        <v>10</v>
      </c>
      <c r="D1051" t="s">
        <v>29</v>
      </c>
      <c r="E1051" s="5">
        <v>43382</v>
      </c>
      <c r="F1051" s="2" t="s">
        <v>21</v>
      </c>
      <c r="G1051" s="2" t="s">
        <v>20</v>
      </c>
      <c r="H1051" s="2">
        <v>0</v>
      </c>
      <c r="I1051" t="s">
        <v>14</v>
      </c>
      <c r="J1051" t="s">
        <v>64</v>
      </c>
      <c r="K1051" t="s">
        <v>64</v>
      </c>
      <c r="L1051" t="s">
        <v>64</v>
      </c>
      <c r="M1051" t="s">
        <v>64</v>
      </c>
      <c r="N1051">
        <f t="shared" si="22"/>
        <v>2018</v>
      </c>
    </row>
    <row r="1052" spans="1:14" x14ac:dyDescent="0.35">
      <c r="A1052" s="2">
        <v>509307</v>
      </c>
      <c r="B1052" s="3" t="s">
        <v>9</v>
      </c>
      <c r="C1052" t="s">
        <v>10</v>
      </c>
      <c r="D1052" t="s">
        <v>29</v>
      </c>
      <c r="E1052" s="5">
        <v>43032</v>
      </c>
      <c r="F1052" s="2" t="s">
        <v>21</v>
      </c>
      <c r="G1052" s="2" t="s">
        <v>20</v>
      </c>
      <c r="H1052" s="2">
        <v>0</v>
      </c>
      <c r="I1052" t="s">
        <v>14</v>
      </c>
      <c r="J1052" t="s">
        <v>64</v>
      </c>
      <c r="K1052" t="s">
        <v>64</v>
      </c>
      <c r="L1052" t="s">
        <v>64</v>
      </c>
      <c r="M1052" t="s">
        <v>64</v>
      </c>
      <c r="N1052">
        <f t="shared" si="22"/>
        <v>2017</v>
      </c>
    </row>
    <row r="1053" spans="1:14" x14ac:dyDescent="0.35">
      <c r="A1053" s="2">
        <v>510209</v>
      </c>
      <c r="B1053" s="3" t="s">
        <v>9</v>
      </c>
      <c r="C1053" t="s">
        <v>10</v>
      </c>
      <c r="D1053" t="s">
        <v>29</v>
      </c>
      <c r="E1053" s="5">
        <v>43350</v>
      </c>
      <c r="F1053" s="2" t="s">
        <v>21</v>
      </c>
      <c r="G1053" s="2" t="s">
        <v>20</v>
      </c>
      <c r="H1053" s="2">
        <v>0</v>
      </c>
      <c r="I1053" t="s">
        <v>14</v>
      </c>
      <c r="J1053" t="s">
        <v>64</v>
      </c>
      <c r="K1053" t="s">
        <v>64</v>
      </c>
      <c r="L1053" t="s">
        <v>64</v>
      </c>
      <c r="M1053" t="s">
        <v>64</v>
      </c>
      <c r="N1053">
        <f t="shared" si="22"/>
        <v>2018</v>
      </c>
    </row>
    <row r="1054" spans="1:14" x14ac:dyDescent="0.35">
      <c r="A1054" s="2">
        <v>511112</v>
      </c>
      <c r="B1054" s="3" t="s">
        <v>9</v>
      </c>
      <c r="C1054" t="s">
        <v>10</v>
      </c>
      <c r="D1054" t="s">
        <v>29</v>
      </c>
      <c r="E1054" s="5">
        <v>43177</v>
      </c>
      <c r="F1054" s="2" t="s">
        <v>12</v>
      </c>
      <c r="G1054" s="2" t="s">
        <v>18</v>
      </c>
      <c r="H1054" s="2">
        <v>1</v>
      </c>
      <c r="I1054" t="s">
        <v>14</v>
      </c>
      <c r="J1054" t="s">
        <v>64</v>
      </c>
      <c r="K1054" t="s">
        <v>64</v>
      </c>
      <c r="L1054" t="s">
        <v>64</v>
      </c>
      <c r="M1054" t="s">
        <v>64</v>
      </c>
      <c r="N1054">
        <f t="shared" si="22"/>
        <v>2018</v>
      </c>
    </row>
    <row r="1055" spans="1:14" x14ac:dyDescent="0.35">
      <c r="A1055" s="2">
        <v>512016</v>
      </c>
      <c r="B1055" s="3" t="s">
        <v>9</v>
      </c>
      <c r="C1055" t="s">
        <v>10</v>
      </c>
      <c r="D1055" t="s">
        <v>46</v>
      </c>
      <c r="E1055" s="5">
        <v>42623</v>
      </c>
      <c r="F1055" s="2" t="s">
        <v>17</v>
      </c>
      <c r="G1055" s="2" t="s">
        <v>13</v>
      </c>
      <c r="H1055" s="2">
        <v>3</v>
      </c>
      <c r="I1055" t="s">
        <v>14</v>
      </c>
      <c r="J1055" t="s">
        <v>64</v>
      </c>
      <c r="K1055" t="s">
        <v>64</v>
      </c>
      <c r="L1055" t="s">
        <v>64</v>
      </c>
      <c r="M1055" t="s">
        <v>64</v>
      </c>
      <c r="N1055">
        <f t="shared" si="22"/>
        <v>2016</v>
      </c>
    </row>
    <row r="1056" spans="1:14" x14ac:dyDescent="0.35">
      <c r="A1056" s="2">
        <v>512921</v>
      </c>
      <c r="B1056" s="3" t="s">
        <v>9</v>
      </c>
      <c r="C1056" t="s">
        <v>10</v>
      </c>
      <c r="D1056" t="s">
        <v>29</v>
      </c>
      <c r="E1056" s="5">
        <v>42382</v>
      </c>
      <c r="F1056" s="2" t="s">
        <v>19</v>
      </c>
      <c r="G1056" s="2" t="s">
        <v>18</v>
      </c>
      <c r="H1056" s="2">
        <v>1</v>
      </c>
      <c r="I1056" t="s">
        <v>14</v>
      </c>
      <c r="J1056" t="s">
        <v>64</v>
      </c>
      <c r="K1056" t="s">
        <v>64</v>
      </c>
      <c r="L1056" t="s">
        <v>64</v>
      </c>
      <c r="M1056" t="s">
        <v>64</v>
      </c>
      <c r="N1056">
        <f t="shared" si="22"/>
        <v>2016</v>
      </c>
    </row>
    <row r="1057" spans="1:14" x14ac:dyDescent="0.35">
      <c r="A1057" s="2">
        <v>513827</v>
      </c>
      <c r="B1057" s="3" t="s">
        <v>9</v>
      </c>
      <c r="C1057" t="s">
        <v>10</v>
      </c>
      <c r="D1057" t="s">
        <v>29</v>
      </c>
      <c r="E1057" s="5">
        <v>42396</v>
      </c>
      <c r="F1057" s="2" t="s">
        <v>12</v>
      </c>
      <c r="G1057" s="2" t="s">
        <v>18</v>
      </c>
      <c r="H1057" s="2">
        <v>0</v>
      </c>
      <c r="I1057" t="s">
        <v>14</v>
      </c>
      <c r="J1057" t="s">
        <v>64</v>
      </c>
      <c r="K1057" t="s">
        <v>64</v>
      </c>
      <c r="L1057" t="s">
        <v>64</v>
      </c>
      <c r="M1057" t="s">
        <v>64</v>
      </c>
      <c r="N1057">
        <f t="shared" si="22"/>
        <v>2016</v>
      </c>
    </row>
    <row r="1058" spans="1:14" x14ac:dyDescent="0.35">
      <c r="A1058" s="2">
        <v>516551</v>
      </c>
      <c r="B1058" s="3" t="s">
        <v>9</v>
      </c>
      <c r="C1058" t="s">
        <v>10</v>
      </c>
      <c r="D1058" t="s">
        <v>29</v>
      </c>
      <c r="E1058" s="5">
        <v>42448</v>
      </c>
      <c r="F1058" s="2" t="s">
        <v>19</v>
      </c>
      <c r="G1058" s="2" t="s">
        <v>18</v>
      </c>
      <c r="H1058" s="2">
        <v>1</v>
      </c>
      <c r="I1058" t="s">
        <v>14</v>
      </c>
      <c r="J1058" t="s">
        <v>64</v>
      </c>
      <c r="K1058" t="s">
        <v>64</v>
      </c>
      <c r="L1058" t="s">
        <v>64</v>
      </c>
      <c r="M1058" t="s">
        <v>64</v>
      </c>
      <c r="N1058">
        <f t="shared" si="22"/>
        <v>2016</v>
      </c>
    </row>
    <row r="1059" spans="1:14" x14ac:dyDescent="0.35">
      <c r="A1059" s="2">
        <v>518372</v>
      </c>
      <c r="B1059" s="3" t="s">
        <v>9</v>
      </c>
      <c r="C1059" t="s">
        <v>10</v>
      </c>
      <c r="D1059" t="s">
        <v>46</v>
      </c>
      <c r="E1059" s="5">
        <v>43397</v>
      </c>
      <c r="F1059" s="2" t="s">
        <v>21</v>
      </c>
      <c r="G1059" s="2" t="s">
        <v>13</v>
      </c>
      <c r="H1059" s="2">
        <v>3</v>
      </c>
      <c r="I1059" t="s">
        <v>14</v>
      </c>
      <c r="J1059" t="s">
        <v>64</v>
      </c>
      <c r="K1059" t="s">
        <v>64</v>
      </c>
      <c r="L1059" t="s">
        <v>64</v>
      </c>
      <c r="M1059" t="s">
        <v>64</v>
      </c>
      <c r="N1059">
        <f t="shared" si="22"/>
        <v>2018</v>
      </c>
    </row>
    <row r="1060" spans="1:14" x14ac:dyDescent="0.35">
      <c r="A1060" s="2">
        <v>519284</v>
      </c>
      <c r="B1060" s="3" t="s">
        <v>9</v>
      </c>
      <c r="C1060" t="s">
        <v>10</v>
      </c>
      <c r="D1060" t="s">
        <v>46</v>
      </c>
      <c r="E1060" s="5">
        <v>42785</v>
      </c>
      <c r="F1060" s="2" t="s">
        <v>19</v>
      </c>
      <c r="G1060" s="2" t="s">
        <v>20</v>
      </c>
      <c r="H1060" s="2">
        <v>0</v>
      </c>
      <c r="I1060" t="s">
        <v>14</v>
      </c>
      <c r="J1060" t="s">
        <v>64</v>
      </c>
      <c r="K1060" t="s">
        <v>64</v>
      </c>
      <c r="L1060" t="s">
        <v>64</v>
      </c>
      <c r="M1060" t="s">
        <v>64</v>
      </c>
      <c r="N1060">
        <f t="shared" si="22"/>
        <v>2017</v>
      </c>
    </row>
    <row r="1061" spans="1:14" x14ac:dyDescent="0.35">
      <c r="A1061" s="2">
        <v>521111</v>
      </c>
      <c r="B1061" s="3" t="s">
        <v>9</v>
      </c>
      <c r="C1061" t="s">
        <v>10</v>
      </c>
      <c r="D1061" t="s">
        <v>29</v>
      </c>
      <c r="E1061" s="5">
        <v>43339</v>
      </c>
      <c r="F1061" s="2" t="s">
        <v>21</v>
      </c>
      <c r="G1061" s="2" t="s">
        <v>20</v>
      </c>
      <c r="H1061" s="2">
        <v>0</v>
      </c>
      <c r="I1061" t="s">
        <v>14</v>
      </c>
      <c r="J1061" t="s">
        <v>64</v>
      </c>
      <c r="K1061" t="s">
        <v>64</v>
      </c>
      <c r="L1061" t="s">
        <v>64</v>
      </c>
      <c r="M1061" t="s">
        <v>64</v>
      </c>
      <c r="N1061">
        <f t="shared" si="22"/>
        <v>2018</v>
      </c>
    </row>
    <row r="1062" spans="1:14" x14ac:dyDescent="0.35">
      <c r="A1062" s="2">
        <v>522942</v>
      </c>
      <c r="B1062" s="3" t="s">
        <v>9</v>
      </c>
      <c r="C1062" t="s">
        <v>10</v>
      </c>
      <c r="D1062" t="s">
        <v>29</v>
      </c>
      <c r="E1062" s="5">
        <v>42763</v>
      </c>
      <c r="F1062" s="2" t="s">
        <v>19</v>
      </c>
      <c r="G1062" s="2" t="s">
        <v>20</v>
      </c>
      <c r="H1062" s="2">
        <v>0</v>
      </c>
      <c r="I1062" t="s">
        <v>14</v>
      </c>
      <c r="J1062" t="s">
        <v>64</v>
      </c>
      <c r="K1062" t="s">
        <v>64</v>
      </c>
      <c r="L1062" t="s">
        <v>64</v>
      </c>
      <c r="M1062" t="s">
        <v>64</v>
      </c>
      <c r="N1062">
        <f t="shared" si="22"/>
        <v>2017</v>
      </c>
    </row>
    <row r="1063" spans="1:14" x14ac:dyDescent="0.35">
      <c r="A1063" s="2">
        <v>185577</v>
      </c>
      <c r="B1063" s="3" t="s">
        <v>39</v>
      </c>
      <c r="C1063" t="s">
        <v>31</v>
      </c>
      <c r="D1063" t="s">
        <v>29</v>
      </c>
      <c r="E1063" s="5">
        <v>42427</v>
      </c>
      <c r="F1063" s="5" t="s">
        <v>40</v>
      </c>
      <c r="G1063" s="2" t="s">
        <v>20</v>
      </c>
      <c r="H1063" s="2">
        <v>9</v>
      </c>
      <c r="I1063" t="s">
        <v>28</v>
      </c>
      <c r="J1063" t="s">
        <v>64</v>
      </c>
      <c r="K1063" t="s">
        <v>64</v>
      </c>
      <c r="L1063" t="s">
        <v>64</v>
      </c>
      <c r="M1063" t="s">
        <v>64</v>
      </c>
      <c r="N1063">
        <f t="shared" si="22"/>
        <v>2016</v>
      </c>
    </row>
    <row r="1064" spans="1:14" x14ac:dyDescent="0.35">
      <c r="A1064" s="2">
        <v>525696</v>
      </c>
      <c r="B1064" s="3" t="s">
        <v>9</v>
      </c>
      <c r="C1064" t="s">
        <v>10</v>
      </c>
      <c r="D1064" t="s">
        <v>29</v>
      </c>
      <c r="E1064" s="5">
        <v>43178</v>
      </c>
      <c r="F1064" s="2" t="s">
        <v>12</v>
      </c>
      <c r="G1064" s="2" t="s">
        <v>18</v>
      </c>
      <c r="H1064" s="2">
        <v>0</v>
      </c>
      <c r="I1064" t="s">
        <v>14</v>
      </c>
      <c r="J1064" t="s">
        <v>64</v>
      </c>
      <c r="K1064" t="s">
        <v>64</v>
      </c>
      <c r="L1064" t="s">
        <v>64</v>
      </c>
      <c r="M1064" t="s">
        <v>64</v>
      </c>
      <c r="N1064">
        <f t="shared" si="22"/>
        <v>2018</v>
      </c>
    </row>
    <row r="1065" spans="1:14" x14ac:dyDescent="0.35">
      <c r="A1065" s="2">
        <v>526616</v>
      </c>
      <c r="B1065" s="3" t="s">
        <v>9</v>
      </c>
      <c r="C1065" t="s">
        <v>10</v>
      </c>
      <c r="D1065" t="s">
        <v>29</v>
      </c>
      <c r="E1065" s="5">
        <v>43379</v>
      </c>
      <c r="F1065" s="2" t="s">
        <v>21</v>
      </c>
      <c r="G1065" s="2" t="s">
        <v>20</v>
      </c>
      <c r="H1065" s="2">
        <v>0</v>
      </c>
      <c r="I1065" t="s">
        <v>14</v>
      </c>
      <c r="J1065" t="s">
        <v>64</v>
      </c>
      <c r="K1065" t="s">
        <v>64</v>
      </c>
      <c r="L1065" t="s">
        <v>64</v>
      </c>
      <c r="M1065" t="s">
        <v>64</v>
      </c>
      <c r="N1065">
        <f t="shared" si="22"/>
        <v>2018</v>
      </c>
    </row>
    <row r="1066" spans="1:14" x14ac:dyDescent="0.35">
      <c r="A1066" s="2">
        <v>527537</v>
      </c>
      <c r="B1066" s="3" t="s">
        <v>9</v>
      </c>
      <c r="C1066" t="s">
        <v>10</v>
      </c>
      <c r="D1066" t="s">
        <v>46</v>
      </c>
      <c r="E1066" s="5">
        <v>43158</v>
      </c>
      <c r="F1066" s="2" t="s">
        <v>17</v>
      </c>
      <c r="G1066" s="2" t="s">
        <v>13</v>
      </c>
      <c r="H1066" s="2">
        <v>0</v>
      </c>
      <c r="I1066" t="s">
        <v>14</v>
      </c>
      <c r="J1066" t="s">
        <v>64</v>
      </c>
      <c r="K1066" t="s">
        <v>64</v>
      </c>
      <c r="L1066" t="s">
        <v>64</v>
      </c>
      <c r="M1066" t="s">
        <v>64</v>
      </c>
      <c r="N1066">
        <f t="shared" si="22"/>
        <v>2018</v>
      </c>
    </row>
    <row r="1067" spans="1:14" x14ac:dyDescent="0.35">
      <c r="A1067" s="2">
        <v>186392</v>
      </c>
      <c r="B1067" s="3" t="s">
        <v>43</v>
      </c>
      <c r="C1067" t="s">
        <v>16</v>
      </c>
      <c r="D1067" t="s">
        <v>29</v>
      </c>
      <c r="E1067" s="5">
        <v>43330</v>
      </c>
      <c r="F1067" s="2" t="s">
        <v>19</v>
      </c>
      <c r="G1067" s="5" t="s">
        <v>20</v>
      </c>
      <c r="H1067" s="2">
        <v>4</v>
      </c>
      <c r="I1067" t="s">
        <v>28</v>
      </c>
      <c r="J1067" t="s">
        <v>64</v>
      </c>
      <c r="K1067" t="s">
        <v>64</v>
      </c>
      <c r="L1067" t="s">
        <v>64</v>
      </c>
      <c r="M1067" t="s">
        <v>64</v>
      </c>
      <c r="N1067">
        <f t="shared" si="22"/>
        <v>2018</v>
      </c>
    </row>
    <row r="1068" spans="1:14" x14ac:dyDescent="0.35">
      <c r="A1068" s="2">
        <v>186801</v>
      </c>
      <c r="B1068" s="3" t="s">
        <v>34</v>
      </c>
      <c r="C1068" t="s">
        <v>35</v>
      </c>
      <c r="D1068" t="s">
        <v>46</v>
      </c>
      <c r="E1068" s="5">
        <v>42818</v>
      </c>
      <c r="F1068" s="5" t="s">
        <v>33</v>
      </c>
      <c r="G1068" s="2" t="s">
        <v>20</v>
      </c>
      <c r="H1068" s="2">
        <v>15</v>
      </c>
      <c r="I1068" t="s">
        <v>28</v>
      </c>
      <c r="J1068" t="s">
        <v>64</v>
      </c>
      <c r="K1068" t="s">
        <v>64</v>
      </c>
      <c r="L1068" t="s">
        <v>64</v>
      </c>
      <c r="M1068" t="s">
        <v>64</v>
      </c>
      <c r="N1068">
        <f t="shared" si="22"/>
        <v>2017</v>
      </c>
    </row>
    <row r="1069" spans="1:14" x14ac:dyDescent="0.35">
      <c r="A1069" s="2">
        <v>530306</v>
      </c>
      <c r="B1069" s="3" t="s">
        <v>9</v>
      </c>
      <c r="C1069" t="s">
        <v>10</v>
      </c>
      <c r="D1069" t="s">
        <v>46</v>
      </c>
      <c r="E1069" s="5">
        <v>43013</v>
      </c>
      <c r="F1069" s="2" t="s">
        <v>21</v>
      </c>
      <c r="G1069" s="2" t="s">
        <v>20</v>
      </c>
      <c r="H1069" s="2">
        <v>0</v>
      </c>
      <c r="I1069" t="s">
        <v>14</v>
      </c>
      <c r="J1069" t="s">
        <v>64</v>
      </c>
      <c r="K1069" t="s">
        <v>64</v>
      </c>
      <c r="L1069" t="s">
        <v>64</v>
      </c>
      <c r="M1069" t="s">
        <v>64</v>
      </c>
      <c r="N1069">
        <f t="shared" si="22"/>
        <v>2017</v>
      </c>
    </row>
    <row r="1070" spans="1:14" x14ac:dyDescent="0.35">
      <c r="A1070" s="2">
        <v>531231</v>
      </c>
      <c r="B1070" s="3" t="s">
        <v>9</v>
      </c>
      <c r="C1070" t="s">
        <v>10</v>
      </c>
      <c r="D1070" t="s">
        <v>29</v>
      </c>
      <c r="E1070" s="5">
        <v>42808</v>
      </c>
      <c r="F1070" s="2" t="s">
        <v>19</v>
      </c>
      <c r="G1070" s="2" t="s">
        <v>18</v>
      </c>
      <c r="H1070" s="2">
        <v>1</v>
      </c>
      <c r="I1070" t="s">
        <v>14</v>
      </c>
      <c r="J1070" t="s">
        <v>64</v>
      </c>
      <c r="K1070" t="s">
        <v>64</v>
      </c>
      <c r="L1070" t="s">
        <v>64</v>
      </c>
      <c r="M1070" t="s">
        <v>64</v>
      </c>
      <c r="N1070">
        <f t="shared" si="22"/>
        <v>2017</v>
      </c>
    </row>
    <row r="1071" spans="1:14" x14ac:dyDescent="0.35">
      <c r="A1071" s="2">
        <v>535871</v>
      </c>
      <c r="B1071" s="3" t="s">
        <v>9</v>
      </c>
      <c r="C1071" t="s">
        <v>10</v>
      </c>
      <c r="D1071" t="s">
        <v>29</v>
      </c>
      <c r="E1071" s="5">
        <v>43131</v>
      </c>
      <c r="F1071" s="2" t="s">
        <v>12</v>
      </c>
      <c r="G1071" s="2" t="s">
        <v>13</v>
      </c>
      <c r="H1071" s="2">
        <v>0</v>
      </c>
      <c r="I1071" t="s">
        <v>14</v>
      </c>
      <c r="J1071" t="s">
        <v>64</v>
      </c>
      <c r="K1071" t="s">
        <v>64</v>
      </c>
      <c r="L1071" t="s">
        <v>64</v>
      </c>
      <c r="M1071" t="s">
        <v>64</v>
      </c>
      <c r="N1071">
        <f t="shared" si="22"/>
        <v>2018</v>
      </c>
    </row>
    <row r="1072" spans="1:14" x14ac:dyDescent="0.35">
      <c r="A1072" s="2">
        <v>536802</v>
      </c>
      <c r="B1072" s="3" t="s">
        <v>9</v>
      </c>
      <c r="C1072" t="s">
        <v>10</v>
      </c>
      <c r="D1072" t="s">
        <v>46</v>
      </c>
      <c r="E1072" s="5">
        <v>42653</v>
      </c>
      <c r="F1072" s="2" t="s">
        <v>17</v>
      </c>
      <c r="G1072" s="2" t="s">
        <v>20</v>
      </c>
      <c r="H1072" s="2">
        <v>0</v>
      </c>
      <c r="I1072" t="s">
        <v>14</v>
      </c>
      <c r="J1072" t="s">
        <v>64</v>
      </c>
      <c r="K1072" t="s">
        <v>64</v>
      </c>
      <c r="L1072" t="s">
        <v>64</v>
      </c>
      <c r="M1072" t="s">
        <v>64</v>
      </c>
      <c r="N1072">
        <f t="shared" si="22"/>
        <v>2016</v>
      </c>
    </row>
    <row r="1073" spans="1:14" x14ac:dyDescent="0.35">
      <c r="A1073" s="2">
        <v>537734</v>
      </c>
      <c r="B1073" s="3" t="s">
        <v>9</v>
      </c>
      <c r="C1073" t="s">
        <v>10</v>
      </c>
      <c r="D1073" t="s">
        <v>46</v>
      </c>
      <c r="E1073" s="5">
        <v>43373</v>
      </c>
      <c r="F1073" s="2" t="s">
        <v>21</v>
      </c>
      <c r="G1073" s="2" t="s">
        <v>13</v>
      </c>
      <c r="H1073" s="2">
        <v>1</v>
      </c>
      <c r="I1073" t="s">
        <v>14</v>
      </c>
      <c r="J1073" t="s">
        <v>64</v>
      </c>
      <c r="K1073" t="s">
        <v>64</v>
      </c>
      <c r="L1073" t="s">
        <v>64</v>
      </c>
      <c r="M1073" t="s">
        <v>64</v>
      </c>
      <c r="N1073">
        <f t="shared" si="22"/>
        <v>2018</v>
      </c>
    </row>
    <row r="1074" spans="1:14" x14ac:dyDescent="0.35">
      <c r="A1074" s="2">
        <v>539601</v>
      </c>
      <c r="B1074" s="3" t="s">
        <v>9</v>
      </c>
      <c r="C1074" t="s">
        <v>10</v>
      </c>
      <c r="D1074" t="s">
        <v>29</v>
      </c>
      <c r="E1074" s="5">
        <v>42664</v>
      </c>
      <c r="F1074" s="2" t="s">
        <v>12</v>
      </c>
      <c r="G1074" s="2" t="s">
        <v>20</v>
      </c>
      <c r="H1074" s="2">
        <v>0</v>
      </c>
      <c r="I1074" t="s">
        <v>14</v>
      </c>
      <c r="J1074" t="s">
        <v>64</v>
      </c>
      <c r="K1074" t="s">
        <v>64</v>
      </c>
      <c r="L1074" t="s">
        <v>64</v>
      </c>
      <c r="M1074" t="s">
        <v>64</v>
      </c>
      <c r="N1074">
        <f t="shared" si="22"/>
        <v>2016</v>
      </c>
    </row>
    <row r="1075" spans="1:14" x14ac:dyDescent="0.35">
      <c r="A1075" s="2">
        <v>548996</v>
      </c>
      <c r="B1075" s="3" t="s">
        <v>9</v>
      </c>
      <c r="C1075" t="s">
        <v>10</v>
      </c>
      <c r="D1075" t="s">
        <v>29</v>
      </c>
      <c r="E1075" s="5">
        <v>42634</v>
      </c>
      <c r="F1075" s="2" t="s">
        <v>17</v>
      </c>
      <c r="G1075" s="2" t="s">
        <v>13</v>
      </c>
      <c r="H1075" s="2">
        <v>1</v>
      </c>
      <c r="I1075" t="s">
        <v>14</v>
      </c>
      <c r="J1075" t="s">
        <v>64</v>
      </c>
      <c r="K1075" t="s">
        <v>64</v>
      </c>
      <c r="L1075" t="s">
        <v>64</v>
      </c>
      <c r="M1075" t="s">
        <v>64</v>
      </c>
      <c r="N1075">
        <f t="shared" si="22"/>
        <v>2016</v>
      </c>
    </row>
    <row r="1076" spans="1:14" x14ac:dyDescent="0.35">
      <c r="A1076" s="2">
        <v>549941</v>
      </c>
      <c r="B1076" s="3" t="s">
        <v>9</v>
      </c>
      <c r="C1076" t="s">
        <v>10</v>
      </c>
      <c r="D1076" t="s">
        <v>46</v>
      </c>
      <c r="E1076" s="5">
        <v>43038</v>
      </c>
      <c r="F1076" s="2" t="s">
        <v>25</v>
      </c>
      <c r="G1076" s="2" t="s">
        <v>20</v>
      </c>
      <c r="H1076" s="2">
        <v>0</v>
      </c>
      <c r="I1076" t="s">
        <v>14</v>
      </c>
      <c r="J1076" t="s">
        <v>64</v>
      </c>
      <c r="K1076" t="s">
        <v>64</v>
      </c>
      <c r="L1076" t="s">
        <v>64</v>
      </c>
      <c r="M1076" t="s">
        <v>64</v>
      </c>
      <c r="N1076">
        <f t="shared" si="22"/>
        <v>2017</v>
      </c>
    </row>
    <row r="1077" spans="1:14" x14ac:dyDescent="0.35">
      <c r="A1077" s="2">
        <v>551834</v>
      </c>
      <c r="B1077" s="3" t="s">
        <v>9</v>
      </c>
      <c r="C1077" t="s">
        <v>10</v>
      </c>
      <c r="D1077" t="s">
        <v>29</v>
      </c>
      <c r="E1077" s="5">
        <v>43402</v>
      </c>
      <c r="F1077" s="2" t="s">
        <v>21</v>
      </c>
      <c r="G1077" s="2" t="s">
        <v>20</v>
      </c>
      <c r="H1077" s="2">
        <v>0</v>
      </c>
      <c r="I1077" t="s">
        <v>14</v>
      </c>
      <c r="J1077" t="s">
        <v>64</v>
      </c>
      <c r="K1077" t="s">
        <v>64</v>
      </c>
      <c r="L1077" t="s">
        <v>64</v>
      </c>
      <c r="M1077" t="s">
        <v>64</v>
      </c>
      <c r="N1077">
        <f t="shared" si="22"/>
        <v>2018</v>
      </c>
    </row>
    <row r="1078" spans="1:14" x14ac:dyDescent="0.35">
      <c r="A1078" s="2">
        <v>189276</v>
      </c>
      <c r="B1078" s="3" t="s">
        <v>36</v>
      </c>
      <c r="C1078" t="s">
        <v>24</v>
      </c>
      <c r="D1078" t="s">
        <v>29</v>
      </c>
      <c r="E1078" s="5">
        <v>42758</v>
      </c>
      <c r="F1078" s="2" t="s">
        <v>19</v>
      </c>
      <c r="G1078" s="5" t="s">
        <v>20</v>
      </c>
      <c r="H1078" s="2">
        <v>6</v>
      </c>
      <c r="I1078" t="s">
        <v>28</v>
      </c>
      <c r="J1078" t="s">
        <v>64</v>
      </c>
      <c r="K1078" t="s">
        <v>64</v>
      </c>
      <c r="L1078" t="s">
        <v>64</v>
      </c>
      <c r="M1078" t="s">
        <v>64</v>
      </c>
      <c r="N1078">
        <f t="shared" si="22"/>
        <v>2017</v>
      </c>
    </row>
    <row r="1079" spans="1:14" x14ac:dyDescent="0.35">
      <c r="A1079" s="2">
        <v>553731</v>
      </c>
      <c r="B1079" s="3" t="s">
        <v>9</v>
      </c>
      <c r="C1079" t="s">
        <v>10</v>
      </c>
      <c r="D1079" t="s">
        <v>29</v>
      </c>
      <c r="E1079" s="5">
        <v>43352</v>
      </c>
      <c r="F1079" s="2" t="s">
        <v>21</v>
      </c>
      <c r="G1079" s="2" t="s">
        <v>20</v>
      </c>
      <c r="H1079" s="2">
        <v>0</v>
      </c>
      <c r="I1079" t="s">
        <v>14</v>
      </c>
      <c r="J1079" t="s">
        <v>64</v>
      </c>
      <c r="K1079" t="s">
        <v>64</v>
      </c>
      <c r="L1079" t="s">
        <v>64</v>
      </c>
      <c r="M1079" t="s">
        <v>64</v>
      </c>
      <c r="N1079">
        <f t="shared" si="22"/>
        <v>2018</v>
      </c>
    </row>
    <row r="1080" spans="1:14" x14ac:dyDescent="0.35">
      <c r="A1080" s="2">
        <v>554681</v>
      </c>
      <c r="B1080" s="3" t="s">
        <v>9</v>
      </c>
      <c r="C1080" t="s">
        <v>10</v>
      </c>
      <c r="D1080" t="s">
        <v>29</v>
      </c>
      <c r="E1080" s="5">
        <v>43395</v>
      </c>
      <c r="F1080" s="2" t="s">
        <v>21</v>
      </c>
      <c r="G1080" s="2" t="s">
        <v>20</v>
      </c>
      <c r="H1080" s="2">
        <v>0</v>
      </c>
      <c r="I1080" t="s">
        <v>14</v>
      </c>
      <c r="J1080" t="s">
        <v>64</v>
      </c>
      <c r="K1080" t="s">
        <v>64</v>
      </c>
      <c r="L1080" t="s">
        <v>64</v>
      </c>
      <c r="M1080" t="s">
        <v>64</v>
      </c>
      <c r="N1080">
        <f t="shared" si="22"/>
        <v>2018</v>
      </c>
    </row>
    <row r="1081" spans="1:14" x14ac:dyDescent="0.35">
      <c r="A1081" s="2">
        <v>555632</v>
      </c>
      <c r="B1081" s="3" t="s">
        <v>9</v>
      </c>
      <c r="C1081" t="s">
        <v>10</v>
      </c>
      <c r="D1081" t="s">
        <v>29</v>
      </c>
      <c r="E1081" s="5">
        <v>43114</v>
      </c>
      <c r="F1081" s="2" t="s">
        <v>12</v>
      </c>
      <c r="G1081" s="2" t="s">
        <v>18</v>
      </c>
      <c r="H1081" s="2">
        <v>1</v>
      </c>
      <c r="I1081" t="s">
        <v>14</v>
      </c>
      <c r="J1081" t="s">
        <v>64</v>
      </c>
      <c r="K1081" t="s">
        <v>64</v>
      </c>
      <c r="L1081" t="s">
        <v>64</v>
      </c>
      <c r="M1081" t="s">
        <v>64</v>
      </c>
      <c r="N1081">
        <f t="shared" si="22"/>
        <v>2018</v>
      </c>
    </row>
    <row r="1082" spans="1:14" x14ac:dyDescent="0.35">
      <c r="A1082" s="2">
        <v>558491</v>
      </c>
      <c r="B1082" s="3" t="s">
        <v>9</v>
      </c>
      <c r="C1082" t="s">
        <v>10</v>
      </c>
      <c r="D1082" t="s">
        <v>29</v>
      </c>
      <c r="E1082" s="5">
        <v>43327</v>
      </c>
      <c r="F1082" s="2" t="s">
        <v>12</v>
      </c>
      <c r="G1082" s="2" t="s">
        <v>18</v>
      </c>
      <c r="H1082" s="2">
        <v>0</v>
      </c>
      <c r="I1082" t="s">
        <v>14</v>
      </c>
      <c r="J1082" t="s">
        <v>64</v>
      </c>
      <c r="K1082" t="s">
        <v>64</v>
      </c>
      <c r="L1082" t="s">
        <v>64</v>
      </c>
      <c r="M1082" t="s">
        <v>64</v>
      </c>
      <c r="N1082">
        <f t="shared" si="22"/>
        <v>2018</v>
      </c>
    </row>
    <row r="1083" spans="1:14" x14ac:dyDescent="0.35">
      <c r="A1083" s="2">
        <v>559446</v>
      </c>
      <c r="B1083" s="3" t="s">
        <v>9</v>
      </c>
      <c r="C1083" t="s">
        <v>10</v>
      </c>
      <c r="D1083" t="s">
        <v>29</v>
      </c>
      <c r="E1083" s="5">
        <v>43370</v>
      </c>
      <c r="F1083" s="2" t="s">
        <v>21</v>
      </c>
      <c r="G1083" s="2" t="s">
        <v>20</v>
      </c>
      <c r="H1083" s="2">
        <v>0</v>
      </c>
      <c r="I1083" t="s">
        <v>14</v>
      </c>
      <c r="J1083" t="s">
        <v>64</v>
      </c>
      <c r="K1083" t="s">
        <v>64</v>
      </c>
      <c r="L1083" t="s">
        <v>64</v>
      </c>
      <c r="M1083" t="s">
        <v>64</v>
      </c>
      <c r="N1083">
        <f t="shared" si="22"/>
        <v>2018</v>
      </c>
    </row>
    <row r="1084" spans="1:14" x14ac:dyDescent="0.35">
      <c r="A1084" s="2">
        <v>561359</v>
      </c>
      <c r="B1084" s="3" t="s">
        <v>9</v>
      </c>
      <c r="C1084" t="s">
        <v>10</v>
      </c>
      <c r="D1084" t="s">
        <v>29</v>
      </c>
      <c r="E1084" s="5">
        <v>43119</v>
      </c>
      <c r="F1084" s="2" t="s">
        <v>12</v>
      </c>
      <c r="G1084" s="2" t="s">
        <v>18</v>
      </c>
      <c r="H1084" s="2">
        <v>0</v>
      </c>
      <c r="I1084" t="s">
        <v>14</v>
      </c>
      <c r="J1084" t="s">
        <v>64</v>
      </c>
      <c r="K1084" t="s">
        <v>64</v>
      </c>
      <c r="L1084" t="s">
        <v>64</v>
      </c>
      <c r="M1084" t="s">
        <v>64</v>
      </c>
      <c r="N1084">
        <f t="shared" si="22"/>
        <v>2018</v>
      </c>
    </row>
    <row r="1085" spans="1:14" x14ac:dyDescent="0.35">
      <c r="A1085" s="2">
        <v>562317</v>
      </c>
      <c r="B1085" s="3" t="s">
        <v>9</v>
      </c>
      <c r="C1085" t="s">
        <v>10</v>
      </c>
      <c r="D1085" t="s">
        <v>29</v>
      </c>
      <c r="E1085" s="5">
        <v>43376</v>
      </c>
      <c r="F1085" s="2" t="s">
        <v>12</v>
      </c>
      <c r="G1085" s="2" t="s">
        <v>18</v>
      </c>
      <c r="H1085" s="2">
        <v>1</v>
      </c>
      <c r="I1085" t="s">
        <v>14</v>
      </c>
      <c r="J1085" t="s">
        <v>64</v>
      </c>
      <c r="K1085" t="s">
        <v>64</v>
      </c>
      <c r="L1085" t="s">
        <v>64</v>
      </c>
      <c r="M1085" t="s">
        <v>64</v>
      </c>
      <c r="N1085">
        <f t="shared" si="22"/>
        <v>2018</v>
      </c>
    </row>
    <row r="1086" spans="1:14" x14ac:dyDescent="0.35">
      <c r="A1086" s="2">
        <v>563276</v>
      </c>
      <c r="B1086" s="3" t="s">
        <v>9</v>
      </c>
      <c r="C1086" t="s">
        <v>10</v>
      </c>
      <c r="D1086" t="s">
        <v>29</v>
      </c>
      <c r="E1086" s="5">
        <v>43384</v>
      </c>
      <c r="F1086" s="2" t="s">
        <v>21</v>
      </c>
      <c r="G1086" s="2" t="s">
        <v>20</v>
      </c>
      <c r="H1086" s="2">
        <v>0</v>
      </c>
      <c r="I1086" t="s">
        <v>14</v>
      </c>
      <c r="J1086" t="s">
        <v>64</v>
      </c>
      <c r="K1086" t="s">
        <v>64</v>
      </c>
      <c r="L1086" t="s">
        <v>64</v>
      </c>
      <c r="M1086" t="s">
        <v>64</v>
      </c>
      <c r="N1086">
        <f t="shared" si="22"/>
        <v>2018</v>
      </c>
    </row>
    <row r="1087" spans="1:14" x14ac:dyDescent="0.35">
      <c r="A1087" s="2">
        <v>565197</v>
      </c>
      <c r="B1087" s="3" t="s">
        <v>9</v>
      </c>
      <c r="C1087" t="s">
        <v>10</v>
      </c>
      <c r="D1087" t="s">
        <v>46</v>
      </c>
      <c r="E1087" s="5">
        <v>42737</v>
      </c>
      <c r="F1087" s="2" t="s">
        <v>12</v>
      </c>
      <c r="G1087" s="2" t="s">
        <v>13</v>
      </c>
      <c r="H1087" s="2">
        <v>1</v>
      </c>
      <c r="I1087" t="s">
        <v>14</v>
      </c>
      <c r="J1087" t="s">
        <v>64</v>
      </c>
      <c r="K1087" t="s">
        <v>64</v>
      </c>
      <c r="L1087" t="s">
        <v>64</v>
      </c>
      <c r="M1087" t="s">
        <v>64</v>
      </c>
      <c r="N1087">
        <f t="shared" si="22"/>
        <v>2017</v>
      </c>
    </row>
    <row r="1088" spans="1:14" x14ac:dyDescent="0.35">
      <c r="A1088" s="2">
        <v>566159</v>
      </c>
      <c r="B1088" s="3" t="s">
        <v>9</v>
      </c>
      <c r="C1088" t="s">
        <v>10</v>
      </c>
      <c r="D1088" t="s">
        <v>29</v>
      </c>
      <c r="E1088" s="5">
        <v>42746</v>
      </c>
      <c r="F1088" s="2" t="s">
        <v>12</v>
      </c>
      <c r="G1088" s="2" t="s">
        <v>13</v>
      </c>
      <c r="H1088" s="2">
        <v>2</v>
      </c>
      <c r="I1088" t="s">
        <v>14</v>
      </c>
      <c r="J1088" t="s">
        <v>64</v>
      </c>
      <c r="K1088" t="s">
        <v>64</v>
      </c>
      <c r="L1088" t="s">
        <v>64</v>
      </c>
      <c r="M1088" t="s">
        <v>64</v>
      </c>
      <c r="N1088">
        <f t="shared" si="22"/>
        <v>2017</v>
      </c>
    </row>
    <row r="1089" spans="1:14" x14ac:dyDescent="0.35">
      <c r="A1089" s="2">
        <v>569051</v>
      </c>
      <c r="B1089" s="3" t="s">
        <v>9</v>
      </c>
      <c r="C1089" t="s">
        <v>10</v>
      </c>
      <c r="D1089" t="s">
        <v>29</v>
      </c>
      <c r="E1089" s="5">
        <v>42382</v>
      </c>
      <c r="F1089" s="2" t="s">
        <v>12</v>
      </c>
      <c r="G1089" s="2" t="s">
        <v>18</v>
      </c>
      <c r="H1089" s="2">
        <v>1</v>
      </c>
      <c r="I1089" t="s">
        <v>14</v>
      </c>
      <c r="J1089" t="s">
        <v>64</v>
      </c>
      <c r="K1089" t="s">
        <v>64</v>
      </c>
      <c r="L1089" t="s">
        <v>64</v>
      </c>
      <c r="M1089" t="s">
        <v>64</v>
      </c>
      <c r="N1089">
        <f t="shared" si="22"/>
        <v>2016</v>
      </c>
    </row>
    <row r="1090" spans="1:14" x14ac:dyDescent="0.35">
      <c r="A1090" s="2">
        <v>192209</v>
      </c>
      <c r="B1090" s="3" t="s">
        <v>39</v>
      </c>
      <c r="C1090" t="s">
        <v>31</v>
      </c>
      <c r="D1090" t="s">
        <v>29</v>
      </c>
      <c r="E1090" s="5">
        <v>42456</v>
      </c>
      <c r="F1090" s="5" t="s">
        <v>40</v>
      </c>
      <c r="G1090" s="2" t="s">
        <v>20</v>
      </c>
      <c r="H1090" s="2">
        <v>11</v>
      </c>
      <c r="I1090" t="s">
        <v>28</v>
      </c>
      <c r="J1090" t="s">
        <v>64</v>
      </c>
      <c r="K1090" t="s">
        <v>64</v>
      </c>
      <c r="L1090" t="s">
        <v>64</v>
      </c>
      <c r="M1090" t="s">
        <v>64</v>
      </c>
      <c r="N1090">
        <f t="shared" ref="N1090:N1153" si="23">YEAR($E1090)</f>
        <v>2016</v>
      </c>
    </row>
    <row r="1091" spans="1:14" x14ac:dyDescent="0.35">
      <c r="A1091" s="2">
        <v>576807</v>
      </c>
      <c r="B1091" s="3" t="s">
        <v>9</v>
      </c>
      <c r="C1091" t="s">
        <v>10</v>
      </c>
      <c r="D1091" t="s">
        <v>46</v>
      </c>
      <c r="E1091" s="5">
        <v>43314</v>
      </c>
      <c r="F1091" s="2" t="s">
        <v>17</v>
      </c>
      <c r="G1091" s="2" t="s">
        <v>13</v>
      </c>
      <c r="H1091" s="2">
        <v>1</v>
      </c>
      <c r="I1091" t="s">
        <v>14</v>
      </c>
      <c r="J1091" t="s">
        <v>64</v>
      </c>
      <c r="K1091" t="s">
        <v>64</v>
      </c>
      <c r="L1091" t="s">
        <v>64</v>
      </c>
      <c r="M1091" t="s">
        <v>64</v>
      </c>
      <c r="N1091">
        <f t="shared" si="23"/>
        <v>2018</v>
      </c>
    </row>
    <row r="1092" spans="1:14" x14ac:dyDescent="0.35">
      <c r="A1092" s="2">
        <v>577781</v>
      </c>
      <c r="B1092" s="3" t="s">
        <v>9</v>
      </c>
      <c r="C1092" t="s">
        <v>10</v>
      </c>
      <c r="D1092" t="s">
        <v>46</v>
      </c>
      <c r="E1092" s="5">
        <v>43421</v>
      </c>
      <c r="F1092" s="2" t="s">
        <v>17</v>
      </c>
      <c r="G1092" s="2" t="s">
        <v>20</v>
      </c>
      <c r="H1092" s="2">
        <v>0</v>
      </c>
      <c r="I1092" t="s">
        <v>14</v>
      </c>
      <c r="J1092" t="s">
        <v>64</v>
      </c>
      <c r="K1092" t="s">
        <v>64</v>
      </c>
      <c r="L1092" t="s">
        <v>64</v>
      </c>
      <c r="M1092" t="s">
        <v>64</v>
      </c>
      <c r="N1092">
        <f t="shared" si="23"/>
        <v>2018</v>
      </c>
    </row>
    <row r="1093" spans="1:14" x14ac:dyDescent="0.35">
      <c r="A1093" s="2">
        <v>578756</v>
      </c>
      <c r="B1093" s="3" t="s">
        <v>9</v>
      </c>
      <c r="C1093" t="s">
        <v>10</v>
      </c>
      <c r="D1093" t="s">
        <v>29</v>
      </c>
      <c r="E1093" s="5">
        <v>43376</v>
      </c>
      <c r="F1093" s="2" t="s">
        <v>12</v>
      </c>
      <c r="G1093" s="2" t="s">
        <v>13</v>
      </c>
      <c r="H1093" s="2">
        <v>2</v>
      </c>
      <c r="I1093" t="s">
        <v>14</v>
      </c>
      <c r="J1093" t="s">
        <v>64</v>
      </c>
      <c r="K1093" t="s">
        <v>64</v>
      </c>
      <c r="L1093" t="s">
        <v>64</v>
      </c>
      <c r="M1093" t="s">
        <v>64</v>
      </c>
      <c r="N1093">
        <f t="shared" si="23"/>
        <v>2018</v>
      </c>
    </row>
    <row r="1094" spans="1:14" x14ac:dyDescent="0.35">
      <c r="A1094" s="2">
        <v>581687</v>
      </c>
      <c r="B1094" s="3" t="s">
        <v>9</v>
      </c>
      <c r="C1094" t="s">
        <v>10</v>
      </c>
      <c r="D1094" t="s">
        <v>29</v>
      </c>
      <c r="E1094" s="5">
        <v>42692</v>
      </c>
      <c r="F1094" s="2" t="s">
        <v>21</v>
      </c>
      <c r="G1094" s="2" t="s">
        <v>20</v>
      </c>
      <c r="H1094" s="2">
        <v>0</v>
      </c>
      <c r="I1094" t="s">
        <v>14</v>
      </c>
      <c r="J1094" t="s">
        <v>64</v>
      </c>
      <c r="K1094" t="s">
        <v>64</v>
      </c>
      <c r="L1094" t="s">
        <v>64</v>
      </c>
      <c r="M1094" t="s">
        <v>64</v>
      </c>
      <c r="N1094">
        <f t="shared" si="23"/>
        <v>2016</v>
      </c>
    </row>
    <row r="1095" spans="1:14" x14ac:dyDescent="0.35">
      <c r="A1095" s="2">
        <v>586592</v>
      </c>
      <c r="B1095" s="3" t="s">
        <v>9</v>
      </c>
      <c r="C1095" t="s">
        <v>10</v>
      </c>
      <c r="D1095" t="s">
        <v>29</v>
      </c>
      <c r="E1095" s="5">
        <v>43015</v>
      </c>
      <c r="F1095" s="2" t="s">
        <v>21</v>
      </c>
      <c r="G1095" s="2" t="s">
        <v>20</v>
      </c>
      <c r="H1095" s="2">
        <v>0</v>
      </c>
      <c r="I1095" t="s">
        <v>14</v>
      </c>
      <c r="J1095" t="s">
        <v>64</v>
      </c>
      <c r="K1095" t="s">
        <v>64</v>
      </c>
      <c r="L1095" t="s">
        <v>64</v>
      </c>
      <c r="M1095" t="s">
        <v>64</v>
      </c>
      <c r="N1095">
        <f t="shared" si="23"/>
        <v>2017</v>
      </c>
    </row>
    <row r="1096" spans="1:14" x14ac:dyDescent="0.35">
      <c r="A1096" s="2">
        <v>590534</v>
      </c>
      <c r="B1096" s="3" t="s">
        <v>9</v>
      </c>
      <c r="C1096" t="s">
        <v>10</v>
      </c>
      <c r="D1096" t="s">
        <v>29</v>
      </c>
      <c r="E1096" s="5">
        <v>43188</v>
      </c>
      <c r="F1096" s="2" t="s">
        <v>25</v>
      </c>
      <c r="G1096" s="2" t="s">
        <v>20</v>
      </c>
      <c r="H1096" s="2">
        <v>0</v>
      </c>
      <c r="I1096" t="s">
        <v>14</v>
      </c>
      <c r="J1096" t="s">
        <v>64</v>
      </c>
      <c r="K1096" t="s">
        <v>64</v>
      </c>
      <c r="L1096" t="s">
        <v>64</v>
      </c>
      <c r="M1096" t="s">
        <v>64</v>
      </c>
      <c r="N1096">
        <f t="shared" si="23"/>
        <v>2018</v>
      </c>
    </row>
    <row r="1097" spans="1:14" x14ac:dyDescent="0.35">
      <c r="A1097" s="2">
        <v>592511</v>
      </c>
      <c r="B1097" s="3" t="s">
        <v>9</v>
      </c>
      <c r="C1097" t="s">
        <v>10</v>
      </c>
      <c r="D1097" t="s">
        <v>46</v>
      </c>
      <c r="E1097" s="5">
        <v>42664</v>
      </c>
      <c r="F1097" s="2" t="s">
        <v>17</v>
      </c>
      <c r="G1097" s="2" t="s">
        <v>20</v>
      </c>
      <c r="H1097" s="2">
        <v>6</v>
      </c>
      <c r="I1097" t="s">
        <v>14</v>
      </c>
      <c r="J1097" t="s">
        <v>64</v>
      </c>
      <c r="K1097" t="s">
        <v>64</v>
      </c>
      <c r="L1097" t="s">
        <v>64</v>
      </c>
      <c r="M1097" t="s">
        <v>64</v>
      </c>
      <c r="N1097">
        <f t="shared" si="23"/>
        <v>2016</v>
      </c>
    </row>
    <row r="1098" spans="1:14" x14ac:dyDescent="0.35">
      <c r="A1098" s="2">
        <v>194334</v>
      </c>
      <c r="B1098" s="3" t="s">
        <v>26</v>
      </c>
      <c r="C1098" t="s">
        <v>27</v>
      </c>
      <c r="D1098" t="s">
        <v>29</v>
      </c>
      <c r="E1098" s="5">
        <v>43168</v>
      </c>
      <c r="F1098" s="5" t="s">
        <v>25</v>
      </c>
      <c r="G1098" s="5" t="s">
        <v>18</v>
      </c>
      <c r="H1098" s="2">
        <v>4</v>
      </c>
      <c r="I1098" t="s">
        <v>28</v>
      </c>
      <c r="J1098" t="s">
        <v>64</v>
      </c>
      <c r="K1098" t="s">
        <v>64</v>
      </c>
      <c r="L1098" t="s">
        <v>64</v>
      </c>
      <c r="M1098" t="s">
        <v>64</v>
      </c>
      <c r="N1098">
        <f t="shared" si="23"/>
        <v>2018</v>
      </c>
    </row>
    <row r="1099" spans="1:14" x14ac:dyDescent="0.35">
      <c r="A1099" s="2">
        <v>594492</v>
      </c>
      <c r="B1099" s="3" t="s">
        <v>9</v>
      </c>
      <c r="C1099" t="s">
        <v>10</v>
      </c>
      <c r="D1099" t="s">
        <v>29</v>
      </c>
      <c r="E1099" s="5">
        <v>43116</v>
      </c>
      <c r="F1099" s="2" t="s">
        <v>12</v>
      </c>
      <c r="G1099" s="2" t="s">
        <v>13</v>
      </c>
      <c r="H1099" s="2">
        <v>2</v>
      </c>
      <c r="I1099" t="s">
        <v>14</v>
      </c>
      <c r="J1099" t="s">
        <v>64</v>
      </c>
      <c r="K1099" t="s">
        <v>64</v>
      </c>
      <c r="L1099" t="s">
        <v>64</v>
      </c>
      <c r="M1099" t="s">
        <v>64</v>
      </c>
      <c r="N1099">
        <f t="shared" si="23"/>
        <v>2018</v>
      </c>
    </row>
    <row r="1100" spans="1:14" x14ac:dyDescent="0.35">
      <c r="A1100" s="2">
        <v>194762</v>
      </c>
      <c r="B1100" s="3" t="s">
        <v>39</v>
      </c>
      <c r="C1100" t="s">
        <v>31</v>
      </c>
      <c r="D1100" t="s">
        <v>29</v>
      </c>
      <c r="E1100" s="5">
        <v>43052</v>
      </c>
      <c r="F1100" s="5" t="s">
        <v>40</v>
      </c>
      <c r="G1100" s="2" t="s">
        <v>20</v>
      </c>
      <c r="H1100" s="2">
        <v>12</v>
      </c>
      <c r="I1100" t="s">
        <v>28</v>
      </c>
      <c r="J1100" t="s">
        <v>64</v>
      </c>
      <c r="K1100" t="s">
        <v>64</v>
      </c>
      <c r="L1100" t="s">
        <v>64</v>
      </c>
      <c r="M1100" t="s">
        <v>64</v>
      </c>
      <c r="N1100">
        <f t="shared" si="23"/>
        <v>2017</v>
      </c>
    </row>
    <row r="1101" spans="1:14" x14ac:dyDescent="0.35">
      <c r="A1101" s="2">
        <v>598466</v>
      </c>
      <c r="B1101" s="3" t="s">
        <v>9</v>
      </c>
      <c r="C1101" t="s">
        <v>10</v>
      </c>
      <c r="D1101" t="s">
        <v>29</v>
      </c>
      <c r="E1101" s="5">
        <v>42814</v>
      </c>
      <c r="F1101" s="2" t="s">
        <v>12</v>
      </c>
      <c r="G1101" s="2" t="s">
        <v>18</v>
      </c>
      <c r="H1101" s="2">
        <v>1</v>
      </c>
      <c r="I1101" t="s">
        <v>14</v>
      </c>
      <c r="J1101" t="s">
        <v>64</v>
      </c>
      <c r="K1101" t="s">
        <v>64</v>
      </c>
      <c r="L1101" t="s">
        <v>64</v>
      </c>
      <c r="M1101" t="s">
        <v>64</v>
      </c>
      <c r="N1101">
        <f t="shared" si="23"/>
        <v>2017</v>
      </c>
    </row>
    <row r="1102" spans="1:14" x14ac:dyDescent="0.35">
      <c r="A1102" s="2">
        <v>599462</v>
      </c>
      <c r="B1102" s="3" t="s">
        <v>9</v>
      </c>
      <c r="C1102" t="s">
        <v>10</v>
      </c>
      <c r="D1102" t="s">
        <v>29</v>
      </c>
      <c r="E1102" s="5">
        <v>42984</v>
      </c>
      <c r="F1102" s="2" t="s">
        <v>17</v>
      </c>
      <c r="G1102" s="2" t="s">
        <v>13</v>
      </c>
      <c r="H1102" s="2">
        <v>2</v>
      </c>
      <c r="I1102" t="s">
        <v>14</v>
      </c>
      <c r="J1102" t="s">
        <v>64</v>
      </c>
      <c r="K1102" t="s">
        <v>64</v>
      </c>
      <c r="L1102" t="s">
        <v>64</v>
      </c>
      <c r="M1102" t="s">
        <v>64</v>
      </c>
      <c r="N1102">
        <f t="shared" si="23"/>
        <v>2017</v>
      </c>
    </row>
    <row r="1103" spans="1:14" x14ac:dyDescent="0.35">
      <c r="A1103" s="2">
        <v>600459</v>
      </c>
      <c r="B1103" s="3" t="s">
        <v>9</v>
      </c>
      <c r="C1103" t="s">
        <v>10</v>
      </c>
      <c r="D1103" t="s">
        <v>29</v>
      </c>
      <c r="E1103" s="5">
        <v>43453</v>
      </c>
      <c r="F1103" s="2" t="s">
        <v>12</v>
      </c>
      <c r="G1103" s="2" t="s">
        <v>20</v>
      </c>
      <c r="H1103" s="2">
        <v>0</v>
      </c>
      <c r="I1103" t="s">
        <v>14</v>
      </c>
      <c r="J1103" t="s">
        <v>64</v>
      </c>
      <c r="K1103" t="s">
        <v>64</v>
      </c>
      <c r="L1103" t="s">
        <v>64</v>
      </c>
      <c r="M1103" t="s">
        <v>64</v>
      </c>
      <c r="N1103">
        <f t="shared" si="23"/>
        <v>2018</v>
      </c>
    </row>
    <row r="1104" spans="1:14" x14ac:dyDescent="0.35">
      <c r="A1104" s="2">
        <v>601457</v>
      </c>
      <c r="B1104" s="3" t="s">
        <v>9</v>
      </c>
      <c r="C1104" t="s">
        <v>10</v>
      </c>
      <c r="D1104" t="s">
        <v>29</v>
      </c>
      <c r="E1104" s="5">
        <v>43322</v>
      </c>
      <c r="F1104" s="2" t="s">
        <v>12</v>
      </c>
      <c r="G1104" s="2" t="s">
        <v>18</v>
      </c>
      <c r="H1104" s="2">
        <v>1</v>
      </c>
      <c r="I1104" t="s">
        <v>14</v>
      </c>
      <c r="J1104" t="s">
        <v>64</v>
      </c>
      <c r="K1104" t="s">
        <v>64</v>
      </c>
      <c r="L1104" t="s">
        <v>64</v>
      </c>
      <c r="M1104" t="s">
        <v>64</v>
      </c>
      <c r="N1104">
        <f t="shared" si="23"/>
        <v>2018</v>
      </c>
    </row>
    <row r="1105" spans="1:14" x14ac:dyDescent="0.35">
      <c r="A1105" s="2">
        <v>605459</v>
      </c>
      <c r="B1105" s="3" t="s">
        <v>9</v>
      </c>
      <c r="C1105" t="s">
        <v>10</v>
      </c>
      <c r="D1105" t="s">
        <v>29</v>
      </c>
      <c r="E1105" s="5">
        <v>43342</v>
      </c>
      <c r="F1105" s="2" t="s">
        <v>21</v>
      </c>
      <c r="G1105" s="2" t="s">
        <v>20</v>
      </c>
      <c r="H1105" s="2">
        <v>0</v>
      </c>
      <c r="I1105" t="s">
        <v>14</v>
      </c>
      <c r="J1105" t="s">
        <v>64</v>
      </c>
      <c r="K1105" t="s">
        <v>64</v>
      </c>
      <c r="L1105" t="s">
        <v>64</v>
      </c>
      <c r="M1105" t="s">
        <v>64</v>
      </c>
      <c r="N1105">
        <f t="shared" si="23"/>
        <v>2018</v>
      </c>
    </row>
    <row r="1106" spans="1:14" x14ac:dyDescent="0.35">
      <c r="A1106" s="2">
        <v>606462</v>
      </c>
      <c r="B1106" s="3" t="s">
        <v>9</v>
      </c>
      <c r="C1106" t="s">
        <v>10</v>
      </c>
      <c r="D1106" t="s">
        <v>29</v>
      </c>
      <c r="E1106" s="5">
        <v>42627</v>
      </c>
      <c r="F1106" s="2" t="s">
        <v>12</v>
      </c>
      <c r="G1106" s="2" t="s">
        <v>13</v>
      </c>
      <c r="H1106" s="2">
        <v>2</v>
      </c>
      <c r="I1106" t="s">
        <v>14</v>
      </c>
      <c r="J1106" t="s">
        <v>64</v>
      </c>
      <c r="K1106" t="s">
        <v>64</v>
      </c>
      <c r="L1106" t="s">
        <v>64</v>
      </c>
      <c r="M1106" t="s">
        <v>64</v>
      </c>
      <c r="N1106">
        <f t="shared" si="23"/>
        <v>2016</v>
      </c>
    </row>
    <row r="1107" spans="1:14" x14ac:dyDescent="0.35">
      <c r="A1107" s="2">
        <v>609477</v>
      </c>
      <c r="B1107" s="3" t="s">
        <v>9</v>
      </c>
      <c r="C1107" t="s">
        <v>10</v>
      </c>
      <c r="D1107" t="s">
        <v>29</v>
      </c>
      <c r="E1107" s="5">
        <v>43078</v>
      </c>
      <c r="F1107" s="2" t="s">
        <v>17</v>
      </c>
      <c r="G1107" s="2" t="s">
        <v>13</v>
      </c>
      <c r="H1107" s="2">
        <v>0</v>
      </c>
      <c r="I1107" t="s">
        <v>14</v>
      </c>
      <c r="J1107" t="s">
        <v>64</v>
      </c>
      <c r="K1107" t="s">
        <v>64</v>
      </c>
      <c r="L1107" t="s">
        <v>64</v>
      </c>
      <c r="M1107" t="s">
        <v>64</v>
      </c>
      <c r="N1107">
        <f t="shared" si="23"/>
        <v>2017</v>
      </c>
    </row>
    <row r="1108" spans="1:14" x14ac:dyDescent="0.35">
      <c r="A1108" s="2">
        <v>614522</v>
      </c>
      <c r="B1108" s="3" t="s">
        <v>9</v>
      </c>
      <c r="C1108" t="s">
        <v>10</v>
      </c>
      <c r="D1108" t="s">
        <v>29</v>
      </c>
      <c r="E1108" s="5">
        <v>42711</v>
      </c>
      <c r="F1108" s="2" t="s">
        <v>21</v>
      </c>
      <c r="G1108" s="2" t="s">
        <v>20</v>
      </c>
      <c r="H1108" s="2">
        <v>0</v>
      </c>
      <c r="I1108" t="s">
        <v>14</v>
      </c>
      <c r="J1108" t="s">
        <v>64</v>
      </c>
      <c r="K1108" t="s">
        <v>64</v>
      </c>
      <c r="L1108" t="s">
        <v>64</v>
      </c>
      <c r="M1108" t="s">
        <v>64</v>
      </c>
      <c r="N1108">
        <f t="shared" si="23"/>
        <v>2016</v>
      </c>
    </row>
    <row r="1109" spans="1:14" x14ac:dyDescent="0.35">
      <c r="A1109" s="2">
        <v>615534</v>
      </c>
      <c r="B1109" s="3" t="s">
        <v>9</v>
      </c>
      <c r="C1109" t="s">
        <v>10</v>
      </c>
      <c r="D1109" t="s">
        <v>29</v>
      </c>
      <c r="E1109" s="5">
        <v>43141</v>
      </c>
      <c r="F1109" s="2" t="s">
        <v>12</v>
      </c>
      <c r="G1109" s="2" t="s">
        <v>13</v>
      </c>
      <c r="H1109" s="2">
        <v>1</v>
      </c>
      <c r="I1109" t="s">
        <v>14</v>
      </c>
      <c r="J1109" t="s">
        <v>64</v>
      </c>
      <c r="K1109" t="s">
        <v>64</v>
      </c>
      <c r="L1109" t="s">
        <v>64</v>
      </c>
      <c r="M1109" t="s">
        <v>64</v>
      </c>
      <c r="N1109">
        <f t="shared" si="23"/>
        <v>2018</v>
      </c>
    </row>
    <row r="1110" spans="1:14" x14ac:dyDescent="0.35">
      <c r="A1110" s="2">
        <v>620609</v>
      </c>
      <c r="B1110" s="3" t="s">
        <v>9</v>
      </c>
      <c r="C1110" t="s">
        <v>10</v>
      </c>
      <c r="D1110" t="s">
        <v>46</v>
      </c>
      <c r="E1110" s="5">
        <v>42718</v>
      </c>
      <c r="F1110" s="2" t="s">
        <v>25</v>
      </c>
      <c r="G1110" s="2" t="s">
        <v>18</v>
      </c>
      <c r="H1110" s="2">
        <v>0</v>
      </c>
      <c r="I1110" t="s">
        <v>14</v>
      </c>
      <c r="J1110" t="s">
        <v>64</v>
      </c>
      <c r="K1110" t="s">
        <v>64</v>
      </c>
      <c r="L1110" t="s">
        <v>64</v>
      </c>
      <c r="M1110" t="s">
        <v>64</v>
      </c>
      <c r="N1110">
        <f t="shared" si="23"/>
        <v>2016</v>
      </c>
    </row>
    <row r="1111" spans="1:14" x14ac:dyDescent="0.35">
      <c r="A1111" s="2">
        <v>625709</v>
      </c>
      <c r="B1111" s="3" t="s">
        <v>9</v>
      </c>
      <c r="C1111" t="s">
        <v>10</v>
      </c>
      <c r="D1111" t="s">
        <v>29</v>
      </c>
      <c r="E1111" s="5">
        <v>43061</v>
      </c>
      <c r="F1111" s="2" t="s">
        <v>12</v>
      </c>
      <c r="G1111" s="2" t="s">
        <v>20</v>
      </c>
      <c r="H1111" s="2">
        <v>0</v>
      </c>
      <c r="I1111" t="s">
        <v>14</v>
      </c>
      <c r="J1111" t="s">
        <v>64</v>
      </c>
      <c r="K1111" t="s">
        <v>64</v>
      </c>
      <c r="L1111" t="s">
        <v>64</v>
      </c>
      <c r="M1111" t="s">
        <v>64</v>
      </c>
      <c r="N1111">
        <f t="shared" si="23"/>
        <v>2017</v>
      </c>
    </row>
    <row r="1112" spans="1:14" x14ac:dyDescent="0.35">
      <c r="A1112" s="2">
        <v>626732</v>
      </c>
      <c r="B1112" s="3" t="s">
        <v>9</v>
      </c>
      <c r="C1112" t="s">
        <v>10</v>
      </c>
      <c r="D1112" t="s">
        <v>29</v>
      </c>
      <c r="E1112" s="5">
        <v>42669</v>
      </c>
      <c r="F1112" s="2" t="s">
        <v>21</v>
      </c>
      <c r="G1112" s="2" t="s">
        <v>20</v>
      </c>
      <c r="H1112" s="2">
        <v>0</v>
      </c>
      <c r="I1112" t="s">
        <v>14</v>
      </c>
      <c r="J1112" t="s">
        <v>64</v>
      </c>
      <c r="K1112" t="s">
        <v>64</v>
      </c>
      <c r="L1112" t="s">
        <v>64</v>
      </c>
      <c r="M1112" t="s">
        <v>64</v>
      </c>
      <c r="N1112">
        <f t="shared" si="23"/>
        <v>2016</v>
      </c>
    </row>
    <row r="1113" spans="1:14" x14ac:dyDescent="0.35">
      <c r="A1113" s="2">
        <v>630834</v>
      </c>
      <c r="B1113" s="3" t="s">
        <v>9</v>
      </c>
      <c r="C1113" t="s">
        <v>10</v>
      </c>
      <c r="D1113" t="s">
        <v>46</v>
      </c>
      <c r="E1113" s="5">
        <v>42625</v>
      </c>
      <c r="F1113" s="2" t="s">
        <v>12</v>
      </c>
      <c r="G1113" s="2" t="s">
        <v>20</v>
      </c>
      <c r="H1113" s="2">
        <v>0</v>
      </c>
      <c r="I1113" t="s">
        <v>14</v>
      </c>
      <c r="J1113" t="s">
        <v>64</v>
      </c>
      <c r="K1113" t="s">
        <v>64</v>
      </c>
      <c r="L1113" t="s">
        <v>64</v>
      </c>
      <c r="M1113" t="s">
        <v>64</v>
      </c>
      <c r="N1113">
        <f t="shared" si="23"/>
        <v>2016</v>
      </c>
    </row>
    <row r="1114" spans="1:14" x14ac:dyDescent="0.35">
      <c r="A1114" s="2">
        <v>198222</v>
      </c>
      <c r="B1114" s="3" t="s">
        <v>26</v>
      </c>
      <c r="C1114" t="s">
        <v>27</v>
      </c>
      <c r="D1114" t="s">
        <v>29</v>
      </c>
      <c r="E1114" s="5">
        <v>43281</v>
      </c>
      <c r="F1114" s="5" t="s">
        <v>44</v>
      </c>
      <c r="G1114" s="5" t="s">
        <v>18</v>
      </c>
      <c r="H1114" s="2">
        <v>6</v>
      </c>
      <c r="I1114" t="s">
        <v>28</v>
      </c>
      <c r="J1114" t="s">
        <v>64</v>
      </c>
      <c r="K1114" t="s">
        <v>64</v>
      </c>
      <c r="L1114" t="s">
        <v>64</v>
      </c>
      <c r="M1114" t="s">
        <v>64</v>
      </c>
      <c r="N1114">
        <f t="shared" si="23"/>
        <v>2018</v>
      </c>
    </row>
    <row r="1115" spans="1:14" x14ac:dyDescent="0.35">
      <c r="A1115" s="2">
        <v>634952</v>
      </c>
      <c r="B1115" s="3" t="s">
        <v>9</v>
      </c>
      <c r="C1115" t="s">
        <v>10</v>
      </c>
      <c r="D1115" t="s">
        <v>46</v>
      </c>
      <c r="E1115" s="5">
        <v>42396</v>
      </c>
      <c r="F1115" s="2" t="s">
        <v>17</v>
      </c>
      <c r="G1115" s="2" t="s">
        <v>13</v>
      </c>
      <c r="H1115" s="2">
        <v>1</v>
      </c>
      <c r="I1115" t="s">
        <v>14</v>
      </c>
      <c r="J1115" t="s">
        <v>64</v>
      </c>
      <c r="K1115" t="s">
        <v>64</v>
      </c>
      <c r="L1115" t="s">
        <v>64</v>
      </c>
      <c r="M1115" t="s">
        <v>64</v>
      </c>
      <c r="N1115">
        <f t="shared" si="23"/>
        <v>2016</v>
      </c>
    </row>
    <row r="1116" spans="1:14" x14ac:dyDescent="0.35">
      <c r="A1116" s="2">
        <v>638051</v>
      </c>
      <c r="B1116" s="3" t="s">
        <v>9</v>
      </c>
      <c r="C1116" t="s">
        <v>10</v>
      </c>
      <c r="D1116" t="s">
        <v>29</v>
      </c>
      <c r="E1116" s="5">
        <v>42666</v>
      </c>
      <c r="F1116" s="2" t="s">
        <v>21</v>
      </c>
      <c r="G1116" s="2" t="s">
        <v>20</v>
      </c>
      <c r="H1116" s="2">
        <v>0</v>
      </c>
      <c r="I1116" t="s">
        <v>14</v>
      </c>
      <c r="J1116" t="s">
        <v>64</v>
      </c>
      <c r="K1116" t="s">
        <v>64</v>
      </c>
      <c r="L1116" t="s">
        <v>64</v>
      </c>
      <c r="M1116" t="s">
        <v>64</v>
      </c>
      <c r="N1116">
        <f t="shared" si="23"/>
        <v>2016</v>
      </c>
    </row>
    <row r="1117" spans="1:14" x14ac:dyDescent="0.35">
      <c r="A1117" s="2">
        <v>642197</v>
      </c>
      <c r="B1117" s="3" t="s">
        <v>9</v>
      </c>
      <c r="C1117" t="s">
        <v>10</v>
      </c>
      <c r="D1117" t="s">
        <v>29</v>
      </c>
      <c r="E1117" s="5">
        <v>43059</v>
      </c>
      <c r="F1117" s="2" t="s">
        <v>19</v>
      </c>
      <c r="G1117" s="2" t="s">
        <v>18</v>
      </c>
      <c r="H1117" s="2">
        <v>0</v>
      </c>
      <c r="I1117" t="s">
        <v>14</v>
      </c>
      <c r="J1117" t="s">
        <v>64</v>
      </c>
      <c r="K1117" t="s">
        <v>64</v>
      </c>
      <c r="L1117" t="s">
        <v>64</v>
      </c>
      <c r="M1117" t="s">
        <v>64</v>
      </c>
      <c r="N1117">
        <f t="shared" si="23"/>
        <v>2017</v>
      </c>
    </row>
    <row r="1118" spans="1:14" x14ac:dyDescent="0.35">
      <c r="A1118" s="2">
        <v>644276</v>
      </c>
      <c r="B1118" s="3" t="s">
        <v>9</v>
      </c>
      <c r="C1118" t="s">
        <v>10</v>
      </c>
      <c r="D1118" t="s">
        <v>29</v>
      </c>
      <c r="E1118" s="5">
        <v>43331</v>
      </c>
      <c r="F1118" s="2" t="s">
        <v>12</v>
      </c>
      <c r="G1118" s="2" t="s">
        <v>13</v>
      </c>
      <c r="H1118" s="2">
        <v>2</v>
      </c>
      <c r="I1118" t="s">
        <v>14</v>
      </c>
      <c r="J1118" t="s">
        <v>64</v>
      </c>
      <c r="K1118" t="s">
        <v>64</v>
      </c>
      <c r="L1118" t="s">
        <v>64</v>
      </c>
      <c r="M1118" t="s">
        <v>64</v>
      </c>
      <c r="N1118">
        <f t="shared" si="23"/>
        <v>2018</v>
      </c>
    </row>
    <row r="1119" spans="1:14" x14ac:dyDescent="0.35">
      <c r="A1119" s="2">
        <v>648446</v>
      </c>
      <c r="B1119" s="3" t="s">
        <v>9</v>
      </c>
      <c r="C1119" t="s">
        <v>10</v>
      </c>
      <c r="D1119" t="s">
        <v>46</v>
      </c>
      <c r="E1119" s="5">
        <v>42599</v>
      </c>
      <c r="F1119" s="2" t="s">
        <v>17</v>
      </c>
      <c r="G1119" s="2" t="s">
        <v>13</v>
      </c>
      <c r="H1119" s="2">
        <v>3</v>
      </c>
      <c r="I1119" t="s">
        <v>14</v>
      </c>
      <c r="J1119" t="s">
        <v>64</v>
      </c>
      <c r="K1119" t="s">
        <v>64</v>
      </c>
      <c r="L1119" t="s">
        <v>64</v>
      </c>
      <c r="M1119" t="s">
        <v>64</v>
      </c>
      <c r="N1119">
        <f t="shared" si="23"/>
        <v>2016</v>
      </c>
    </row>
    <row r="1120" spans="1:14" x14ac:dyDescent="0.35">
      <c r="A1120" s="2">
        <v>650537</v>
      </c>
      <c r="B1120" s="3" t="s">
        <v>9</v>
      </c>
      <c r="C1120" t="s">
        <v>10</v>
      </c>
      <c r="D1120" t="s">
        <v>29</v>
      </c>
      <c r="E1120" s="5">
        <v>43362</v>
      </c>
      <c r="F1120" s="2" t="s">
        <v>21</v>
      </c>
      <c r="G1120" s="2" t="s">
        <v>20</v>
      </c>
      <c r="H1120" s="2">
        <v>0</v>
      </c>
      <c r="I1120" t="s">
        <v>14</v>
      </c>
      <c r="J1120" t="s">
        <v>64</v>
      </c>
      <c r="K1120" t="s">
        <v>64</v>
      </c>
      <c r="L1120" t="s">
        <v>64</v>
      </c>
      <c r="M1120" t="s">
        <v>64</v>
      </c>
      <c r="N1120">
        <f t="shared" si="23"/>
        <v>2018</v>
      </c>
    </row>
    <row r="1121" spans="1:14" x14ac:dyDescent="0.35">
      <c r="A1121" s="2">
        <v>654731</v>
      </c>
      <c r="B1121" s="3" t="s">
        <v>9</v>
      </c>
      <c r="C1121" t="s">
        <v>10</v>
      </c>
      <c r="D1121" t="s">
        <v>29</v>
      </c>
      <c r="E1121" s="5">
        <v>42381</v>
      </c>
      <c r="F1121" s="2" t="s">
        <v>12</v>
      </c>
      <c r="G1121" s="2" t="s">
        <v>20</v>
      </c>
      <c r="H1121" s="2">
        <v>0</v>
      </c>
      <c r="I1121" t="s">
        <v>14</v>
      </c>
      <c r="J1121" t="s">
        <v>64</v>
      </c>
      <c r="K1121" t="s">
        <v>64</v>
      </c>
      <c r="L1121" t="s">
        <v>64</v>
      </c>
      <c r="M1121" t="s">
        <v>64</v>
      </c>
      <c r="N1121">
        <f t="shared" si="23"/>
        <v>2016</v>
      </c>
    </row>
    <row r="1122" spans="1:14" x14ac:dyDescent="0.35">
      <c r="A1122" s="2">
        <v>657887</v>
      </c>
      <c r="B1122" s="3" t="s">
        <v>9</v>
      </c>
      <c r="C1122" t="s">
        <v>10</v>
      </c>
      <c r="D1122" t="s">
        <v>29</v>
      </c>
      <c r="E1122" s="5">
        <v>42422</v>
      </c>
      <c r="F1122" s="2" t="s">
        <v>17</v>
      </c>
      <c r="G1122" s="2" t="s">
        <v>13</v>
      </c>
      <c r="H1122" s="2">
        <v>2</v>
      </c>
      <c r="I1122" t="s">
        <v>14</v>
      </c>
      <c r="J1122" t="s">
        <v>64</v>
      </c>
      <c r="K1122" t="s">
        <v>64</v>
      </c>
      <c r="L1122" t="s">
        <v>64</v>
      </c>
      <c r="M1122" t="s">
        <v>64</v>
      </c>
      <c r="N1122">
        <f t="shared" si="23"/>
        <v>2016</v>
      </c>
    </row>
    <row r="1123" spans="1:14" x14ac:dyDescent="0.35">
      <c r="A1123" s="2">
        <v>659996</v>
      </c>
      <c r="B1123" s="3" t="s">
        <v>9</v>
      </c>
      <c r="C1123" t="s">
        <v>10</v>
      </c>
      <c r="D1123" t="s">
        <v>29</v>
      </c>
      <c r="E1123" s="5">
        <v>43145</v>
      </c>
      <c r="F1123" s="2" t="s">
        <v>19</v>
      </c>
      <c r="G1123" s="2" t="s">
        <v>13</v>
      </c>
      <c r="H1123" s="2">
        <v>2</v>
      </c>
      <c r="I1123" t="s">
        <v>14</v>
      </c>
      <c r="J1123" t="s">
        <v>64</v>
      </c>
      <c r="K1123" t="s">
        <v>64</v>
      </c>
      <c r="L1123" t="s">
        <v>64</v>
      </c>
      <c r="M1123" t="s">
        <v>64</v>
      </c>
      <c r="N1123">
        <f t="shared" si="23"/>
        <v>2018</v>
      </c>
    </row>
    <row r="1124" spans="1:14" x14ac:dyDescent="0.35">
      <c r="A1124" s="2">
        <v>666347</v>
      </c>
      <c r="B1124" s="3" t="s">
        <v>9</v>
      </c>
      <c r="C1124" t="s">
        <v>10</v>
      </c>
      <c r="D1124" t="s">
        <v>29</v>
      </c>
      <c r="E1124" s="5">
        <v>42637</v>
      </c>
      <c r="F1124" s="2" t="s">
        <v>21</v>
      </c>
      <c r="G1124" s="2" t="s">
        <v>20</v>
      </c>
      <c r="H1124" s="2">
        <v>0</v>
      </c>
      <c r="I1124" t="s">
        <v>14</v>
      </c>
      <c r="J1124" t="s">
        <v>64</v>
      </c>
      <c r="K1124" t="s">
        <v>64</v>
      </c>
      <c r="L1124" t="s">
        <v>64</v>
      </c>
      <c r="M1124" t="s">
        <v>64</v>
      </c>
      <c r="N1124">
        <f t="shared" si="23"/>
        <v>2016</v>
      </c>
    </row>
    <row r="1125" spans="1:14" x14ac:dyDescent="0.35">
      <c r="A1125" s="2">
        <v>671667</v>
      </c>
      <c r="B1125" s="3" t="s">
        <v>9</v>
      </c>
      <c r="C1125" t="s">
        <v>10</v>
      </c>
      <c r="D1125" t="s">
        <v>29</v>
      </c>
      <c r="E1125" s="5">
        <v>42737</v>
      </c>
      <c r="F1125" s="2" t="s">
        <v>12</v>
      </c>
      <c r="G1125" s="2" t="s">
        <v>13</v>
      </c>
      <c r="H1125" s="2">
        <v>2</v>
      </c>
      <c r="I1125" t="s">
        <v>14</v>
      </c>
      <c r="J1125" t="s">
        <v>64</v>
      </c>
      <c r="K1125" t="s">
        <v>64</v>
      </c>
      <c r="L1125" t="s">
        <v>64</v>
      </c>
      <c r="M1125" t="s">
        <v>64</v>
      </c>
      <c r="N1125">
        <f t="shared" si="23"/>
        <v>2017</v>
      </c>
    </row>
    <row r="1126" spans="1:14" x14ac:dyDescent="0.35">
      <c r="A1126" s="2">
        <v>672734</v>
      </c>
      <c r="B1126" s="3" t="s">
        <v>9</v>
      </c>
      <c r="C1126" t="s">
        <v>10</v>
      </c>
      <c r="D1126" t="s">
        <v>29</v>
      </c>
      <c r="E1126" s="5">
        <v>43401</v>
      </c>
      <c r="F1126" s="2" t="s">
        <v>21</v>
      </c>
      <c r="G1126" s="2" t="s">
        <v>20</v>
      </c>
      <c r="H1126" s="2">
        <v>0</v>
      </c>
      <c r="I1126" t="s">
        <v>14</v>
      </c>
      <c r="J1126" t="s">
        <v>64</v>
      </c>
      <c r="K1126" t="s">
        <v>64</v>
      </c>
      <c r="L1126" t="s">
        <v>64</v>
      </c>
      <c r="M1126" t="s">
        <v>64</v>
      </c>
      <c r="N1126">
        <f t="shared" si="23"/>
        <v>2018</v>
      </c>
    </row>
    <row r="1127" spans="1:14" x14ac:dyDescent="0.35">
      <c r="A1127" s="2">
        <v>201746</v>
      </c>
      <c r="B1127" s="3" t="s">
        <v>32</v>
      </c>
      <c r="C1127" t="s">
        <v>31</v>
      </c>
      <c r="D1127" t="s">
        <v>29</v>
      </c>
      <c r="E1127" s="5">
        <v>42847</v>
      </c>
      <c r="F1127" s="5" t="s">
        <v>25</v>
      </c>
      <c r="G1127" s="5" t="s">
        <v>18</v>
      </c>
      <c r="H1127" s="2">
        <v>8</v>
      </c>
      <c r="I1127" t="s">
        <v>28</v>
      </c>
      <c r="J1127" t="s">
        <v>64</v>
      </c>
      <c r="K1127" t="s">
        <v>64</v>
      </c>
      <c r="L1127" t="s">
        <v>64</v>
      </c>
      <c r="M1127" t="s">
        <v>64</v>
      </c>
      <c r="N1127">
        <f t="shared" si="23"/>
        <v>2017</v>
      </c>
    </row>
    <row r="1128" spans="1:14" x14ac:dyDescent="0.35">
      <c r="A1128" s="2">
        <v>675941</v>
      </c>
      <c r="B1128" s="3" t="s">
        <v>9</v>
      </c>
      <c r="C1128" t="s">
        <v>10</v>
      </c>
      <c r="D1128" t="s">
        <v>46</v>
      </c>
      <c r="E1128" s="5">
        <v>43364</v>
      </c>
      <c r="F1128" s="2" t="s">
        <v>17</v>
      </c>
      <c r="G1128" s="2" t="s">
        <v>13</v>
      </c>
      <c r="H1128" s="2">
        <v>0</v>
      </c>
      <c r="I1128" t="s">
        <v>14</v>
      </c>
      <c r="J1128" t="s">
        <v>64</v>
      </c>
      <c r="K1128" t="s">
        <v>64</v>
      </c>
      <c r="L1128" t="s">
        <v>64</v>
      </c>
      <c r="M1128" t="s">
        <v>64</v>
      </c>
      <c r="N1128">
        <f t="shared" si="23"/>
        <v>2018</v>
      </c>
    </row>
    <row r="1129" spans="1:14" x14ac:dyDescent="0.35">
      <c r="A1129" s="2">
        <v>678084</v>
      </c>
      <c r="B1129" s="3" t="s">
        <v>9</v>
      </c>
      <c r="C1129" t="s">
        <v>10</v>
      </c>
      <c r="D1129" t="s">
        <v>29</v>
      </c>
      <c r="E1129" s="5">
        <v>42627</v>
      </c>
      <c r="F1129" s="2" t="s">
        <v>12</v>
      </c>
      <c r="G1129" s="2" t="s">
        <v>20</v>
      </c>
      <c r="H1129" s="2">
        <v>0</v>
      </c>
      <c r="I1129" t="s">
        <v>14</v>
      </c>
      <c r="J1129" t="s">
        <v>64</v>
      </c>
      <c r="K1129" t="s">
        <v>64</v>
      </c>
      <c r="L1129" t="s">
        <v>64</v>
      </c>
      <c r="M1129" t="s">
        <v>64</v>
      </c>
      <c r="N1129">
        <f t="shared" si="23"/>
        <v>2016</v>
      </c>
    </row>
    <row r="1130" spans="1:14" x14ac:dyDescent="0.35">
      <c r="A1130" s="2">
        <v>680231</v>
      </c>
      <c r="B1130" s="3" t="s">
        <v>9</v>
      </c>
      <c r="C1130" t="s">
        <v>10</v>
      </c>
      <c r="D1130" t="s">
        <v>29</v>
      </c>
      <c r="E1130" s="5">
        <v>42702</v>
      </c>
      <c r="F1130" s="2" t="s">
        <v>12</v>
      </c>
      <c r="G1130" s="2" t="s">
        <v>18</v>
      </c>
      <c r="H1130" s="2">
        <v>1</v>
      </c>
      <c r="I1130" t="s">
        <v>14</v>
      </c>
      <c r="J1130" t="s">
        <v>64</v>
      </c>
      <c r="K1130" t="s">
        <v>64</v>
      </c>
      <c r="L1130" t="s">
        <v>64</v>
      </c>
      <c r="M1130" t="s">
        <v>64</v>
      </c>
      <c r="N1130">
        <f t="shared" si="23"/>
        <v>2016</v>
      </c>
    </row>
    <row r="1131" spans="1:14" x14ac:dyDescent="0.35">
      <c r="A1131" s="2">
        <v>681306</v>
      </c>
      <c r="B1131" s="3" t="s">
        <v>9</v>
      </c>
      <c r="C1131" t="s">
        <v>10</v>
      </c>
      <c r="D1131" t="s">
        <v>29</v>
      </c>
      <c r="E1131" s="5">
        <v>42373</v>
      </c>
      <c r="F1131" s="2" t="s">
        <v>19</v>
      </c>
      <c r="G1131" s="2" t="s">
        <v>20</v>
      </c>
      <c r="H1131" s="2">
        <v>0</v>
      </c>
      <c r="I1131" t="s">
        <v>14</v>
      </c>
      <c r="J1131" t="s">
        <v>64</v>
      </c>
      <c r="K1131" t="s">
        <v>64</v>
      </c>
      <c r="L1131" t="s">
        <v>64</v>
      </c>
      <c r="M1131" t="s">
        <v>64</v>
      </c>
      <c r="N1131">
        <f t="shared" si="23"/>
        <v>2016</v>
      </c>
    </row>
    <row r="1132" spans="1:14" x14ac:dyDescent="0.35">
      <c r="A1132" s="2">
        <v>684537</v>
      </c>
      <c r="B1132" s="3" t="s">
        <v>9</v>
      </c>
      <c r="C1132" t="s">
        <v>10</v>
      </c>
      <c r="D1132" t="s">
        <v>29</v>
      </c>
      <c r="E1132" s="5">
        <v>43420</v>
      </c>
      <c r="F1132" s="2" t="s">
        <v>25</v>
      </c>
      <c r="G1132" s="2" t="s">
        <v>13</v>
      </c>
      <c r="H1132" s="2">
        <v>2</v>
      </c>
      <c r="I1132" t="s">
        <v>14</v>
      </c>
      <c r="J1132" t="s">
        <v>64</v>
      </c>
      <c r="K1132" t="s">
        <v>64</v>
      </c>
      <c r="L1132" t="s">
        <v>64</v>
      </c>
      <c r="M1132" t="s">
        <v>64</v>
      </c>
      <c r="N1132">
        <f t="shared" si="23"/>
        <v>2018</v>
      </c>
    </row>
    <row r="1133" spans="1:14" x14ac:dyDescent="0.35">
      <c r="A1133" s="2">
        <v>686696</v>
      </c>
      <c r="B1133" s="3" t="s">
        <v>9</v>
      </c>
      <c r="C1133" t="s">
        <v>10</v>
      </c>
      <c r="D1133" t="s">
        <v>29</v>
      </c>
      <c r="E1133" s="5">
        <v>43376</v>
      </c>
      <c r="F1133" s="2" t="s">
        <v>12</v>
      </c>
      <c r="G1133" s="2" t="s">
        <v>18</v>
      </c>
      <c r="H1133" s="2">
        <v>0</v>
      </c>
      <c r="I1133" t="s">
        <v>14</v>
      </c>
      <c r="J1133" t="s">
        <v>64</v>
      </c>
      <c r="K1133" t="s">
        <v>64</v>
      </c>
      <c r="L1133" t="s">
        <v>64</v>
      </c>
      <c r="M1133" t="s">
        <v>64</v>
      </c>
      <c r="N1133">
        <f t="shared" si="23"/>
        <v>2018</v>
      </c>
    </row>
    <row r="1134" spans="1:14" x14ac:dyDescent="0.35">
      <c r="A1134" s="2">
        <v>687777</v>
      </c>
      <c r="B1134" s="3" t="s">
        <v>9</v>
      </c>
      <c r="C1134" t="s">
        <v>10</v>
      </c>
      <c r="D1134" t="s">
        <v>29</v>
      </c>
      <c r="E1134" s="5">
        <v>42618</v>
      </c>
      <c r="F1134" s="2" t="s">
        <v>21</v>
      </c>
      <c r="G1134" s="2" t="s">
        <v>18</v>
      </c>
      <c r="H1134" s="2">
        <v>0</v>
      </c>
      <c r="I1134" t="s">
        <v>14</v>
      </c>
      <c r="J1134" t="s">
        <v>64</v>
      </c>
      <c r="K1134" t="s">
        <v>64</v>
      </c>
      <c r="L1134" t="s">
        <v>64</v>
      </c>
      <c r="M1134" t="s">
        <v>64</v>
      </c>
      <c r="N1134">
        <f t="shared" si="23"/>
        <v>2016</v>
      </c>
    </row>
    <row r="1135" spans="1:14" x14ac:dyDescent="0.35">
      <c r="A1135" s="2">
        <v>697551</v>
      </c>
      <c r="B1135" s="3" t="s">
        <v>9</v>
      </c>
      <c r="C1135" t="s">
        <v>10</v>
      </c>
      <c r="D1135" t="s">
        <v>46</v>
      </c>
      <c r="E1135" s="5">
        <v>43020</v>
      </c>
      <c r="F1135" s="2" t="s">
        <v>17</v>
      </c>
      <c r="G1135" s="2" t="s">
        <v>13</v>
      </c>
      <c r="H1135" s="2">
        <v>2</v>
      </c>
      <c r="I1135" t="s">
        <v>14</v>
      </c>
      <c r="J1135" t="s">
        <v>64</v>
      </c>
      <c r="K1135" t="s">
        <v>64</v>
      </c>
      <c r="L1135" t="s">
        <v>64</v>
      </c>
      <c r="M1135" t="s">
        <v>64</v>
      </c>
      <c r="N1135">
        <f t="shared" si="23"/>
        <v>2017</v>
      </c>
    </row>
    <row r="1136" spans="1:14" x14ac:dyDescent="0.35">
      <c r="A1136" s="2">
        <v>698642</v>
      </c>
      <c r="B1136" s="3" t="s">
        <v>9</v>
      </c>
      <c r="C1136" t="s">
        <v>10</v>
      </c>
      <c r="D1136" t="s">
        <v>46</v>
      </c>
      <c r="E1136" s="5">
        <v>43035</v>
      </c>
      <c r="F1136" s="2" t="s">
        <v>21</v>
      </c>
      <c r="G1136" s="2" t="s">
        <v>20</v>
      </c>
      <c r="H1136" s="2">
        <v>0</v>
      </c>
      <c r="I1136" t="s">
        <v>14</v>
      </c>
      <c r="J1136" t="s">
        <v>64</v>
      </c>
      <c r="K1136" t="s">
        <v>64</v>
      </c>
      <c r="L1136" t="s">
        <v>64</v>
      </c>
      <c r="M1136" t="s">
        <v>64</v>
      </c>
      <c r="N1136">
        <f t="shared" si="23"/>
        <v>2017</v>
      </c>
    </row>
    <row r="1137" spans="1:14" x14ac:dyDescent="0.35">
      <c r="A1137" s="2">
        <v>706307</v>
      </c>
      <c r="B1137" s="3" t="s">
        <v>9</v>
      </c>
      <c r="C1137" t="s">
        <v>10</v>
      </c>
      <c r="D1137" t="s">
        <v>29</v>
      </c>
      <c r="E1137" s="5">
        <v>43003</v>
      </c>
      <c r="F1137" s="2" t="s">
        <v>19</v>
      </c>
      <c r="G1137" s="2" t="s">
        <v>20</v>
      </c>
      <c r="H1137" s="2">
        <v>0</v>
      </c>
      <c r="I1137" t="s">
        <v>14</v>
      </c>
      <c r="J1137" t="s">
        <v>64</v>
      </c>
      <c r="K1137" t="s">
        <v>64</v>
      </c>
      <c r="L1137" t="s">
        <v>64</v>
      </c>
      <c r="M1137" t="s">
        <v>64</v>
      </c>
      <c r="N1137">
        <f t="shared" si="23"/>
        <v>2017</v>
      </c>
    </row>
    <row r="1138" spans="1:14" x14ac:dyDescent="0.35">
      <c r="A1138" s="2">
        <v>707406</v>
      </c>
      <c r="B1138" s="3" t="s">
        <v>9</v>
      </c>
      <c r="C1138" t="s">
        <v>10</v>
      </c>
      <c r="D1138" t="s">
        <v>29</v>
      </c>
      <c r="E1138" s="5">
        <v>43335</v>
      </c>
      <c r="F1138" s="2" t="s">
        <v>19</v>
      </c>
      <c r="G1138" s="2" t="s">
        <v>18</v>
      </c>
      <c r="H1138" s="2">
        <v>0</v>
      </c>
      <c r="I1138" t="s">
        <v>14</v>
      </c>
      <c r="J1138" t="s">
        <v>64</v>
      </c>
      <c r="K1138" t="s">
        <v>64</v>
      </c>
      <c r="L1138" t="s">
        <v>64</v>
      </c>
      <c r="M1138" t="s">
        <v>64</v>
      </c>
      <c r="N1138">
        <f t="shared" si="23"/>
        <v>2018</v>
      </c>
    </row>
    <row r="1139" spans="1:14" x14ac:dyDescent="0.35">
      <c r="A1139" s="2">
        <v>204882</v>
      </c>
      <c r="B1139" s="3" t="s">
        <v>38</v>
      </c>
      <c r="C1139" t="s">
        <v>10</v>
      </c>
      <c r="D1139" t="s">
        <v>29</v>
      </c>
      <c r="E1139" s="5">
        <v>43179</v>
      </c>
      <c r="F1139" s="5" t="s">
        <v>33</v>
      </c>
      <c r="G1139" s="5" t="s">
        <v>13</v>
      </c>
      <c r="H1139" s="2">
        <v>10</v>
      </c>
      <c r="I1139" t="s">
        <v>28</v>
      </c>
      <c r="J1139" t="s">
        <v>64</v>
      </c>
      <c r="K1139" t="s">
        <v>64</v>
      </c>
      <c r="L1139" t="s">
        <v>64</v>
      </c>
      <c r="M1139" t="s">
        <v>64</v>
      </c>
      <c r="N1139">
        <f t="shared" si="23"/>
        <v>2018</v>
      </c>
    </row>
    <row r="1140" spans="1:14" x14ac:dyDescent="0.35">
      <c r="A1140" s="2">
        <v>708506</v>
      </c>
      <c r="B1140" s="3" t="s">
        <v>9</v>
      </c>
      <c r="C1140" t="s">
        <v>10</v>
      </c>
      <c r="D1140" t="s">
        <v>29</v>
      </c>
      <c r="E1140" s="5">
        <v>42449</v>
      </c>
      <c r="F1140" s="2" t="s">
        <v>19</v>
      </c>
      <c r="G1140" s="2" t="s">
        <v>20</v>
      </c>
      <c r="H1140" s="2">
        <v>0</v>
      </c>
      <c r="I1140" t="s">
        <v>14</v>
      </c>
      <c r="J1140" t="s">
        <v>64</v>
      </c>
      <c r="K1140" t="s">
        <v>64</v>
      </c>
      <c r="L1140" t="s">
        <v>64</v>
      </c>
      <c r="M1140" t="s">
        <v>64</v>
      </c>
      <c r="N1140">
        <f t="shared" si="23"/>
        <v>2016</v>
      </c>
    </row>
    <row r="1141" spans="1:14" x14ac:dyDescent="0.35">
      <c r="A1141" s="2">
        <v>712916</v>
      </c>
      <c r="B1141" s="3" t="s">
        <v>9</v>
      </c>
      <c r="C1141" t="s">
        <v>10</v>
      </c>
      <c r="D1141" t="s">
        <v>46</v>
      </c>
      <c r="E1141" s="5">
        <v>43338</v>
      </c>
      <c r="F1141" s="2" t="s">
        <v>17</v>
      </c>
      <c r="G1141" s="2" t="s">
        <v>13</v>
      </c>
      <c r="H1141" s="2">
        <v>2</v>
      </c>
      <c r="I1141" t="s">
        <v>14</v>
      </c>
      <c r="J1141" t="s">
        <v>64</v>
      </c>
      <c r="K1141" t="s">
        <v>64</v>
      </c>
      <c r="L1141" t="s">
        <v>64</v>
      </c>
      <c r="M1141" t="s">
        <v>64</v>
      </c>
      <c r="N1141">
        <f t="shared" si="23"/>
        <v>2018</v>
      </c>
    </row>
    <row r="1142" spans="1:14" x14ac:dyDescent="0.35">
      <c r="A1142" s="2">
        <v>714021</v>
      </c>
      <c r="B1142" s="3" t="s">
        <v>9</v>
      </c>
      <c r="C1142" t="s">
        <v>10</v>
      </c>
      <c r="D1142" t="s">
        <v>29</v>
      </c>
      <c r="E1142" s="5">
        <v>43028</v>
      </c>
      <c r="F1142" s="2" t="s">
        <v>21</v>
      </c>
      <c r="G1142" s="2" t="s">
        <v>20</v>
      </c>
      <c r="H1142" s="2">
        <v>0</v>
      </c>
      <c r="I1142" t="s">
        <v>14</v>
      </c>
      <c r="J1142" t="s">
        <v>64</v>
      </c>
      <c r="K1142" t="s">
        <v>64</v>
      </c>
      <c r="L1142" t="s">
        <v>64</v>
      </c>
      <c r="M1142" t="s">
        <v>64</v>
      </c>
      <c r="N1142">
        <f t="shared" si="23"/>
        <v>2017</v>
      </c>
    </row>
    <row r="1143" spans="1:14" x14ac:dyDescent="0.35">
      <c r="A1143" s="2">
        <v>719561</v>
      </c>
      <c r="B1143" s="3" t="s">
        <v>9</v>
      </c>
      <c r="C1143" t="s">
        <v>10</v>
      </c>
      <c r="D1143" t="s">
        <v>29</v>
      </c>
      <c r="E1143" s="5">
        <v>43061</v>
      </c>
      <c r="F1143" s="2" t="s">
        <v>12</v>
      </c>
      <c r="G1143" s="2" t="s">
        <v>20</v>
      </c>
      <c r="H1143" s="2">
        <v>0</v>
      </c>
      <c r="I1143" t="s">
        <v>14</v>
      </c>
      <c r="J1143" t="s">
        <v>64</v>
      </c>
      <c r="K1143" t="s">
        <v>64</v>
      </c>
      <c r="L1143" t="s">
        <v>64</v>
      </c>
      <c r="M1143" t="s">
        <v>64</v>
      </c>
      <c r="N1143">
        <f t="shared" si="23"/>
        <v>2017</v>
      </c>
    </row>
    <row r="1144" spans="1:14" x14ac:dyDescent="0.35">
      <c r="A1144" s="2">
        <v>721784</v>
      </c>
      <c r="B1144" s="3" t="s">
        <v>9</v>
      </c>
      <c r="C1144" t="s">
        <v>10</v>
      </c>
      <c r="D1144" t="s">
        <v>29</v>
      </c>
      <c r="E1144" s="5">
        <v>43321</v>
      </c>
      <c r="F1144" s="2" t="s">
        <v>21</v>
      </c>
      <c r="G1144" s="2" t="s">
        <v>13</v>
      </c>
      <c r="H1144" s="2">
        <v>2</v>
      </c>
      <c r="I1144" t="s">
        <v>14</v>
      </c>
      <c r="J1144" t="s">
        <v>64</v>
      </c>
      <c r="K1144" t="s">
        <v>64</v>
      </c>
      <c r="L1144" t="s">
        <v>64</v>
      </c>
      <c r="M1144" t="s">
        <v>64</v>
      </c>
      <c r="N1144">
        <f t="shared" si="23"/>
        <v>2018</v>
      </c>
    </row>
    <row r="1145" spans="1:14" x14ac:dyDescent="0.35">
      <c r="A1145" s="2">
        <v>725126</v>
      </c>
      <c r="B1145" s="3" t="s">
        <v>9</v>
      </c>
      <c r="C1145" t="s">
        <v>10</v>
      </c>
      <c r="D1145" t="s">
        <v>29</v>
      </c>
      <c r="E1145" s="5">
        <v>42989</v>
      </c>
      <c r="F1145" s="2" t="s">
        <v>19</v>
      </c>
      <c r="G1145" s="2" t="s">
        <v>13</v>
      </c>
      <c r="H1145" s="2">
        <v>2</v>
      </c>
      <c r="I1145" t="s">
        <v>14</v>
      </c>
      <c r="J1145" t="s">
        <v>64</v>
      </c>
      <c r="K1145" t="s">
        <v>64</v>
      </c>
      <c r="L1145" t="s">
        <v>64</v>
      </c>
      <c r="M1145" t="s">
        <v>64</v>
      </c>
      <c r="N1145">
        <f t="shared" si="23"/>
        <v>2017</v>
      </c>
    </row>
    <row r="1146" spans="1:14" x14ac:dyDescent="0.35">
      <c r="A1146" s="2">
        <v>728477</v>
      </c>
      <c r="B1146" s="3" t="s">
        <v>9</v>
      </c>
      <c r="C1146" t="s">
        <v>10</v>
      </c>
      <c r="D1146" t="s">
        <v>29</v>
      </c>
      <c r="E1146" s="5">
        <v>43346</v>
      </c>
      <c r="F1146" s="2" t="s">
        <v>12</v>
      </c>
      <c r="G1146" s="2" t="s">
        <v>13</v>
      </c>
      <c r="H1146" s="2">
        <v>0</v>
      </c>
      <c r="I1146" t="s">
        <v>14</v>
      </c>
      <c r="J1146" t="s">
        <v>64</v>
      </c>
      <c r="K1146" t="s">
        <v>64</v>
      </c>
      <c r="L1146" t="s">
        <v>64</v>
      </c>
      <c r="M1146" t="s">
        <v>64</v>
      </c>
      <c r="N1146">
        <f t="shared" si="23"/>
        <v>2018</v>
      </c>
    </row>
    <row r="1147" spans="1:14" x14ac:dyDescent="0.35">
      <c r="A1147" s="2">
        <v>731837</v>
      </c>
      <c r="B1147" s="3" t="s">
        <v>9</v>
      </c>
      <c r="C1147" t="s">
        <v>10</v>
      </c>
      <c r="D1147" t="s">
        <v>29</v>
      </c>
      <c r="E1147" s="5">
        <v>43052</v>
      </c>
      <c r="F1147" s="2" t="s">
        <v>12</v>
      </c>
      <c r="G1147" s="2" t="s">
        <v>18</v>
      </c>
      <c r="H1147" s="2">
        <v>1</v>
      </c>
      <c r="I1147" t="s">
        <v>14</v>
      </c>
      <c r="J1147" t="s">
        <v>64</v>
      </c>
      <c r="K1147" t="s">
        <v>64</v>
      </c>
      <c r="L1147" t="s">
        <v>64</v>
      </c>
      <c r="M1147" t="s">
        <v>64</v>
      </c>
      <c r="N1147">
        <f t="shared" si="23"/>
        <v>2017</v>
      </c>
    </row>
    <row r="1148" spans="1:14" x14ac:dyDescent="0.35">
      <c r="A1148" s="2">
        <v>732959</v>
      </c>
      <c r="B1148" s="3" t="s">
        <v>9</v>
      </c>
      <c r="C1148" t="s">
        <v>10</v>
      </c>
      <c r="D1148" t="s">
        <v>29</v>
      </c>
      <c r="E1148" s="5">
        <v>43144</v>
      </c>
      <c r="F1148" s="2" t="s">
        <v>12</v>
      </c>
      <c r="G1148" s="2" t="s">
        <v>18</v>
      </c>
      <c r="H1148" s="2">
        <v>1</v>
      </c>
      <c r="I1148" t="s">
        <v>14</v>
      </c>
      <c r="J1148" t="s">
        <v>64</v>
      </c>
      <c r="K1148" t="s">
        <v>64</v>
      </c>
      <c r="L1148" t="s">
        <v>64</v>
      </c>
      <c r="M1148" t="s">
        <v>64</v>
      </c>
      <c r="N1148">
        <f t="shared" si="23"/>
        <v>2018</v>
      </c>
    </row>
    <row r="1149" spans="1:14" x14ac:dyDescent="0.35">
      <c r="A1149" s="2">
        <v>734082</v>
      </c>
      <c r="B1149" s="3" t="s">
        <v>9</v>
      </c>
      <c r="C1149" t="s">
        <v>10</v>
      </c>
      <c r="D1149" t="s">
        <v>29</v>
      </c>
      <c r="E1149" s="5">
        <v>42632</v>
      </c>
      <c r="F1149" s="2" t="s">
        <v>21</v>
      </c>
      <c r="G1149" s="2" t="s">
        <v>20</v>
      </c>
      <c r="H1149" s="2">
        <v>0</v>
      </c>
      <c r="I1149" t="s">
        <v>14</v>
      </c>
      <c r="J1149" t="s">
        <v>64</v>
      </c>
      <c r="K1149" t="s">
        <v>64</v>
      </c>
      <c r="L1149" t="s">
        <v>64</v>
      </c>
      <c r="M1149" t="s">
        <v>64</v>
      </c>
      <c r="N1149">
        <f t="shared" si="23"/>
        <v>2016</v>
      </c>
    </row>
    <row r="1150" spans="1:14" x14ac:dyDescent="0.35">
      <c r="A1150" s="2">
        <v>207609</v>
      </c>
      <c r="B1150" s="3" t="s">
        <v>34</v>
      </c>
      <c r="C1150" t="s">
        <v>35</v>
      </c>
      <c r="D1150" t="s">
        <v>46</v>
      </c>
      <c r="E1150" s="5">
        <v>42921</v>
      </c>
      <c r="F1150" s="5" t="s">
        <v>25</v>
      </c>
      <c r="G1150" s="5" t="s">
        <v>20</v>
      </c>
      <c r="H1150" s="2">
        <v>12</v>
      </c>
      <c r="I1150" t="s">
        <v>28</v>
      </c>
      <c r="J1150" t="s">
        <v>64</v>
      </c>
      <c r="K1150" t="s">
        <v>64</v>
      </c>
      <c r="L1150" t="s">
        <v>64</v>
      </c>
      <c r="M1150" t="s">
        <v>64</v>
      </c>
      <c r="N1150">
        <f t="shared" si="23"/>
        <v>2017</v>
      </c>
    </row>
    <row r="1151" spans="1:14" x14ac:dyDescent="0.35">
      <c r="A1151" s="2">
        <v>745367</v>
      </c>
      <c r="B1151" s="3" t="s">
        <v>9</v>
      </c>
      <c r="C1151" t="s">
        <v>10</v>
      </c>
      <c r="D1151" t="s">
        <v>29</v>
      </c>
      <c r="E1151" s="5">
        <v>43153</v>
      </c>
      <c r="F1151" s="2" t="s">
        <v>12</v>
      </c>
      <c r="G1151" s="2" t="s">
        <v>18</v>
      </c>
      <c r="H1151" s="2">
        <v>0</v>
      </c>
      <c r="I1151" t="s">
        <v>14</v>
      </c>
      <c r="J1151" t="s">
        <v>64</v>
      </c>
      <c r="K1151" t="s">
        <v>64</v>
      </c>
      <c r="L1151" t="s">
        <v>64</v>
      </c>
      <c r="M1151" t="s">
        <v>64</v>
      </c>
      <c r="N1151">
        <f t="shared" si="23"/>
        <v>2018</v>
      </c>
    </row>
    <row r="1152" spans="1:14" x14ac:dyDescent="0.35">
      <c r="A1152" s="2">
        <v>748772</v>
      </c>
      <c r="B1152" s="3" t="s">
        <v>9</v>
      </c>
      <c r="C1152" t="s">
        <v>10</v>
      </c>
      <c r="D1152" t="s">
        <v>46</v>
      </c>
      <c r="E1152" s="5">
        <v>43363</v>
      </c>
      <c r="F1152" s="2" t="s">
        <v>21</v>
      </c>
      <c r="G1152" s="2" t="s">
        <v>20</v>
      </c>
      <c r="H1152" s="2">
        <v>0</v>
      </c>
      <c r="I1152" t="s">
        <v>14</v>
      </c>
      <c r="J1152" t="s">
        <v>64</v>
      </c>
      <c r="K1152" t="s">
        <v>64</v>
      </c>
      <c r="L1152" t="s">
        <v>64</v>
      </c>
      <c r="M1152" t="s">
        <v>64</v>
      </c>
      <c r="N1152">
        <f t="shared" si="23"/>
        <v>2018</v>
      </c>
    </row>
    <row r="1153" spans="1:14" x14ac:dyDescent="0.35">
      <c r="A1153" s="2">
        <v>761334</v>
      </c>
      <c r="B1153" s="3" t="s">
        <v>9</v>
      </c>
      <c r="C1153" t="s">
        <v>10</v>
      </c>
      <c r="D1153" t="s">
        <v>46</v>
      </c>
      <c r="E1153" s="5">
        <v>43322</v>
      </c>
      <c r="F1153" s="2" t="s">
        <v>17</v>
      </c>
      <c r="G1153" s="2" t="s">
        <v>13</v>
      </c>
      <c r="H1153" s="2">
        <v>1</v>
      </c>
      <c r="I1153" t="s">
        <v>14</v>
      </c>
      <c r="J1153" t="s">
        <v>64</v>
      </c>
      <c r="K1153" t="s">
        <v>64</v>
      </c>
      <c r="L1153" t="s">
        <v>64</v>
      </c>
      <c r="M1153" t="s">
        <v>64</v>
      </c>
      <c r="N1153">
        <f t="shared" si="23"/>
        <v>2018</v>
      </c>
    </row>
    <row r="1154" spans="1:14" x14ac:dyDescent="0.35">
      <c r="A1154" s="2">
        <v>763631</v>
      </c>
      <c r="B1154" s="3" t="s">
        <v>9</v>
      </c>
      <c r="C1154" t="s">
        <v>10</v>
      </c>
      <c r="D1154" t="s">
        <v>29</v>
      </c>
      <c r="E1154" s="5">
        <v>43084</v>
      </c>
      <c r="F1154" s="2" t="s">
        <v>21</v>
      </c>
      <c r="G1154" s="2" t="s">
        <v>18</v>
      </c>
      <c r="H1154" s="2">
        <v>0</v>
      </c>
      <c r="I1154" t="s">
        <v>14</v>
      </c>
      <c r="J1154" t="s">
        <v>64</v>
      </c>
      <c r="K1154" t="s">
        <v>64</v>
      </c>
      <c r="L1154" t="s">
        <v>64</v>
      </c>
      <c r="M1154" t="s">
        <v>64</v>
      </c>
      <c r="N1154">
        <f t="shared" ref="N1154:N1217" si="24">YEAR($E1154)</f>
        <v>2017</v>
      </c>
    </row>
    <row r="1155" spans="1:14" x14ac:dyDescent="0.35">
      <c r="A1155" s="2">
        <v>768237</v>
      </c>
      <c r="B1155" s="3" t="s">
        <v>9</v>
      </c>
      <c r="C1155" t="s">
        <v>10</v>
      </c>
      <c r="D1155" t="s">
        <v>46</v>
      </c>
      <c r="E1155" s="5">
        <v>43163</v>
      </c>
      <c r="F1155" s="2" t="s">
        <v>12</v>
      </c>
      <c r="G1155" s="2" t="s">
        <v>18</v>
      </c>
      <c r="H1155" s="2">
        <v>3</v>
      </c>
      <c r="I1155" t="s">
        <v>14</v>
      </c>
      <c r="J1155" t="s">
        <v>64</v>
      </c>
      <c r="K1155" t="s">
        <v>64</v>
      </c>
      <c r="L1155" t="s">
        <v>64</v>
      </c>
      <c r="M1155" t="s">
        <v>64</v>
      </c>
      <c r="N1155">
        <f t="shared" si="24"/>
        <v>2018</v>
      </c>
    </row>
    <row r="1156" spans="1:14" x14ac:dyDescent="0.35">
      <c r="A1156" s="2">
        <v>771702</v>
      </c>
      <c r="B1156" s="3" t="s">
        <v>9</v>
      </c>
      <c r="C1156" t="s">
        <v>10</v>
      </c>
      <c r="D1156" t="s">
        <v>29</v>
      </c>
      <c r="E1156" s="5">
        <v>42622</v>
      </c>
      <c r="F1156" s="2" t="s">
        <v>21</v>
      </c>
      <c r="G1156" s="2" t="s">
        <v>20</v>
      </c>
      <c r="H1156" s="2">
        <v>0</v>
      </c>
      <c r="I1156" t="s">
        <v>14</v>
      </c>
      <c r="J1156" t="s">
        <v>64</v>
      </c>
      <c r="K1156" t="s">
        <v>64</v>
      </c>
      <c r="L1156" t="s">
        <v>64</v>
      </c>
      <c r="M1156" t="s">
        <v>64</v>
      </c>
      <c r="N1156">
        <f t="shared" si="24"/>
        <v>2016</v>
      </c>
    </row>
    <row r="1157" spans="1:14" x14ac:dyDescent="0.35">
      <c r="A1157" s="2">
        <v>772859</v>
      </c>
      <c r="B1157" s="3" t="s">
        <v>9</v>
      </c>
      <c r="C1157" t="s">
        <v>10</v>
      </c>
      <c r="D1157" t="s">
        <v>29</v>
      </c>
      <c r="E1157" s="5">
        <v>43350</v>
      </c>
      <c r="F1157" s="2" t="s">
        <v>12</v>
      </c>
      <c r="G1157" s="2" t="s">
        <v>18</v>
      </c>
      <c r="H1157" s="2">
        <v>1</v>
      </c>
      <c r="I1157" t="s">
        <v>14</v>
      </c>
      <c r="J1157" t="s">
        <v>64</v>
      </c>
      <c r="K1157" t="s">
        <v>64</v>
      </c>
      <c r="L1157" t="s">
        <v>64</v>
      </c>
      <c r="M1157" t="s">
        <v>64</v>
      </c>
      <c r="N1157">
        <f t="shared" si="24"/>
        <v>2018</v>
      </c>
    </row>
    <row r="1158" spans="1:14" x14ac:dyDescent="0.35">
      <c r="A1158" s="2">
        <v>775176</v>
      </c>
      <c r="B1158" s="3" t="s">
        <v>9</v>
      </c>
      <c r="C1158" t="s">
        <v>10</v>
      </c>
      <c r="D1158" t="s">
        <v>29</v>
      </c>
      <c r="E1158" s="5">
        <v>42615</v>
      </c>
      <c r="F1158" s="2" t="s">
        <v>21</v>
      </c>
      <c r="G1158" s="2" t="s">
        <v>20</v>
      </c>
      <c r="H1158" s="2">
        <v>0</v>
      </c>
      <c r="I1158" t="s">
        <v>14</v>
      </c>
      <c r="J1158" t="s">
        <v>64</v>
      </c>
      <c r="K1158" t="s">
        <v>64</v>
      </c>
      <c r="L1158" t="s">
        <v>64</v>
      </c>
      <c r="M1158" t="s">
        <v>64</v>
      </c>
      <c r="N1158">
        <f t="shared" si="24"/>
        <v>2016</v>
      </c>
    </row>
    <row r="1159" spans="1:14" x14ac:dyDescent="0.35">
      <c r="A1159" s="2">
        <v>778659</v>
      </c>
      <c r="B1159" s="3" t="s">
        <v>9</v>
      </c>
      <c r="C1159" t="s">
        <v>10</v>
      </c>
      <c r="D1159" t="s">
        <v>29</v>
      </c>
      <c r="E1159" s="5">
        <v>42745</v>
      </c>
      <c r="F1159" s="2" t="s">
        <v>12</v>
      </c>
      <c r="G1159" s="2" t="s">
        <v>13</v>
      </c>
      <c r="H1159" s="2">
        <v>2</v>
      </c>
      <c r="I1159" t="s">
        <v>14</v>
      </c>
      <c r="J1159" t="s">
        <v>64</v>
      </c>
      <c r="K1159" t="s">
        <v>64</v>
      </c>
      <c r="L1159" t="s">
        <v>64</v>
      </c>
      <c r="M1159" t="s">
        <v>64</v>
      </c>
      <c r="N1159">
        <f t="shared" si="24"/>
        <v>2017</v>
      </c>
    </row>
    <row r="1160" spans="1:14" x14ac:dyDescent="0.35">
      <c r="A1160" s="2">
        <v>782151</v>
      </c>
      <c r="B1160" s="3" t="s">
        <v>9</v>
      </c>
      <c r="C1160" t="s">
        <v>10</v>
      </c>
      <c r="D1160" t="s">
        <v>29</v>
      </c>
      <c r="E1160" s="5">
        <v>42455</v>
      </c>
      <c r="F1160" s="2" t="s">
        <v>25</v>
      </c>
      <c r="G1160" s="2" t="s">
        <v>20</v>
      </c>
      <c r="H1160" s="2">
        <v>0</v>
      </c>
      <c r="I1160" t="s">
        <v>14</v>
      </c>
      <c r="J1160" t="s">
        <v>64</v>
      </c>
      <c r="K1160" t="s">
        <v>64</v>
      </c>
      <c r="L1160" t="s">
        <v>64</v>
      </c>
      <c r="M1160" t="s">
        <v>64</v>
      </c>
      <c r="N1160">
        <f t="shared" si="24"/>
        <v>2016</v>
      </c>
    </row>
    <row r="1161" spans="1:14" x14ac:dyDescent="0.35">
      <c r="A1161" s="2">
        <v>786821</v>
      </c>
      <c r="B1161" s="3" t="s">
        <v>9</v>
      </c>
      <c r="C1161" t="s">
        <v>10</v>
      </c>
      <c r="D1161" t="s">
        <v>29</v>
      </c>
      <c r="E1161" s="5">
        <v>42785</v>
      </c>
      <c r="F1161" s="2" t="s">
        <v>12</v>
      </c>
      <c r="G1161" s="2" t="s">
        <v>20</v>
      </c>
      <c r="H1161" s="2">
        <v>0</v>
      </c>
      <c r="I1161" t="s">
        <v>14</v>
      </c>
      <c r="J1161" t="s">
        <v>64</v>
      </c>
      <c r="K1161" t="s">
        <v>64</v>
      </c>
      <c r="L1161" t="s">
        <v>64</v>
      </c>
      <c r="M1161" t="s">
        <v>64</v>
      </c>
      <c r="N1161">
        <f t="shared" si="24"/>
        <v>2017</v>
      </c>
    </row>
    <row r="1162" spans="1:14" x14ac:dyDescent="0.35">
      <c r="A1162" s="2">
        <v>789162</v>
      </c>
      <c r="B1162" s="3" t="s">
        <v>9</v>
      </c>
      <c r="C1162" t="s">
        <v>10</v>
      </c>
      <c r="D1162" t="s">
        <v>29</v>
      </c>
      <c r="E1162" s="5">
        <v>42732</v>
      </c>
      <c r="F1162" s="2" t="s">
        <v>21</v>
      </c>
      <c r="G1162" s="2" t="s">
        <v>20</v>
      </c>
      <c r="H1162" s="2">
        <v>0</v>
      </c>
      <c r="I1162" t="s">
        <v>14</v>
      </c>
      <c r="J1162" t="s">
        <v>64</v>
      </c>
      <c r="K1162" t="s">
        <v>64</v>
      </c>
      <c r="L1162" t="s">
        <v>64</v>
      </c>
      <c r="M1162" t="s">
        <v>64</v>
      </c>
      <c r="N1162">
        <f t="shared" si="24"/>
        <v>2016</v>
      </c>
    </row>
    <row r="1163" spans="1:14" x14ac:dyDescent="0.35">
      <c r="A1163" s="2">
        <v>791507</v>
      </c>
      <c r="B1163" s="3" t="s">
        <v>9</v>
      </c>
      <c r="C1163" t="s">
        <v>10</v>
      </c>
      <c r="D1163" t="s">
        <v>29</v>
      </c>
      <c r="E1163" s="5">
        <v>43097</v>
      </c>
      <c r="F1163" s="2" t="s">
        <v>25</v>
      </c>
      <c r="G1163" s="2" t="s">
        <v>13</v>
      </c>
      <c r="H1163" s="2">
        <v>2</v>
      </c>
      <c r="I1163" t="s">
        <v>14</v>
      </c>
      <c r="J1163" t="s">
        <v>64</v>
      </c>
      <c r="K1163" t="s">
        <v>64</v>
      </c>
      <c r="L1163" t="s">
        <v>64</v>
      </c>
      <c r="M1163" t="s">
        <v>64</v>
      </c>
      <c r="N1163">
        <f t="shared" si="24"/>
        <v>2017</v>
      </c>
    </row>
    <row r="1164" spans="1:14" x14ac:dyDescent="0.35">
      <c r="A1164" s="2">
        <v>795032</v>
      </c>
      <c r="B1164" s="3" t="s">
        <v>9</v>
      </c>
      <c r="C1164" t="s">
        <v>10</v>
      </c>
      <c r="D1164" t="s">
        <v>29</v>
      </c>
      <c r="E1164" s="5">
        <v>42674</v>
      </c>
      <c r="F1164" s="2" t="s">
        <v>21</v>
      </c>
      <c r="G1164" s="2" t="s">
        <v>20</v>
      </c>
      <c r="H1164" s="2">
        <v>0</v>
      </c>
      <c r="I1164" t="s">
        <v>14</v>
      </c>
      <c r="J1164" t="s">
        <v>64</v>
      </c>
      <c r="K1164" t="s">
        <v>64</v>
      </c>
      <c r="L1164" t="s">
        <v>64</v>
      </c>
      <c r="M1164" t="s">
        <v>64</v>
      </c>
      <c r="N1164">
        <f t="shared" si="24"/>
        <v>2016</v>
      </c>
    </row>
    <row r="1165" spans="1:14" x14ac:dyDescent="0.35">
      <c r="A1165" s="2">
        <v>797387</v>
      </c>
      <c r="B1165" s="3" t="s">
        <v>9</v>
      </c>
      <c r="C1165" t="s">
        <v>10</v>
      </c>
      <c r="D1165" t="s">
        <v>29</v>
      </c>
      <c r="E1165" s="5">
        <v>42432</v>
      </c>
      <c r="F1165" s="2" t="s">
        <v>25</v>
      </c>
      <c r="G1165" s="2" t="s">
        <v>20</v>
      </c>
      <c r="H1165" s="2">
        <v>0</v>
      </c>
      <c r="I1165" t="s">
        <v>14</v>
      </c>
      <c r="J1165" t="s">
        <v>64</v>
      </c>
      <c r="K1165" t="s">
        <v>64</v>
      </c>
      <c r="L1165" t="s">
        <v>64</v>
      </c>
      <c r="M1165" t="s">
        <v>64</v>
      </c>
      <c r="N1165">
        <f t="shared" si="24"/>
        <v>2016</v>
      </c>
    </row>
    <row r="1166" spans="1:14" x14ac:dyDescent="0.35">
      <c r="A1166" s="2">
        <v>806847</v>
      </c>
      <c r="B1166" s="3" t="s">
        <v>9</v>
      </c>
      <c r="C1166" t="s">
        <v>10</v>
      </c>
      <c r="D1166" t="s">
        <v>29</v>
      </c>
      <c r="E1166" s="5">
        <v>43400</v>
      </c>
      <c r="F1166" s="2" t="s">
        <v>12</v>
      </c>
      <c r="G1166" s="2" t="s">
        <v>20</v>
      </c>
      <c r="H1166" s="2">
        <v>0</v>
      </c>
      <c r="I1166" t="s">
        <v>14</v>
      </c>
      <c r="J1166" t="s">
        <v>64</v>
      </c>
      <c r="K1166" t="s">
        <v>64</v>
      </c>
      <c r="L1166" t="s">
        <v>64</v>
      </c>
      <c r="M1166" t="s">
        <v>64</v>
      </c>
      <c r="N1166">
        <f t="shared" si="24"/>
        <v>2018</v>
      </c>
    </row>
    <row r="1167" spans="1:14" x14ac:dyDescent="0.35">
      <c r="A1167" s="2">
        <v>808034</v>
      </c>
      <c r="B1167" s="3" t="s">
        <v>9</v>
      </c>
      <c r="C1167" t="s">
        <v>10</v>
      </c>
      <c r="D1167" t="s">
        <v>29</v>
      </c>
      <c r="E1167" s="5">
        <v>42636</v>
      </c>
      <c r="F1167" s="2" t="s">
        <v>21</v>
      </c>
      <c r="G1167" s="2" t="s">
        <v>20</v>
      </c>
      <c r="H1167" s="2">
        <v>0</v>
      </c>
      <c r="I1167" t="s">
        <v>14</v>
      </c>
      <c r="J1167" t="s">
        <v>64</v>
      </c>
      <c r="K1167" t="s">
        <v>64</v>
      </c>
      <c r="L1167" t="s">
        <v>64</v>
      </c>
      <c r="M1167" t="s">
        <v>64</v>
      </c>
      <c r="N1167">
        <f t="shared" si="24"/>
        <v>2016</v>
      </c>
    </row>
    <row r="1168" spans="1:14" x14ac:dyDescent="0.35">
      <c r="A1168" s="2">
        <v>212702</v>
      </c>
      <c r="B1168" s="3" t="s">
        <v>43</v>
      </c>
      <c r="C1168" t="s">
        <v>16</v>
      </c>
      <c r="D1168" t="s">
        <v>46</v>
      </c>
      <c r="E1168" s="5">
        <v>43012</v>
      </c>
      <c r="F1168" s="5" t="s">
        <v>25</v>
      </c>
      <c r="G1168" s="5" t="s">
        <v>20</v>
      </c>
      <c r="H1168" s="2">
        <v>3</v>
      </c>
      <c r="I1168" t="s">
        <v>28</v>
      </c>
      <c r="J1168" t="s">
        <v>64</v>
      </c>
      <c r="K1168" t="s">
        <v>64</v>
      </c>
      <c r="L1168" t="s">
        <v>64</v>
      </c>
      <c r="M1168" t="s">
        <v>64</v>
      </c>
      <c r="N1168">
        <f t="shared" si="24"/>
        <v>2017</v>
      </c>
    </row>
    <row r="1169" spans="1:14" x14ac:dyDescent="0.35">
      <c r="A1169" s="2">
        <v>811601</v>
      </c>
      <c r="B1169" s="3" t="s">
        <v>9</v>
      </c>
      <c r="C1169" t="s">
        <v>10</v>
      </c>
      <c r="D1169" t="s">
        <v>29</v>
      </c>
      <c r="E1169" s="5">
        <v>43012</v>
      </c>
      <c r="F1169" s="2" t="s">
        <v>12</v>
      </c>
      <c r="G1169" s="2" t="s">
        <v>13</v>
      </c>
      <c r="H1169" s="2">
        <v>2</v>
      </c>
      <c r="I1169" t="s">
        <v>14</v>
      </c>
      <c r="J1169" t="s">
        <v>64</v>
      </c>
      <c r="K1169" t="s">
        <v>64</v>
      </c>
      <c r="L1169" t="s">
        <v>64</v>
      </c>
      <c r="M1169" t="s">
        <v>64</v>
      </c>
      <c r="N1169">
        <f t="shared" si="24"/>
        <v>2017</v>
      </c>
    </row>
    <row r="1170" spans="1:14" x14ac:dyDescent="0.35">
      <c r="A1170" s="2">
        <v>812792</v>
      </c>
      <c r="B1170" s="3" t="s">
        <v>9</v>
      </c>
      <c r="C1170" t="s">
        <v>10</v>
      </c>
      <c r="D1170" t="s">
        <v>29</v>
      </c>
      <c r="E1170" s="5">
        <v>43417</v>
      </c>
      <c r="F1170" s="2" t="s">
        <v>21</v>
      </c>
      <c r="G1170" s="2" t="s">
        <v>20</v>
      </c>
      <c r="H1170" s="2">
        <v>0</v>
      </c>
      <c r="I1170" t="s">
        <v>14</v>
      </c>
      <c r="J1170" t="s">
        <v>64</v>
      </c>
      <c r="K1170" t="s">
        <v>64</v>
      </c>
      <c r="L1170" t="s">
        <v>64</v>
      </c>
      <c r="M1170" t="s">
        <v>64</v>
      </c>
      <c r="N1170">
        <f t="shared" si="24"/>
        <v>2018</v>
      </c>
    </row>
    <row r="1171" spans="1:14" x14ac:dyDescent="0.35">
      <c r="A1171" s="2">
        <v>816371</v>
      </c>
      <c r="B1171" s="3" t="s">
        <v>9</v>
      </c>
      <c r="C1171" t="s">
        <v>10</v>
      </c>
      <c r="D1171" t="s">
        <v>29</v>
      </c>
      <c r="E1171" s="5">
        <v>43342</v>
      </c>
      <c r="F1171" s="2" t="s">
        <v>21</v>
      </c>
      <c r="G1171" s="2" t="s">
        <v>18</v>
      </c>
      <c r="H1171" s="2">
        <v>1</v>
      </c>
      <c r="I1171" t="s">
        <v>14</v>
      </c>
      <c r="J1171" t="s">
        <v>64</v>
      </c>
      <c r="K1171" t="s">
        <v>64</v>
      </c>
      <c r="L1171" t="s">
        <v>64</v>
      </c>
      <c r="M1171" t="s">
        <v>64</v>
      </c>
      <c r="N1171">
        <f t="shared" si="24"/>
        <v>2018</v>
      </c>
    </row>
    <row r="1172" spans="1:14" x14ac:dyDescent="0.35">
      <c r="A1172" s="2">
        <v>817566</v>
      </c>
      <c r="B1172" s="3" t="s">
        <v>9</v>
      </c>
      <c r="C1172" t="s">
        <v>10</v>
      </c>
      <c r="D1172" t="s">
        <v>29</v>
      </c>
      <c r="E1172" s="5">
        <v>43387</v>
      </c>
      <c r="F1172" s="2" t="s">
        <v>12</v>
      </c>
      <c r="G1172" s="2" t="s">
        <v>13</v>
      </c>
      <c r="H1172" s="2">
        <v>1</v>
      </c>
      <c r="I1172" t="s">
        <v>14</v>
      </c>
      <c r="J1172" t="s">
        <v>64</v>
      </c>
      <c r="K1172" t="s">
        <v>64</v>
      </c>
      <c r="L1172" t="s">
        <v>64</v>
      </c>
      <c r="M1172" t="s">
        <v>64</v>
      </c>
      <c r="N1172">
        <f t="shared" si="24"/>
        <v>2018</v>
      </c>
    </row>
    <row r="1173" spans="1:14" x14ac:dyDescent="0.35">
      <c r="A1173" s="2">
        <v>824757</v>
      </c>
      <c r="B1173" s="3" t="s">
        <v>9</v>
      </c>
      <c r="C1173" t="s">
        <v>10</v>
      </c>
      <c r="D1173" t="s">
        <v>46</v>
      </c>
      <c r="E1173" s="5">
        <v>42665</v>
      </c>
      <c r="F1173" s="2" t="s">
        <v>21</v>
      </c>
      <c r="G1173" s="2" t="s">
        <v>20</v>
      </c>
      <c r="H1173" s="2">
        <v>0</v>
      </c>
      <c r="I1173" t="s">
        <v>14</v>
      </c>
      <c r="J1173" t="s">
        <v>64</v>
      </c>
      <c r="K1173" t="s">
        <v>64</v>
      </c>
      <c r="L1173" t="s">
        <v>64</v>
      </c>
      <c r="M1173" t="s">
        <v>64</v>
      </c>
      <c r="N1173">
        <f t="shared" si="24"/>
        <v>2016</v>
      </c>
    </row>
    <row r="1174" spans="1:14" x14ac:dyDescent="0.35">
      <c r="A1174" s="2">
        <v>830777</v>
      </c>
      <c r="B1174" s="3" t="s">
        <v>9</v>
      </c>
      <c r="C1174" t="s">
        <v>10</v>
      </c>
      <c r="D1174" t="s">
        <v>46</v>
      </c>
      <c r="E1174" s="5">
        <v>42744</v>
      </c>
      <c r="F1174" s="2" t="s">
        <v>12</v>
      </c>
      <c r="G1174" s="2" t="s">
        <v>18</v>
      </c>
      <c r="H1174" s="2">
        <v>1</v>
      </c>
      <c r="I1174" t="s">
        <v>14</v>
      </c>
      <c r="J1174" t="s">
        <v>64</v>
      </c>
      <c r="K1174" t="s">
        <v>64</v>
      </c>
      <c r="L1174" t="s">
        <v>64</v>
      </c>
      <c r="M1174" t="s">
        <v>64</v>
      </c>
      <c r="N1174">
        <f t="shared" si="24"/>
        <v>2017</v>
      </c>
    </row>
    <row r="1175" spans="1:14" x14ac:dyDescent="0.35">
      <c r="A1175" s="2">
        <v>834401</v>
      </c>
      <c r="B1175" s="3" t="s">
        <v>9</v>
      </c>
      <c r="C1175" t="s">
        <v>10</v>
      </c>
      <c r="D1175" t="s">
        <v>29</v>
      </c>
      <c r="E1175" s="5">
        <v>43405</v>
      </c>
      <c r="F1175" s="2" t="s">
        <v>21</v>
      </c>
      <c r="G1175" s="2" t="s">
        <v>18</v>
      </c>
      <c r="H1175" s="2">
        <v>1</v>
      </c>
      <c r="I1175" t="s">
        <v>14</v>
      </c>
      <c r="J1175" t="s">
        <v>64</v>
      </c>
      <c r="K1175" t="s">
        <v>64</v>
      </c>
      <c r="L1175" t="s">
        <v>64</v>
      </c>
      <c r="M1175" t="s">
        <v>64</v>
      </c>
      <c r="N1175">
        <f t="shared" si="24"/>
        <v>2018</v>
      </c>
    </row>
    <row r="1176" spans="1:14" x14ac:dyDescent="0.35">
      <c r="A1176" s="2">
        <v>838034</v>
      </c>
      <c r="B1176" s="3" t="s">
        <v>9</v>
      </c>
      <c r="C1176" t="s">
        <v>10</v>
      </c>
      <c r="D1176" t="s">
        <v>46</v>
      </c>
      <c r="E1176" s="5">
        <v>42713</v>
      </c>
      <c r="F1176" s="2" t="s">
        <v>12</v>
      </c>
      <c r="G1176" s="2" t="s">
        <v>20</v>
      </c>
      <c r="H1176" s="2">
        <v>0</v>
      </c>
      <c r="I1176" t="s">
        <v>14</v>
      </c>
      <c r="J1176" t="s">
        <v>64</v>
      </c>
      <c r="K1176" t="s">
        <v>64</v>
      </c>
      <c r="L1176" t="s">
        <v>64</v>
      </c>
      <c r="M1176" t="s">
        <v>64</v>
      </c>
      <c r="N1176">
        <f t="shared" si="24"/>
        <v>2016</v>
      </c>
    </row>
    <row r="1177" spans="1:14" x14ac:dyDescent="0.35">
      <c r="A1177" s="2">
        <v>845327</v>
      </c>
      <c r="B1177" s="3" t="s">
        <v>9</v>
      </c>
      <c r="C1177" t="s">
        <v>10</v>
      </c>
      <c r="D1177" t="s">
        <v>29</v>
      </c>
      <c r="E1177" s="5">
        <v>42638</v>
      </c>
      <c r="F1177" s="2" t="s">
        <v>21</v>
      </c>
      <c r="G1177" s="2" t="s">
        <v>13</v>
      </c>
      <c r="H1177" s="2">
        <v>2</v>
      </c>
      <c r="I1177" t="s">
        <v>14</v>
      </c>
      <c r="J1177" t="s">
        <v>64</v>
      </c>
      <c r="K1177" t="s">
        <v>64</v>
      </c>
      <c r="L1177" t="s">
        <v>64</v>
      </c>
      <c r="M1177" t="s">
        <v>64</v>
      </c>
      <c r="N1177">
        <f t="shared" si="24"/>
        <v>2016</v>
      </c>
    </row>
    <row r="1178" spans="1:14" x14ac:dyDescent="0.35">
      <c r="A1178" s="2">
        <v>848987</v>
      </c>
      <c r="B1178" s="3" t="s">
        <v>9</v>
      </c>
      <c r="C1178" t="s">
        <v>10</v>
      </c>
      <c r="D1178" t="s">
        <v>29</v>
      </c>
      <c r="E1178" s="5">
        <v>43126</v>
      </c>
      <c r="F1178" s="2" t="s">
        <v>12</v>
      </c>
      <c r="G1178" s="2" t="s">
        <v>18</v>
      </c>
      <c r="H1178" s="2">
        <v>0</v>
      </c>
      <c r="I1178" t="s">
        <v>14</v>
      </c>
      <c r="J1178" t="s">
        <v>64</v>
      </c>
      <c r="K1178" t="s">
        <v>64</v>
      </c>
      <c r="L1178" t="s">
        <v>64</v>
      </c>
      <c r="M1178" t="s">
        <v>64</v>
      </c>
      <c r="N1178">
        <f t="shared" si="24"/>
        <v>2018</v>
      </c>
    </row>
    <row r="1179" spans="1:14" x14ac:dyDescent="0.35">
      <c r="A1179" s="2">
        <v>851432</v>
      </c>
      <c r="B1179" s="3" t="s">
        <v>9</v>
      </c>
      <c r="C1179" t="s">
        <v>10</v>
      </c>
      <c r="D1179" t="s">
        <v>29</v>
      </c>
      <c r="E1179" s="5">
        <v>43116</v>
      </c>
      <c r="F1179" s="2" t="s">
        <v>12</v>
      </c>
      <c r="G1179" s="2" t="s">
        <v>18</v>
      </c>
      <c r="H1179" s="2">
        <v>0</v>
      </c>
      <c r="I1179" t="s">
        <v>14</v>
      </c>
      <c r="J1179" t="s">
        <v>64</v>
      </c>
      <c r="K1179" t="s">
        <v>64</v>
      </c>
      <c r="L1179" t="s">
        <v>64</v>
      </c>
      <c r="M1179" t="s">
        <v>64</v>
      </c>
      <c r="N1179">
        <f t="shared" si="24"/>
        <v>2018</v>
      </c>
    </row>
    <row r="1180" spans="1:14" x14ac:dyDescent="0.35">
      <c r="A1180" s="2">
        <v>861252</v>
      </c>
      <c r="B1180" s="3" t="s">
        <v>9</v>
      </c>
      <c r="C1180" t="s">
        <v>10</v>
      </c>
      <c r="D1180" t="s">
        <v>29</v>
      </c>
      <c r="E1180" s="5">
        <v>43391</v>
      </c>
      <c r="F1180" s="2" t="s">
        <v>19</v>
      </c>
      <c r="G1180" s="2" t="s">
        <v>18</v>
      </c>
      <c r="H1180" s="2">
        <v>1</v>
      </c>
      <c r="I1180" t="s">
        <v>14</v>
      </c>
      <c r="J1180" t="s">
        <v>64</v>
      </c>
      <c r="K1180" t="s">
        <v>64</v>
      </c>
      <c r="L1180" t="s">
        <v>64</v>
      </c>
      <c r="M1180" t="s">
        <v>64</v>
      </c>
      <c r="N1180">
        <f t="shared" si="24"/>
        <v>2018</v>
      </c>
    </row>
    <row r="1181" spans="1:14" x14ac:dyDescent="0.35">
      <c r="A1181" s="2">
        <v>216006</v>
      </c>
      <c r="B1181" s="3" t="s">
        <v>32</v>
      </c>
      <c r="C1181" t="s">
        <v>31</v>
      </c>
      <c r="D1181" t="s">
        <v>29</v>
      </c>
      <c r="E1181" s="5">
        <v>42809</v>
      </c>
      <c r="F1181" s="5" t="s">
        <v>21</v>
      </c>
      <c r="G1181" s="5" t="s">
        <v>20</v>
      </c>
      <c r="H1181" s="2">
        <v>6</v>
      </c>
      <c r="I1181" t="s">
        <v>28</v>
      </c>
      <c r="J1181" t="s">
        <v>64</v>
      </c>
      <c r="K1181" t="s">
        <v>64</v>
      </c>
      <c r="L1181" t="s">
        <v>64</v>
      </c>
      <c r="M1181" t="s">
        <v>64</v>
      </c>
      <c r="N1181">
        <f t="shared" si="24"/>
        <v>2017</v>
      </c>
    </row>
    <row r="1182" spans="1:14" x14ac:dyDescent="0.35">
      <c r="A1182" s="2">
        <v>863717</v>
      </c>
      <c r="B1182" s="3" t="s">
        <v>9</v>
      </c>
      <c r="C1182" t="s">
        <v>10</v>
      </c>
      <c r="D1182" t="s">
        <v>29</v>
      </c>
      <c r="E1182" s="5">
        <v>43077</v>
      </c>
      <c r="F1182" s="2" t="s">
        <v>25</v>
      </c>
      <c r="G1182" s="2" t="s">
        <v>18</v>
      </c>
      <c r="H1182" s="2">
        <v>0</v>
      </c>
      <c r="I1182" t="s">
        <v>14</v>
      </c>
      <c r="J1182" t="s">
        <v>64</v>
      </c>
      <c r="K1182" t="s">
        <v>64</v>
      </c>
      <c r="L1182" t="s">
        <v>64</v>
      </c>
      <c r="M1182" t="s">
        <v>64</v>
      </c>
      <c r="N1182">
        <f t="shared" si="24"/>
        <v>2017</v>
      </c>
    </row>
    <row r="1183" spans="1:14" x14ac:dyDescent="0.35">
      <c r="A1183" s="2">
        <v>864951</v>
      </c>
      <c r="B1183" s="3" t="s">
        <v>9</v>
      </c>
      <c r="C1183" t="s">
        <v>10</v>
      </c>
      <c r="D1183" t="s">
        <v>29</v>
      </c>
      <c r="E1183" s="5">
        <v>43001</v>
      </c>
      <c r="F1183" s="2" t="s">
        <v>17</v>
      </c>
      <c r="G1183" s="2" t="s">
        <v>13</v>
      </c>
      <c r="H1183" s="2">
        <v>2</v>
      </c>
      <c r="I1183" t="s">
        <v>14</v>
      </c>
      <c r="J1183" t="s">
        <v>64</v>
      </c>
      <c r="K1183" t="s">
        <v>64</v>
      </c>
      <c r="L1183" t="s">
        <v>64</v>
      </c>
      <c r="M1183" t="s">
        <v>64</v>
      </c>
      <c r="N1183">
        <f t="shared" si="24"/>
        <v>2017</v>
      </c>
    </row>
    <row r="1184" spans="1:14" x14ac:dyDescent="0.35">
      <c r="A1184" s="2">
        <v>867422</v>
      </c>
      <c r="B1184" s="3" t="s">
        <v>9</v>
      </c>
      <c r="C1184" t="s">
        <v>10</v>
      </c>
      <c r="D1184" t="s">
        <v>46</v>
      </c>
      <c r="E1184" s="5">
        <v>43423</v>
      </c>
      <c r="F1184" s="2" t="s">
        <v>12</v>
      </c>
      <c r="G1184" s="2" t="s">
        <v>18</v>
      </c>
      <c r="H1184" s="2">
        <v>1</v>
      </c>
      <c r="I1184" t="s">
        <v>14</v>
      </c>
      <c r="J1184" t="s">
        <v>64</v>
      </c>
      <c r="K1184" t="s">
        <v>64</v>
      </c>
      <c r="L1184" t="s">
        <v>64</v>
      </c>
      <c r="M1184" t="s">
        <v>64</v>
      </c>
      <c r="N1184">
        <f t="shared" si="24"/>
        <v>2018</v>
      </c>
    </row>
    <row r="1185" spans="1:14" x14ac:dyDescent="0.35">
      <c r="A1185" s="2">
        <v>869897</v>
      </c>
      <c r="B1185" s="3" t="s">
        <v>9</v>
      </c>
      <c r="C1185" t="s">
        <v>10</v>
      </c>
      <c r="D1185" t="s">
        <v>29</v>
      </c>
      <c r="E1185" s="5">
        <v>43325</v>
      </c>
      <c r="F1185" s="2" t="s">
        <v>21</v>
      </c>
      <c r="G1185" s="2" t="s">
        <v>18</v>
      </c>
      <c r="H1185" s="2">
        <v>1</v>
      </c>
      <c r="I1185" t="s">
        <v>14</v>
      </c>
      <c r="J1185" t="s">
        <v>64</v>
      </c>
      <c r="K1185" t="s">
        <v>64</v>
      </c>
      <c r="L1185" t="s">
        <v>64</v>
      </c>
      <c r="M1185" t="s">
        <v>64</v>
      </c>
      <c r="N1185">
        <f t="shared" si="24"/>
        <v>2018</v>
      </c>
    </row>
    <row r="1186" spans="1:14" x14ac:dyDescent="0.35">
      <c r="A1186" s="2">
        <v>871136</v>
      </c>
      <c r="B1186" s="3" t="s">
        <v>9</v>
      </c>
      <c r="C1186" t="s">
        <v>10</v>
      </c>
      <c r="D1186" t="s">
        <v>46</v>
      </c>
      <c r="E1186" s="5">
        <v>43434</v>
      </c>
      <c r="F1186" s="2" t="s">
        <v>12</v>
      </c>
      <c r="G1186" s="2" t="s">
        <v>18</v>
      </c>
      <c r="H1186" s="2">
        <v>0</v>
      </c>
      <c r="I1186" t="s">
        <v>14</v>
      </c>
      <c r="J1186" t="s">
        <v>64</v>
      </c>
      <c r="K1186" t="s">
        <v>64</v>
      </c>
      <c r="L1186" t="s">
        <v>64</v>
      </c>
      <c r="M1186" t="s">
        <v>64</v>
      </c>
      <c r="N1186">
        <f t="shared" si="24"/>
        <v>2018</v>
      </c>
    </row>
    <row r="1187" spans="1:14" x14ac:dyDescent="0.35">
      <c r="A1187" s="2">
        <v>884831</v>
      </c>
      <c r="B1187" s="3" t="s">
        <v>9</v>
      </c>
      <c r="C1187" t="s">
        <v>10</v>
      </c>
      <c r="D1187" t="s">
        <v>29</v>
      </c>
      <c r="E1187" s="5">
        <v>42737</v>
      </c>
      <c r="F1187" s="2" t="s">
        <v>12</v>
      </c>
      <c r="G1187" s="2" t="s">
        <v>18</v>
      </c>
      <c r="H1187" s="2">
        <v>0</v>
      </c>
      <c r="I1187" t="s">
        <v>14</v>
      </c>
      <c r="J1187" t="s">
        <v>64</v>
      </c>
      <c r="K1187" t="s">
        <v>64</v>
      </c>
      <c r="L1187" t="s">
        <v>64</v>
      </c>
      <c r="M1187" t="s">
        <v>64</v>
      </c>
      <c r="N1187">
        <f t="shared" si="24"/>
        <v>2017</v>
      </c>
    </row>
    <row r="1188" spans="1:14" x14ac:dyDescent="0.35">
      <c r="A1188" s="2">
        <v>891096</v>
      </c>
      <c r="B1188" s="3" t="s">
        <v>9</v>
      </c>
      <c r="C1188" t="s">
        <v>10</v>
      </c>
      <c r="D1188" t="s">
        <v>29</v>
      </c>
      <c r="E1188" s="5">
        <v>42623</v>
      </c>
      <c r="F1188" s="2" t="s">
        <v>21</v>
      </c>
      <c r="G1188" s="2" t="s">
        <v>20</v>
      </c>
      <c r="H1188" s="2">
        <v>0</v>
      </c>
      <c r="I1188" t="s">
        <v>14</v>
      </c>
      <c r="J1188" t="s">
        <v>64</v>
      </c>
      <c r="K1188" t="s">
        <v>64</v>
      </c>
      <c r="L1188" t="s">
        <v>64</v>
      </c>
      <c r="M1188" t="s">
        <v>64</v>
      </c>
      <c r="N1188">
        <f t="shared" si="24"/>
        <v>2016</v>
      </c>
    </row>
    <row r="1189" spans="1:14" x14ac:dyDescent="0.35">
      <c r="A1189" s="2">
        <v>892352</v>
      </c>
      <c r="B1189" s="3" t="s">
        <v>9</v>
      </c>
      <c r="C1189" t="s">
        <v>10</v>
      </c>
      <c r="D1189" t="s">
        <v>46</v>
      </c>
      <c r="E1189" s="5">
        <v>43062</v>
      </c>
      <c r="F1189" s="2" t="s">
        <v>25</v>
      </c>
      <c r="G1189" s="2" t="s">
        <v>20</v>
      </c>
      <c r="H1189" s="2">
        <v>0</v>
      </c>
      <c r="I1189" t="s">
        <v>14</v>
      </c>
      <c r="J1189" t="s">
        <v>64</v>
      </c>
      <c r="K1189" t="s">
        <v>64</v>
      </c>
      <c r="L1189" t="s">
        <v>64</v>
      </c>
      <c r="M1189" t="s">
        <v>64</v>
      </c>
      <c r="N1189">
        <f t="shared" si="24"/>
        <v>2017</v>
      </c>
    </row>
    <row r="1190" spans="1:14" x14ac:dyDescent="0.35">
      <c r="A1190" s="2">
        <v>893609</v>
      </c>
      <c r="B1190" s="3" t="s">
        <v>9</v>
      </c>
      <c r="C1190" t="s">
        <v>10</v>
      </c>
      <c r="D1190" t="s">
        <v>29</v>
      </c>
      <c r="E1190" s="5">
        <v>43086</v>
      </c>
      <c r="F1190" s="2" t="s">
        <v>21</v>
      </c>
      <c r="G1190" s="2" t="s">
        <v>18</v>
      </c>
      <c r="H1190" s="2">
        <v>1</v>
      </c>
      <c r="I1190" t="s">
        <v>14</v>
      </c>
      <c r="J1190" t="s">
        <v>64</v>
      </c>
      <c r="K1190" t="s">
        <v>64</v>
      </c>
      <c r="L1190" t="s">
        <v>64</v>
      </c>
      <c r="M1190" t="s">
        <v>64</v>
      </c>
      <c r="N1190">
        <f t="shared" si="24"/>
        <v>2017</v>
      </c>
    </row>
    <row r="1191" spans="1:14" x14ac:dyDescent="0.35">
      <c r="A1191" s="2">
        <v>894867</v>
      </c>
      <c r="B1191" s="3" t="s">
        <v>9</v>
      </c>
      <c r="C1191" t="s">
        <v>10</v>
      </c>
      <c r="D1191" t="s">
        <v>29</v>
      </c>
      <c r="E1191" s="5">
        <v>42984</v>
      </c>
      <c r="F1191" s="2" t="s">
        <v>21</v>
      </c>
      <c r="G1191" s="2" t="s">
        <v>20</v>
      </c>
      <c r="H1191" s="2">
        <v>0</v>
      </c>
      <c r="I1191" t="s">
        <v>14</v>
      </c>
      <c r="J1191" t="s">
        <v>64</v>
      </c>
      <c r="K1191" t="s">
        <v>64</v>
      </c>
      <c r="L1191" t="s">
        <v>64</v>
      </c>
      <c r="M1191" t="s">
        <v>64</v>
      </c>
      <c r="N1191">
        <f t="shared" si="24"/>
        <v>2017</v>
      </c>
    </row>
    <row r="1192" spans="1:14" x14ac:dyDescent="0.35">
      <c r="A1192" s="2">
        <v>898647</v>
      </c>
      <c r="B1192" s="3" t="s">
        <v>9</v>
      </c>
      <c r="C1192" t="s">
        <v>10</v>
      </c>
      <c r="D1192" t="s">
        <v>29</v>
      </c>
      <c r="E1192" s="5">
        <v>43363</v>
      </c>
      <c r="F1192" s="2" t="s">
        <v>21</v>
      </c>
      <c r="G1192" s="2" t="s">
        <v>20</v>
      </c>
      <c r="H1192" s="2">
        <v>0</v>
      </c>
      <c r="I1192" t="s">
        <v>14</v>
      </c>
      <c r="J1192" t="s">
        <v>64</v>
      </c>
      <c r="K1192" t="s">
        <v>64</v>
      </c>
      <c r="L1192" t="s">
        <v>64</v>
      </c>
      <c r="M1192" t="s">
        <v>64</v>
      </c>
      <c r="N1192">
        <f t="shared" si="24"/>
        <v>2018</v>
      </c>
    </row>
    <row r="1193" spans="1:14" x14ac:dyDescent="0.35">
      <c r="A1193" s="2">
        <v>219359</v>
      </c>
      <c r="B1193" s="3" t="s">
        <v>43</v>
      </c>
      <c r="C1193" t="s">
        <v>16</v>
      </c>
      <c r="D1193" t="s">
        <v>29</v>
      </c>
      <c r="E1193" s="5">
        <v>43065</v>
      </c>
      <c r="F1193" s="5" t="s">
        <v>33</v>
      </c>
      <c r="G1193" s="5" t="s">
        <v>20</v>
      </c>
      <c r="H1193" s="2">
        <v>6</v>
      </c>
      <c r="I1193" t="s">
        <v>28</v>
      </c>
      <c r="J1193" t="s">
        <v>64</v>
      </c>
      <c r="K1193" t="s">
        <v>64</v>
      </c>
      <c r="L1193" t="s">
        <v>64</v>
      </c>
      <c r="M1193" t="s">
        <v>64</v>
      </c>
      <c r="N1193">
        <f t="shared" si="24"/>
        <v>2017</v>
      </c>
    </row>
    <row r="1194" spans="1:14" x14ac:dyDescent="0.35">
      <c r="A1194" s="2">
        <v>907502</v>
      </c>
      <c r="B1194" s="3" t="s">
        <v>9</v>
      </c>
      <c r="C1194" t="s">
        <v>10</v>
      </c>
      <c r="D1194" t="s">
        <v>29</v>
      </c>
      <c r="E1194" s="5">
        <v>43370</v>
      </c>
      <c r="F1194" s="2" t="s">
        <v>21</v>
      </c>
      <c r="G1194" s="2" t="s">
        <v>20</v>
      </c>
      <c r="H1194" s="2">
        <v>0</v>
      </c>
      <c r="I1194" t="s">
        <v>14</v>
      </c>
      <c r="J1194" t="s">
        <v>64</v>
      </c>
      <c r="K1194" t="s">
        <v>64</v>
      </c>
      <c r="L1194" t="s">
        <v>64</v>
      </c>
      <c r="M1194" t="s">
        <v>64</v>
      </c>
      <c r="N1194">
        <f t="shared" si="24"/>
        <v>2018</v>
      </c>
    </row>
    <row r="1195" spans="1:14" x14ac:dyDescent="0.35">
      <c r="A1195" s="2">
        <v>915131</v>
      </c>
      <c r="B1195" s="3" t="s">
        <v>9</v>
      </c>
      <c r="C1195" t="s">
        <v>10</v>
      </c>
      <c r="D1195" t="s">
        <v>29</v>
      </c>
      <c r="E1195" s="5">
        <v>42774</v>
      </c>
      <c r="F1195" s="2" t="s">
        <v>25</v>
      </c>
      <c r="G1195" s="2" t="s">
        <v>18</v>
      </c>
      <c r="H1195" s="2">
        <v>1</v>
      </c>
      <c r="I1195" t="s">
        <v>14</v>
      </c>
      <c r="J1195" t="s">
        <v>64</v>
      </c>
      <c r="K1195" t="s">
        <v>64</v>
      </c>
      <c r="L1195" t="s">
        <v>64</v>
      </c>
      <c r="M1195" t="s">
        <v>64</v>
      </c>
      <c r="N1195">
        <f t="shared" si="24"/>
        <v>2017</v>
      </c>
    </row>
    <row r="1196" spans="1:14" x14ac:dyDescent="0.35">
      <c r="A1196" s="2">
        <v>917682</v>
      </c>
      <c r="B1196" s="3" t="s">
        <v>9</v>
      </c>
      <c r="C1196" t="s">
        <v>10</v>
      </c>
      <c r="D1196" t="s">
        <v>29</v>
      </c>
      <c r="E1196" s="5">
        <v>43071</v>
      </c>
      <c r="F1196" s="2" t="s">
        <v>19</v>
      </c>
      <c r="G1196" s="2" t="s">
        <v>20</v>
      </c>
      <c r="H1196" s="2">
        <v>0</v>
      </c>
      <c r="I1196" t="s">
        <v>14</v>
      </c>
      <c r="J1196" t="s">
        <v>64</v>
      </c>
      <c r="K1196" t="s">
        <v>64</v>
      </c>
      <c r="L1196" t="s">
        <v>64</v>
      </c>
      <c r="M1196" t="s">
        <v>64</v>
      </c>
      <c r="N1196">
        <f t="shared" si="24"/>
        <v>2017</v>
      </c>
    </row>
    <row r="1197" spans="1:14" x14ac:dyDescent="0.35">
      <c r="A1197" s="2">
        <v>924077</v>
      </c>
      <c r="B1197" s="3" t="s">
        <v>9</v>
      </c>
      <c r="C1197" t="s">
        <v>10</v>
      </c>
      <c r="D1197" t="s">
        <v>29</v>
      </c>
      <c r="E1197" s="5">
        <v>42414</v>
      </c>
      <c r="F1197" s="2" t="s">
        <v>25</v>
      </c>
      <c r="G1197" s="2" t="s">
        <v>13</v>
      </c>
      <c r="H1197" s="2">
        <v>1</v>
      </c>
      <c r="I1197" t="s">
        <v>14</v>
      </c>
      <c r="J1197" t="s">
        <v>64</v>
      </c>
      <c r="K1197" t="s">
        <v>64</v>
      </c>
      <c r="L1197" t="s">
        <v>64</v>
      </c>
      <c r="M1197" t="s">
        <v>64</v>
      </c>
      <c r="N1197">
        <f t="shared" si="24"/>
        <v>2016</v>
      </c>
    </row>
    <row r="1198" spans="1:14" x14ac:dyDescent="0.35">
      <c r="A1198" s="2">
        <v>926642</v>
      </c>
      <c r="B1198" s="3" t="s">
        <v>9</v>
      </c>
      <c r="C1198" t="s">
        <v>10</v>
      </c>
      <c r="D1198" t="s">
        <v>29</v>
      </c>
      <c r="E1198" s="5">
        <v>43341</v>
      </c>
      <c r="F1198" s="2" t="s">
        <v>19</v>
      </c>
      <c r="G1198" s="2" t="s">
        <v>13</v>
      </c>
      <c r="H1198" s="2">
        <v>0</v>
      </c>
      <c r="I1198" t="s">
        <v>14</v>
      </c>
      <c r="J1198" t="s">
        <v>64</v>
      </c>
      <c r="K1198" t="s">
        <v>64</v>
      </c>
      <c r="L1198" t="s">
        <v>64</v>
      </c>
      <c r="M1198" t="s">
        <v>64</v>
      </c>
      <c r="N1198">
        <f t="shared" si="24"/>
        <v>2018</v>
      </c>
    </row>
    <row r="1199" spans="1:14" x14ac:dyDescent="0.35">
      <c r="A1199" s="2">
        <v>931784</v>
      </c>
      <c r="B1199" s="3" t="s">
        <v>9</v>
      </c>
      <c r="C1199" t="s">
        <v>10</v>
      </c>
      <c r="D1199" t="s">
        <v>29</v>
      </c>
      <c r="E1199" s="5">
        <v>43020</v>
      </c>
      <c r="F1199" s="2" t="s">
        <v>21</v>
      </c>
      <c r="G1199" s="2" t="s">
        <v>20</v>
      </c>
      <c r="H1199" s="2">
        <v>0</v>
      </c>
      <c r="I1199" t="s">
        <v>14</v>
      </c>
      <c r="J1199" t="s">
        <v>64</v>
      </c>
      <c r="K1199" t="s">
        <v>64</v>
      </c>
      <c r="L1199" t="s">
        <v>64</v>
      </c>
      <c r="M1199" t="s">
        <v>64</v>
      </c>
      <c r="N1199">
        <f t="shared" si="24"/>
        <v>2017</v>
      </c>
    </row>
    <row r="1200" spans="1:14" x14ac:dyDescent="0.35">
      <c r="A1200" s="2">
        <v>943412</v>
      </c>
      <c r="B1200" s="3" t="s">
        <v>9</v>
      </c>
      <c r="C1200" t="s">
        <v>10</v>
      </c>
      <c r="D1200" t="s">
        <v>29</v>
      </c>
      <c r="E1200" s="5">
        <v>43140</v>
      </c>
      <c r="F1200" s="2" t="s">
        <v>12</v>
      </c>
      <c r="G1200" s="2" t="s">
        <v>18</v>
      </c>
      <c r="H1200" s="2">
        <v>1</v>
      </c>
      <c r="I1200" t="s">
        <v>14</v>
      </c>
      <c r="J1200" t="s">
        <v>64</v>
      </c>
      <c r="K1200" t="s">
        <v>64</v>
      </c>
      <c r="L1200" t="s">
        <v>64</v>
      </c>
      <c r="M1200" t="s">
        <v>64</v>
      </c>
      <c r="N1200">
        <f t="shared" si="24"/>
        <v>2018</v>
      </c>
    </row>
    <row r="1201" spans="1:14" x14ac:dyDescent="0.35">
      <c r="A1201" s="2">
        <v>221784</v>
      </c>
      <c r="B1201" s="3" t="s">
        <v>39</v>
      </c>
      <c r="C1201" t="s">
        <v>31</v>
      </c>
      <c r="D1201" t="s">
        <v>29</v>
      </c>
      <c r="E1201" s="5">
        <v>42483</v>
      </c>
      <c r="F1201" s="5" t="s">
        <v>40</v>
      </c>
      <c r="G1201" s="2" t="s">
        <v>20</v>
      </c>
      <c r="H1201" s="2">
        <v>11</v>
      </c>
      <c r="I1201" t="s">
        <v>28</v>
      </c>
      <c r="J1201" t="s">
        <v>64</v>
      </c>
      <c r="K1201" t="s">
        <v>64</v>
      </c>
      <c r="L1201" t="s">
        <v>64</v>
      </c>
      <c r="M1201" t="s">
        <v>64</v>
      </c>
      <c r="N1201">
        <f t="shared" si="24"/>
        <v>2016</v>
      </c>
    </row>
    <row r="1202" spans="1:14" x14ac:dyDescent="0.35">
      <c r="A1202" s="2">
        <v>944709</v>
      </c>
      <c r="B1202" s="3" t="s">
        <v>9</v>
      </c>
      <c r="C1202" t="s">
        <v>10</v>
      </c>
      <c r="D1202" t="s">
        <v>46</v>
      </c>
      <c r="E1202" s="5">
        <v>42661</v>
      </c>
      <c r="F1202" s="2" t="s">
        <v>21</v>
      </c>
      <c r="G1202" s="2" t="s">
        <v>13</v>
      </c>
      <c r="H1202" s="2">
        <v>2</v>
      </c>
      <c r="I1202" t="s">
        <v>14</v>
      </c>
      <c r="J1202" t="s">
        <v>64</v>
      </c>
      <c r="K1202" t="s">
        <v>64</v>
      </c>
      <c r="L1202" t="s">
        <v>64</v>
      </c>
      <c r="M1202" t="s">
        <v>64</v>
      </c>
      <c r="N1202">
        <f t="shared" si="24"/>
        <v>2016</v>
      </c>
    </row>
    <row r="1203" spans="1:14" x14ac:dyDescent="0.35">
      <c r="A1203" s="2">
        <v>946007</v>
      </c>
      <c r="B1203" s="3" t="s">
        <v>9</v>
      </c>
      <c r="C1203" t="s">
        <v>10</v>
      </c>
      <c r="D1203" t="s">
        <v>46</v>
      </c>
      <c r="E1203" s="5">
        <v>43004</v>
      </c>
      <c r="F1203" s="2" t="s">
        <v>21</v>
      </c>
      <c r="G1203" s="2" t="s">
        <v>20</v>
      </c>
      <c r="H1203" s="2">
        <v>0</v>
      </c>
      <c r="I1203" t="s">
        <v>14</v>
      </c>
      <c r="J1203" t="s">
        <v>64</v>
      </c>
      <c r="K1203" t="s">
        <v>64</v>
      </c>
      <c r="L1203" t="s">
        <v>64</v>
      </c>
      <c r="M1203" t="s">
        <v>64</v>
      </c>
      <c r="N1203">
        <f t="shared" si="24"/>
        <v>2017</v>
      </c>
    </row>
    <row r="1204" spans="1:14" x14ac:dyDescent="0.35">
      <c r="A1204" s="2">
        <v>957734</v>
      </c>
      <c r="B1204" s="3" t="s">
        <v>9</v>
      </c>
      <c r="C1204" t="s">
        <v>10</v>
      </c>
      <c r="D1204" t="s">
        <v>29</v>
      </c>
      <c r="E1204" s="5">
        <v>43372</v>
      </c>
      <c r="F1204" s="2" t="s">
        <v>21</v>
      </c>
      <c r="G1204" s="2" t="s">
        <v>20</v>
      </c>
      <c r="H1204" s="2">
        <v>0</v>
      </c>
      <c r="I1204" t="s">
        <v>14</v>
      </c>
      <c r="J1204" t="s">
        <v>64</v>
      </c>
      <c r="K1204" t="s">
        <v>64</v>
      </c>
      <c r="L1204" t="s">
        <v>64</v>
      </c>
      <c r="M1204" t="s">
        <v>64</v>
      </c>
      <c r="N1204">
        <f t="shared" si="24"/>
        <v>2018</v>
      </c>
    </row>
    <row r="1205" spans="1:14" x14ac:dyDescent="0.35">
      <c r="A1205" s="2">
        <v>222761</v>
      </c>
      <c r="B1205" s="3" t="s">
        <v>34</v>
      </c>
      <c r="C1205" t="s">
        <v>35</v>
      </c>
      <c r="D1205" t="s">
        <v>46</v>
      </c>
      <c r="E1205" s="5">
        <v>42853</v>
      </c>
      <c r="F1205" s="5" t="s">
        <v>33</v>
      </c>
      <c r="G1205" s="5" t="s">
        <v>20</v>
      </c>
      <c r="H1205" s="2">
        <v>9</v>
      </c>
      <c r="I1205" t="s">
        <v>28</v>
      </c>
      <c r="J1205" t="s">
        <v>64</v>
      </c>
      <c r="K1205" t="s">
        <v>64</v>
      </c>
      <c r="L1205" t="s">
        <v>64</v>
      </c>
      <c r="M1205" t="s">
        <v>64</v>
      </c>
      <c r="N1205">
        <f t="shared" si="24"/>
        <v>2017</v>
      </c>
    </row>
    <row r="1206" spans="1:14" x14ac:dyDescent="0.35">
      <c r="A1206" s="2">
        <v>959042</v>
      </c>
      <c r="B1206" s="3" t="s">
        <v>9</v>
      </c>
      <c r="C1206" t="s">
        <v>10</v>
      </c>
      <c r="D1206" t="s">
        <v>46</v>
      </c>
      <c r="E1206" s="5">
        <v>43133</v>
      </c>
      <c r="F1206" s="2" t="s">
        <v>25</v>
      </c>
      <c r="G1206" s="2" t="s">
        <v>13</v>
      </c>
      <c r="H1206" s="2">
        <v>3</v>
      </c>
      <c r="I1206" t="s">
        <v>14</v>
      </c>
      <c r="J1206" t="s">
        <v>64</v>
      </c>
      <c r="K1206" t="s">
        <v>64</v>
      </c>
      <c r="L1206" t="s">
        <v>64</v>
      </c>
      <c r="M1206" t="s">
        <v>64</v>
      </c>
      <c r="N1206">
        <f t="shared" si="24"/>
        <v>2018</v>
      </c>
    </row>
    <row r="1207" spans="1:14" x14ac:dyDescent="0.35">
      <c r="A1207" s="2">
        <v>960351</v>
      </c>
      <c r="B1207" s="3" t="s">
        <v>9</v>
      </c>
      <c r="C1207" t="s">
        <v>10</v>
      </c>
      <c r="D1207" t="s">
        <v>46</v>
      </c>
      <c r="E1207" s="5">
        <v>43158</v>
      </c>
      <c r="F1207" s="2" t="s">
        <v>12</v>
      </c>
      <c r="G1207" s="2" t="s">
        <v>13</v>
      </c>
      <c r="H1207" s="2">
        <v>3</v>
      </c>
      <c r="I1207" t="s">
        <v>14</v>
      </c>
      <c r="J1207" t="s">
        <v>64</v>
      </c>
      <c r="K1207" t="s">
        <v>64</v>
      </c>
      <c r="L1207" t="s">
        <v>64</v>
      </c>
      <c r="M1207" t="s">
        <v>64</v>
      </c>
      <c r="N1207">
        <f t="shared" si="24"/>
        <v>2018</v>
      </c>
    </row>
    <row r="1208" spans="1:14" x14ac:dyDescent="0.35">
      <c r="A1208" s="2">
        <v>964284</v>
      </c>
      <c r="B1208" s="3" t="s">
        <v>9</v>
      </c>
      <c r="C1208" t="s">
        <v>10</v>
      </c>
      <c r="D1208" t="s">
        <v>29</v>
      </c>
      <c r="E1208" s="5">
        <v>43356</v>
      </c>
      <c r="F1208" s="2" t="s">
        <v>21</v>
      </c>
      <c r="G1208" s="2" t="s">
        <v>20</v>
      </c>
      <c r="H1208" s="2">
        <v>0</v>
      </c>
      <c r="I1208" t="s">
        <v>14</v>
      </c>
      <c r="J1208" t="s">
        <v>64</v>
      </c>
      <c r="K1208" t="s">
        <v>64</v>
      </c>
      <c r="L1208" t="s">
        <v>64</v>
      </c>
      <c r="M1208" t="s">
        <v>64</v>
      </c>
      <c r="N1208">
        <f t="shared" si="24"/>
        <v>2018</v>
      </c>
    </row>
    <row r="1209" spans="1:14" x14ac:dyDescent="0.35">
      <c r="A1209" s="2">
        <v>965597</v>
      </c>
      <c r="B1209" s="3" t="s">
        <v>9</v>
      </c>
      <c r="C1209" t="s">
        <v>10</v>
      </c>
      <c r="D1209" t="s">
        <v>29</v>
      </c>
      <c r="E1209" s="5">
        <v>43404</v>
      </c>
      <c r="F1209" s="2" t="s">
        <v>12</v>
      </c>
      <c r="G1209" s="2" t="s">
        <v>18</v>
      </c>
      <c r="H1209" s="2">
        <v>0</v>
      </c>
      <c r="I1209" t="s">
        <v>14</v>
      </c>
      <c r="J1209" t="s">
        <v>64</v>
      </c>
      <c r="K1209" t="s">
        <v>64</v>
      </c>
      <c r="L1209" t="s">
        <v>64</v>
      </c>
      <c r="M1209" t="s">
        <v>64</v>
      </c>
      <c r="N1209">
        <f t="shared" si="24"/>
        <v>2018</v>
      </c>
    </row>
    <row r="1210" spans="1:14" x14ac:dyDescent="0.35">
      <c r="A1210" s="2">
        <v>969542</v>
      </c>
      <c r="B1210" s="3" t="s">
        <v>9</v>
      </c>
      <c r="C1210" t="s">
        <v>10</v>
      </c>
      <c r="D1210" t="s">
        <v>46</v>
      </c>
      <c r="E1210" s="5">
        <v>43094</v>
      </c>
      <c r="F1210" s="2" t="s">
        <v>19</v>
      </c>
      <c r="G1210" s="2" t="s">
        <v>13</v>
      </c>
      <c r="H1210" s="2">
        <v>3</v>
      </c>
      <c r="I1210" t="s">
        <v>14</v>
      </c>
      <c r="J1210" t="s">
        <v>64</v>
      </c>
      <c r="K1210" t="s">
        <v>64</v>
      </c>
      <c r="L1210" t="s">
        <v>64</v>
      </c>
      <c r="M1210" t="s">
        <v>64</v>
      </c>
      <c r="N1210">
        <f t="shared" si="24"/>
        <v>2017</v>
      </c>
    </row>
    <row r="1211" spans="1:14" x14ac:dyDescent="0.35">
      <c r="A1211" s="2">
        <v>970859</v>
      </c>
      <c r="B1211" s="3" t="s">
        <v>9</v>
      </c>
      <c r="C1211" t="s">
        <v>10</v>
      </c>
      <c r="D1211" t="s">
        <v>29</v>
      </c>
      <c r="E1211" s="5">
        <v>43373</v>
      </c>
      <c r="F1211" s="2" t="s">
        <v>21</v>
      </c>
      <c r="G1211" s="2" t="s">
        <v>13</v>
      </c>
      <c r="H1211" s="2">
        <v>0</v>
      </c>
      <c r="I1211" t="s">
        <v>14</v>
      </c>
      <c r="J1211" t="s">
        <v>64</v>
      </c>
      <c r="K1211" t="s">
        <v>64</v>
      </c>
      <c r="L1211" t="s">
        <v>64</v>
      </c>
      <c r="M1211" t="s">
        <v>64</v>
      </c>
      <c r="N1211">
        <f t="shared" si="24"/>
        <v>2018</v>
      </c>
    </row>
    <row r="1212" spans="1:14" x14ac:dyDescent="0.35">
      <c r="A1212" s="2">
        <v>972177</v>
      </c>
      <c r="B1212" s="3" t="s">
        <v>9</v>
      </c>
      <c r="C1212" t="s">
        <v>10</v>
      </c>
      <c r="D1212" t="s">
        <v>46</v>
      </c>
      <c r="E1212" s="5">
        <v>42718</v>
      </c>
      <c r="F1212" s="2" t="s">
        <v>12</v>
      </c>
      <c r="G1212" s="2" t="s">
        <v>18</v>
      </c>
      <c r="H1212" s="2">
        <v>0</v>
      </c>
      <c r="I1212" t="s">
        <v>14</v>
      </c>
      <c r="J1212" t="s">
        <v>64</v>
      </c>
      <c r="K1212" t="s">
        <v>64</v>
      </c>
      <c r="L1212" t="s">
        <v>64</v>
      </c>
      <c r="M1212" t="s">
        <v>64</v>
      </c>
      <c r="N1212">
        <f t="shared" si="24"/>
        <v>2016</v>
      </c>
    </row>
    <row r="1213" spans="1:14" x14ac:dyDescent="0.35">
      <c r="A1213" s="2">
        <v>984084</v>
      </c>
      <c r="B1213" s="3" t="s">
        <v>9</v>
      </c>
      <c r="C1213" t="s">
        <v>10</v>
      </c>
      <c r="D1213" t="s">
        <v>29</v>
      </c>
      <c r="E1213" s="5">
        <v>43330</v>
      </c>
      <c r="F1213" s="2" t="s">
        <v>21</v>
      </c>
      <c r="G1213" s="2" t="s">
        <v>20</v>
      </c>
      <c r="H1213" s="2">
        <v>0</v>
      </c>
      <c r="I1213" t="s">
        <v>14</v>
      </c>
      <c r="J1213" t="s">
        <v>64</v>
      </c>
      <c r="K1213" t="s">
        <v>64</v>
      </c>
      <c r="L1213" t="s">
        <v>64</v>
      </c>
      <c r="M1213" t="s">
        <v>64</v>
      </c>
      <c r="N1213">
        <f t="shared" si="24"/>
        <v>2018</v>
      </c>
    </row>
    <row r="1214" spans="1:14" x14ac:dyDescent="0.35">
      <c r="A1214" s="2">
        <v>985412</v>
      </c>
      <c r="B1214" s="3" t="s">
        <v>9</v>
      </c>
      <c r="C1214" t="s">
        <v>10</v>
      </c>
      <c r="D1214" t="s">
        <v>29</v>
      </c>
      <c r="E1214" s="5">
        <v>43027</v>
      </c>
      <c r="F1214" s="2" t="s">
        <v>17</v>
      </c>
      <c r="G1214" s="2" t="s">
        <v>13</v>
      </c>
      <c r="H1214" s="2">
        <v>1</v>
      </c>
      <c r="I1214" t="s">
        <v>14</v>
      </c>
      <c r="J1214" t="s">
        <v>64</v>
      </c>
      <c r="K1214" t="s">
        <v>64</v>
      </c>
      <c r="L1214" t="s">
        <v>64</v>
      </c>
      <c r="M1214" t="s">
        <v>64</v>
      </c>
      <c r="N1214">
        <f t="shared" si="24"/>
        <v>2017</v>
      </c>
    </row>
    <row r="1215" spans="1:14" x14ac:dyDescent="0.35">
      <c r="A1215" s="2">
        <v>988071</v>
      </c>
      <c r="B1215" s="3" t="s">
        <v>9</v>
      </c>
      <c r="C1215" t="s">
        <v>10</v>
      </c>
      <c r="D1215" t="s">
        <v>29</v>
      </c>
      <c r="E1215" s="5">
        <v>43091</v>
      </c>
      <c r="F1215" s="2" t="s">
        <v>17</v>
      </c>
      <c r="G1215" s="2" t="s">
        <v>13</v>
      </c>
      <c r="H1215" s="2">
        <v>0</v>
      </c>
      <c r="I1215" t="s">
        <v>14</v>
      </c>
      <c r="J1215" t="s">
        <v>64</v>
      </c>
      <c r="K1215" t="s">
        <v>64</v>
      </c>
      <c r="L1215" t="s">
        <v>64</v>
      </c>
      <c r="M1215" t="s">
        <v>64</v>
      </c>
      <c r="N1215">
        <f t="shared" si="24"/>
        <v>2017</v>
      </c>
    </row>
    <row r="1216" spans="1:14" x14ac:dyDescent="0.35">
      <c r="A1216" s="2">
        <v>990734</v>
      </c>
      <c r="B1216" s="3" t="s">
        <v>9</v>
      </c>
      <c r="C1216" t="s">
        <v>10</v>
      </c>
      <c r="D1216" t="s">
        <v>29</v>
      </c>
      <c r="E1216" s="5">
        <v>43154</v>
      </c>
      <c r="F1216" s="2" t="s">
        <v>12</v>
      </c>
      <c r="G1216" s="2" t="s">
        <v>13</v>
      </c>
      <c r="H1216" s="2">
        <v>0</v>
      </c>
      <c r="I1216" t="s">
        <v>14</v>
      </c>
      <c r="J1216" t="s">
        <v>64</v>
      </c>
      <c r="K1216" t="s">
        <v>64</v>
      </c>
      <c r="L1216" t="s">
        <v>64</v>
      </c>
      <c r="M1216" t="s">
        <v>64</v>
      </c>
      <c r="N1216">
        <f t="shared" si="24"/>
        <v>2018</v>
      </c>
    </row>
    <row r="1217" spans="1:14" x14ac:dyDescent="0.35">
      <c r="A1217" s="2">
        <v>998747</v>
      </c>
      <c r="B1217" s="3" t="s">
        <v>9</v>
      </c>
      <c r="C1217" t="s">
        <v>10</v>
      </c>
      <c r="D1217" t="s">
        <v>29</v>
      </c>
      <c r="E1217" s="5">
        <v>42397</v>
      </c>
      <c r="F1217" s="2" t="s">
        <v>12</v>
      </c>
      <c r="G1217" s="2" t="s">
        <v>13</v>
      </c>
      <c r="H1217" s="2">
        <v>1</v>
      </c>
      <c r="I1217" t="s">
        <v>14</v>
      </c>
      <c r="J1217" t="s">
        <v>64</v>
      </c>
      <c r="K1217" t="s">
        <v>64</v>
      </c>
      <c r="L1217" t="s">
        <v>64</v>
      </c>
      <c r="M1217" t="s">
        <v>64</v>
      </c>
      <c r="N1217">
        <f t="shared" si="24"/>
        <v>2016</v>
      </c>
    </row>
    <row r="1218" spans="1:14" x14ac:dyDescent="0.35">
      <c r="A1218" s="2">
        <v>1004109</v>
      </c>
      <c r="B1218" s="3" t="s">
        <v>9</v>
      </c>
      <c r="C1218" t="s">
        <v>10</v>
      </c>
      <c r="D1218" t="s">
        <v>29</v>
      </c>
      <c r="E1218" s="5">
        <v>43011</v>
      </c>
      <c r="F1218" s="2" t="s">
        <v>21</v>
      </c>
      <c r="G1218" s="2" t="s">
        <v>20</v>
      </c>
      <c r="H1218" s="2">
        <v>0</v>
      </c>
      <c r="I1218" t="s">
        <v>14</v>
      </c>
      <c r="J1218" t="s">
        <v>64</v>
      </c>
      <c r="K1218" t="s">
        <v>64</v>
      </c>
      <c r="L1218" t="s">
        <v>64</v>
      </c>
      <c r="M1218" t="s">
        <v>64</v>
      </c>
      <c r="N1218">
        <f t="shared" ref="N1218:N1281" si="25">YEAR($E1218)</f>
        <v>2017</v>
      </c>
    </row>
    <row r="1219" spans="1:14" x14ac:dyDescent="0.35">
      <c r="A1219" s="2">
        <v>1008141</v>
      </c>
      <c r="B1219" s="3" t="s">
        <v>9</v>
      </c>
      <c r="C1219" t="s">
        <v>10</v>
      </c>
      <c r="D1219" t="s">
        <v>29</v>
      </c>
      <c r="E1219" s="5">
        <v>42707</v>
      </c>
      <c r="F1219" s="2" t="s">
        <v>17</v>
      </c>
      <c r="G1219" s="2" t="s">
        <v>13</v>
      </c>
      <c r="H1219" s="2">
        <v>0</v>
      </c>
      <c r="I1219" t="s">
        <v>14</v>
      </c>
      <c r="J1219" t="s">
        <v>64</v>
      </c>
      <c r="K1219" t="s">
        <v>64</v>
      </c>
      <c r="L1219" t="s">
        <v>64</v>
      </c>
      <c r="M1219" t="s">
        <v>64</v>
      </c>
      <c r="N1219">
        <f t="shared" si="25"/>
        <v>2016</v>
      </c>
    </row>
    <row r="1220" spans="1:14" x14ac:dyDescent="0.35">
      <c r="A1220" s="2">
        <v>227207</v>
      </c>
      <c r="B1220" s="3" t="s">
        <v>43</v>
      </c>
      <c r="C1220" t="s">
        <v>16</v>
      </c>
      <c r="D1220" t="s">
        <v>29</v>
      </c>
      <c r="E1220" s="5">
        <v>42819</v>
      </c>
      <c r="F1220" s="5" t="s">
        <v>33</v>
      </c>
      <c r="G1220" s="5" t="s">
        <v>20</v>
      </c>
      <c r="H1220" s="2">
        <v>3</v>
      </c>
      <c r="I1220" t="s">
        <v>28</v>
      </c>
      <c r="J1220" t="s">
        <v>64</v>
      </c>
      <c r="K1220" t="s">
        <v>64</v>
      </c>
      <c r="L1220" t="s">
        <v>64</v>
      </c>
      <c r="M1220" t="s">
        <v>64</v>
      </c>
      <c r="N1220">
        <f t="shared" si="25"/>
        <v>2017</v>
      </c>
    </row>
    <row r="1221" spans="1:14" x14ac:dyDescent="0.35">
      <c r="A1221" s="2">
        <v>1013531</v>
      </c>
      <c r="B1221" s="3" t="s">
        <v>9</v>
      </c>
      <c r="C1221" t="s">
        <v>10</v>
      </c>
      <c r="D1221" t="s">
        <v>29</v>
      </c>
      <c r="E1221" s="5">
        <v>42815</v>
      </c>
      <c r="F1221" s="2" t="s">
        <v>19</v>
      </c>
      <c r="G1221" s="2" t="s">
        <v>20</v>
      </c>
      <c r="H1221" s="2">
        <v>0</v>
      </c>
      <c r="I1221" t="s">
        <v>14</v>
      </c>
      <c r="J1221" t="s">
        <v>64</v>
      </c>
      <c r="K1221" t="s">
        <v>64</v>
      </c>
      <c r="L1221" t="s">
        <v>64</v>
      </c>
      <c r="M1221" t="s">
        <v>64</v>
      </c>
      <c r="N1221">
        <f t="shared" si="25"/>
        <v>2017</v>
      </c>
    </row>
    <row r="1222" spans="1:14" x14ac:dyDescent="0.35">
      <c r="A1222" s="2">
        <v>227706</v>
      </c>
      <c r="B1222" s="3" t="s">
        <v>32</v>
      </c>
      <c r="C1222" t="s">
        <v>31</v>
      </c>
      <c r="D1222" t="s">
        <v>29</v>
      </c>
      <c r="E1222" s="5">
        <v>42900</v>
      </c>
      <c r="F1222" s="5" t="s">
        <v>25</v>
      </c>
      <c r="G1222" s="5" t="s">
        <v>20</v>
      </c>
      <c r="H1222" s="2">
        <v>5</v>
      </c>
      <c r="I1222" t="s">
        <v>28</v>
      </c>
      <c r="J1222" t="s">
        <v>64</v>
      </c>
      <c r="K1222" t="s">
        <v>64</v>
      </c>
      <c r="L1222" t="s">
        <v>64</v>
      </c>
      <c r="M1222" t="s">
        <v>64</v>
      </c>
      <c r="N1222">
        <f t="shared" si="25"/>
        <v>2017</v>
      </c>
    </row>
    <row r="1223" spans="1:14" x14ac:dyDescent="0.35">
      <c r="A1223" s="2">
        <v>1014881</v>
      </c>
      <c r="B1223" s="3" t="s">
        <v>9</v>
      </c>
      <c r="C1223" t="s">
        <v>10</v>
      </c>
      <c r="D1223" t="s">
        <v>29</v>
      </c>
      <c r="E1223" s="5">
        <v>42689</v>
      </c>
      <c r="F1223" s="2" t="s">
        <v>17</v>
      </c>
      <c r="G1223" s="2" t="s">
        <v>13</v>
      </c>
      <c r="H1223" s="2">
        <v>1</v>
      </c>
      <c r="I1223" t="s">
        <v>14</v>
      </c>
      <c r="J1223" t="s">
        <v>64</v>
      </c>
      <c r="K1223" t="s">
        <v>64</v>
      </c>
      <c r="L1223" t="s">
        <v>64</v>
      </c>
      <c r="M1223" t="s">
        <v>64</v>
      </c>
      <c r="N1223">
        <f t="shared" si="25"/>
        <v>2016</v>
      </c>
    </row>
    <row r="1224" spans="1:14" x14ac:dyDescent="0.35">
      <c r="A1224" s="2">
        <v>1017584</v>
      </c>
      <c r="B1224" s="3" t="s">
        <v>9</v>
      </c>
      <c r="C1224" t="s">
        <v>10</v>
      </c>
      <c r="D1224" t="s">
        <v>29</v>
      </c>
      <c r="E1224" s="5">
        <v>42424</v>
      </c>
      <c r="F1224" s="2" t="s">
        <v>17</v>
      </c>
      <c r="G1224" s="2" t="s">
        <v>13</v>
      </c>
      <c r="H1224" s="2">
        <v>2</v>
      </c>
      <c r="I1224" t="s">
        <v>14</v>
      </c>
      <c r="J1224" t="s">
        <v>64</v>
      </c>
      <c r="K1224" t="s">
        <v>64</v>
      </c>
      <c r="L1224" t="s">
        <v>64</v>
      </c>
      <c r="M1224" t="s">
        <v>64</v>
      </c>
      <c r="N1224">
        <f t="shared" si="25"/>
        <v>2016</v>
      </c>
    </row>
    <row r="1225" spans="1:14" x14ac:dyDescent="0.35">
      <c r="A1225" s="2">
        <v>1018937</v>
      </c>
      <c r="B1225" s="3" t="s">
        <v>9</v>
      </c>
      <c r="C1225" t="s">
        <v>10</v>
      </c>
      <c r="D1225" t="s">
        <v>46</v>
      </c>
      <c r="E1225" s="5">
        <v>43000</v>
      </c>
      <c r="F1225" s="2" t="s">
        <v>17</v>
      </c>
      <c r="G1225" s="2" t="s">
        <v>13</v>
      </c>
      <c r="H1225" s="2">
        <v>2</v>
      </c>
      <c r="I1225" t="s">
        <v>14</v>
      </c>
      <c r="J1225" t="s">
        <v>64</v>
      </c>
      <c r="K1225" t="s">
        <v>64</v>
      </c>
      <c r="L1225" t="s">
        <v>64</v>
      </c>
      <c r="M1225" t="s">
        <v>64</v>
      </c>
      <c r="N1225">
        <f t="shared" si="25"/>
        <v>2017</v>
      </c>
    </row>
    <row r="1226" spans="1:14" x14ac:dyDescent="0.35">
      <c r="A1226" s="2">
        <v>1027076</v>
      </c>
      <c r="B1226" s="3" t="s">
        <v>9</v>
      </c>
      <c r="C1226" t="s">
        <v>10</v>
      </c>
      <c r="D1226" t="s">
        <v>29</v>
      </c>
      <c r="E1226" s="5">
        <v>43369</v>
      </c>
      <c r="F1226" s="2" t="s">
        <v>21</v>
      </c>
      <c r="G1226" s="2" t="s">
        <v>20</v>
      </c>
      <c r="H1226" s="2">
        <v>0</v>
      </c>
      <c r="I1226" t="s">
        <v>14</v>
      </c>
      <c r="J1226" t="s">
        <v>64</v>
      </c>
      <c r="K1226" t="s">
        <v>64</v>
      </c>
      <c r="L1226" t="s">
        <v>64</v>
      </c>
      <c r="M1226" t="s">
        <v>64</v>
      </c>
      <c r="N1226">
        <f t="shared" si="25"/>
        <v>2018</v>
      </c>
    </row>
    <row r="1227" spans="1:14" x14ac:dyDescent="0.35">
      <c r="A1227" s="2">
        <v>1029797</v>
      </c>
      <c r="B1227" s="3" t="s">
        <v>9</v>
      </c>
      <c r="C1227" t="s">
        <v>10</v>
      </c>
      <c r="D1227" t="s">
        <v>46</v>
      </c>
      <c r="E1227" s="5">
        <v>43070</v>
      </c>
      <c r="F1227" s="2" t="s">
        <v>17</v>
      </c>
      <c r="G1227" s="2" t="s">
        <v>13</v>
      </c>
      <c r="H1227" s="2">
        <v>2</v>
      </c>
      <c r="I1227" t="s">
        <v>14</v>
      </c>
      <c r="J1227" t="s">
        <v>64</v>
      </c>
      <c r="K1227" t="s">
        <v>64</v>
      </c>
      <c r="L1227" t="s">
        <v>64</v>
      </c>
      <c r="M1227" t="s">
        <v>64</v>
      </c>
      <c r="N1227">
        <f t="shared" si="25"/>
        <v>2017</v>
      </c>
    </row>
    <row r="1228" spans="1:14" x14ac:dyDescent="0.35">
      <c r="A1228" s="2">
        <v>1031159</v>
      </c>
      <c r="B1228" s="3" t="s">
        <v>9</v>
      </c>
      <c r="C1228" t="s">
        <v>10</v>
      </c>
      <c r="D1228" t="s">
        <v>29</v>
      </c>
      <c r="E1228" s="5">
        <v>43342</v>
      </c>
      <c r="F1228" s="2" t="s">
        <v>19</v>
      </c>
      <c r="G1228" s="2" t="s">
        <v>13</v>
      </c>
      <c r="H1228" s="2">
        <v>1</v>
      </c>
      <c r="I1228" t="s">
        <v>14</v>
      </c>
      <c r="J1228" t="s">
        <v>64</v>
      </c>
      <c r="K1228" t="s">
        <v>64</v>
      </c>
      <c r="L1228" t="s">
        <v>64</v>
      </c>
      <c r="M1228" t="s">
        <v>64</v>
      </c>
      <c r="N1228">
        <f t="shared" si="25"/>
        <v>2018</v>
      </c>
    </row>
    <row r="1229" spans="1:14" x14ac:dyDescent="0.35">
      <c r="A1229" s="2">
        <v>230216</v>
      </c>
      <c r="B1229" s="3" t="s">
        <v>36</v>
      </c>
      <c r="C1229" t="s">
        <v>24</v>
      </c>
      <c r="D1229" t="s">
        <v>46</v>
      </c>
      <c r="E1229" s="5">
        <v>42740</v>
      </c>
      <c r="F1229" s="5" t="s">
        <v>33</v>
      </c>
      <c r="G1229" s="5" t="s">
        <v>18</v>
      </c>
      <c r="H1229" s="2">
        <v>6</v>
      </c>
      <c r="I1229" t="s">
        <v>28</v>
      </c>
      <c r="J1229" t="s">
        <v>64</v>
      </c>
      <c r="K1229" t="s">
        <v>64</v>
      </c>
      <c r="L1229" t="s">
        <v>64</v>
      </c>
      <c r="M1229" t="s">
        <v>64</v>
      </c>
      <c r="N1229">
        <f t="shared" si="25"/>
        <v>2017</v>
      </c>
    </row>
    <row r="1230" spans="1:14" x14ac:dyDescent="0.35">
      <c r="A1230" s="2">
        <v>1042091</v>
      </c>
      <c r="B1230" s="3" t="s">
        <v>9</v>
      </c>
      <c r="C1230" t="s">
        <v>10</v>
      </c>
      <c r="D1230" t="s">
        <v>46</v>
      </c>
      <c r="E1230" s="5">
        <v>43353</v>
      </c>
      <c r="F1230" s="2" t="s">
        <v>17</v>
      </c>
      <c r="G1230" s="2" t="s">
        <v>13</v>
      </c>
      <c r="H1230" s="2">
        <v>2</v>
      </c>
      <c r="I1230" t="s">
        <v>14</v>
      </c>
      <c r="J1230" t="s">
        <v>64</v>
      </c>
      <c r="K1230" t="s">
        <v>64</v>
      </c>
      <c r="L1230" t="s">
        <v>64</v>
      </c>
      <c r="M1230" t="s">
        <v>64</v>
      </c>
      <c r="N1230">
        <f t="shared" si="25"/>
        <v>2018</v>
      </c>
    </row>
    <row r="1231" spans="1:14" x14ac:dyDescent="0.35">
      <c r="A1231" s="2">
        <v>1046207</v>
      </c>
      <c r="B1231" s="3" t="s">
        <v>9</v>
      </c>
      <c r="C1231" t="s">
        <v>10</v>
      </c>
      <c r="D1231" t="s">
        <v>29</v>
      </c>
      <c r="E1231" s="5">
        <v>42437</v>
      </c>
      <c r="F1231" s="2" t="s">
        <v>19</v>
      </c>
      <c r="G1231" s="2" t="s">
        <v>20</v>
      </c>
      <c r="H1231" s="2">
        <v>0</v>
      </c>
      <c r="I1231" t="s">
        <v>14</v>
      </c>
      <c r="J1231" t="s">
        <v>64</v>
      </c>
      <c r="K1231" t="s">
        <v>64</v>
      </c>
      <c r="L1231" t="s">
        <v>64</v>
      </c>
      <c r="M1231" t="s">
        <v>64</v>
      </c>
      <c r="N1231">
        <f t="shared" si="25"/>
        <v>2016</v>
      </c>
    </row>
    <row r="1232" spans="1:14" x14ac:dyDescent="0.35">
      <c r="A1232" s="2">
        <v>1051709</v>
      </c>
      <c r="B1232" s="3" t="s">
        <v>9</v>
      </c>
      <c r="C1232" t="s">
        <v>10</v>
      </c>
      <c r="D1232" t="s">
        <v>29</v>
      </c>
      <c r="E1232" s="5">
        <v>43182</v>
      </c>
      <c r="F1232" s="2" t="s">
        <v>25</v>
      </c>
      <c r="G1232" s="2" t="s">
        <v>13</v>
      </c>
      <c r="H1232" s="2">
        <v>0</v>
      </c>
      <c r="I1232" t="s">
        <v>14</v>
      </c>
      <c r="J1232" t="s">
        <v>64</v>
      </c>
      <c r="K1232" t="s">
        <v>64</v>
      </c>
      <c r="L1232" t="s">
        <v>64</v>
      </c>
      <c r="M1232" t="s">
        <v>64</v>
      </c>
      <c r="N1232">
        <f t="shared" si="25"/>
        <v>2018</v>
      </c>
    </row>
    <row r="1233" spans="1:14" x14ac:dyDescent="0.35">
      <c r="A1233" s="2">
        <v>232242</v>
      </c>
      <c r="B1233" s="3" t="s">
        <v>43</v>
      </c>
      <c r="C1233" t="s">
        <v>16</v>
      </c>
      <c r="D1233" t="s">
        <v>29</v>
      </c>
      <c r="E1233" s="5">
        <v>43163</v>
      </c>
      <c r="F1233" s="2" t="s">
        <v>19</v>
      </c>
      <c r="G1233" s="5" t="s">
        <v>20</v>
      </c>
      <c r="H1233" s="2">
        <v>7</v>
      </c>
      <c r="I1233" t="s">
        <v>28</v>
      </c>
      <c r="J1233" t="s">
        <v>64</v>
      </c>
      <c r="K1233" t="s">
        <v>64</v>
      </c>
      <c r="L1233" t="s">
        <v>64</v>
      </c>
      <c r="M1233" t="s">
        <v>64</v>
      </c>
      <c r="N1233">
        <f t="shared" si="25"/>
        <v>2018</v>
      </c>
    </row>
    <row r="1234" spans="1:14" x14ac:dyDescent="0.35">
      <c r="A1234" s="2">
        <v>1059992</v>
      </c>
      <c r="B1234" s="3" t="s">
        <v>9</v>
      </c>
      <c r="C1234" t="s">
        <v>10</v>
      </c>
      <c r="D1234" t="s">
        <v>46</v>
      </c>
      <c r="E1234" s="5">
        <v>43137</v>
      </c>
      <c r="F1234" s="2" t="s">
        <v>25</v>
      </c>
      <c r="G1234" s="2" t="s">
        <v>13</v>
      </c>
      <c r="H1234" s="2">
        <v>0</v>
      </c>
      <c r="I1234" t="s">
        <v>14</v>
      </c>
      <c r="J1234" t="s">
        <v>64</v>
      </c>
      <c r="K1234" t="s">
        <v>64</v>
      </c>
      <c r="L1234" t="s">
        <v>64</v>
      </c>
      <c r="M1234" t="s">
        <v>64</v>
      </c>
      <c r="N1234">
        <f t="shared" si="25"/>
        <v>2018</v>
      </c>
    </row>
    <row r="1235" spans="1:14" x14ac:dyDescent="0.35">
      <c r="A1235" s="2">
        <v>1061376</v>
      </c>
      <c r="B1235" s="3" t="s">
        <v>9</v>
      </c>
      <c r="C1235" t="s">
        <v>10</v>
      </c>
      <c r="D1235" t="s">
        <v>29</v>
      </c>
      <c r="E1235" s="5">
        <v>42705</v>
      </c>
      <c r="F1235" s="2" t="s">
        <v>12</v>
      </c>
      <c r="G1235" s="2" t="s">
        <v>20</v>
      </c>
      <c r="H1235" s="2">
        <v>0</v>
      </c>
      <c r="I1235" t="s">
        <v>14</v>
      </c>
      <c r="J1235" t="s">
        <v>64</v>
      </c>
      <c r="K1235" t="s">
        <v>64</v>
      </c>
      <c r="L1235" t="s">
        <v>64</v>
      </c>
      <c r="M1235" t="s">
        <v>64</v>
      </c>
      <c r="N1235">
        <f t="shared" si="25"/>
        <v>2016</v>
      </c>
    </row>
    <row r="1236" spans="1:14" x14ac:dyDescent="0.35">
      <c r="A1236" s="2">
        <v>1064147</v>
      </c>
      <c r="B1236" s="3" t="s">
        <v>9</v>
      </c>
      <c r="C1236" t="s">
        <v>10</v>
      </c>
      <c r="D1236" t="s">
        <v>29</v>
      </c>
      <c r="E1236" s="5">
        <v>42379</v>
      </c>
      <c r="F1236" s="2" t="s">
        <v>19</v>
      </c>
      <c r="G1236" s="2" t="s">
        <v>20</v>
      </c>
      <c r="H1236" s="2">
        <v>0</v>
      </c>
      <c r="I1236" t="s">
        <v>14</v>
      </c>
      <c r="J1236" t="s">
        <v>64</v>
      </c>
      <c r="K1236" t="s">
        <v>64</v>
      </c>
      <c r="L1236" t="s">
        <v>64</v>
      </c>
      <c r="M1236" t="s">
        <v>64</v>
      </c>
      <c r="N1236">
        <f t="shared" si="25"/>
        <v>2016</v>
      </c>
    </row>
    <row r="1237" spans="1:14" x14ac:dyDescent="0.35">
      <c r="A1237" s="2">
        <v>1066922</v>
      </c>
      <c r="B1237" s="3" t="s">
        <v>9</v>
      </c>
      <c r="C1237" t="s">
        <v>10</v>
      </c>
      <c r="D1237" t="s">
        <v>29</v>
      </c>
      <c r="E1237" s="5">
        <v>42983</v>
      </c>
      <c r="F1237" s="2" t="s">
        <v>21</v>
      </c>
      <c r="G1237" s="2" t="s">
        <v>20</v>
      </c>
      <c r="H1237" s="2">
        <v>0</v>
      </c>
      <c r="I1237" t="s">
        <v>14</v>
      </c>
      <c r="J1237" t="s">
        <v>64</v>
      </c>
      <c r="K1237" t="s">
        <v>64</v>
      </c>
      <c r="L1237" t="s">
        <v>64</v>
      </c>
      <c r="M1237" t="s">
        <v>64</v>
      </c>
      <c r="N1237">
        <f t="shared" si="25"/>
        <v>2017</v>
      </c>
    </row>
    <row r="1238" spans="1:14" x14ac:dyDescent="0.35">
      <c r="A1238" s="2">
        <v>234797</v>
      </c>
      <c r="B1238" s="3" t="s">
        <v>34</v>
      </c>
      <c r="C1238" t="s">
        <v>35</v>
      </c>
      <c r="D1238" t="s">
        <v>29</v>
      </c>
      <c r="E1238" s="5">
        <v>42923</v>
      </c>
      <c r="F1238" s="5" t="s">
        <v>33</v>
      </c>
      <c r="G1238" s="5" t="s">
        <v>20</v>
      </c>
      <c r="H1238" s="2">
        <v>11</v>
      </c>
      <c r="I1238" t="s">
        <v>28</v>
      </c>
      <c r="J1238" t="s">
        <v>64</v>
      </c>
      <c r="K1238" t="s">
        <v>64</v>
      </c>
      <c r="L1238" t="s">
        <v>64</v>
      </c>
      <c r="M1238" t="s">
        <v>64</v>
      </c>
      <c r="N1238">
        <f t="shared" si="25"/>
        <v>2017</v>
      </c>
    </row>
    <row r="1239" spans="1:14" x14ac:dyDescent="0.35">
      <c r="A1239" s="2">
        <v>1069701</v>
      </c>
      <c r="B1239" s="3" t="s">
        <v>9</v>
      </c>
      <c r="C1239" t="s">
        <v>10</v>
      </c>
      <c r="D1239" t="s">
        <v>46</v>
      </c>
      <c r="E1239" s="5">
        <v>42993</v>
      </c>
      <c r="F1239" s="2" t="s">
        <v>19</v>
      </c>
      <c r="G1239" s="2" t="s">
        <v>18</v>
      </c>
      <c r="H1239" s="2">
        <v>3</v>
      </c>
      <c r="I1239" t="s">
        <v>14</v>
      </c>
      <c r="J1239" t="s">
        <v>64</v>
      </c>
      <c r="K1239" t="s">
        <v>64</v>
      </c>
      <c r="L1239" t="s">
        <v>64</v>
      </c>
      <c r="M1239" t="s">
        <v>64</v>
      </c>
      <c r="N1239">
        <f t="shared" si="25"/>
        <v>2017</v>
      </c>
    </row>
    <row r="1240" spans="1:14" x14ac:dyDescent="0.35">
      <c r="A1240" s="2">
        <v>1080857</v>
      </c>
      <c r="B1240" s="3" t="s">
        <v>9</v>
      </c>
      <c r="C1240" t="s">
        <v>10</v>
      </c>
      <c r="D1240" t="s">
        <v>46</v>
      </c>
      <c r="E1240" s="5">
        <v>42681</v>
      </c>
      <c r="F1240" s="2" t="s">
        <v>12</v>
      </c>
      <c r="G1240" s="2" t="s">
        <v>13</v>
      </c>
      <c r="H1240" s="2">
        <v>1</v>
      </c>
      <c r="I1240" t="s">
        <v>14</v>
      </c>
      <c r="J1240" t="s">
        <v>64</v>
      </c>
      <c r="K1240" t="s">
        <v>64</v>
      </c>
      <c r="L1240" t="s">
        <v>64</v>
      </c>
      <c r="M1240" t="s">
        <v>64</v>
      </c>
      <c r="N1240">
        <f t="shared" si="25"/>
        <v>2016</v>
      </c>
    </row>
    <row r="1241" spans="1:14" x14ac:dyDescent="0.35">
      <c r="A1241" s="2">
        <v>1083656</v>
      </c>
      <c r="B1241" s="3" t="s">
        <v>9</v>
      </c>
      <c r="C1241" t="s">
        <v>10</v>
      </c>
      <c r="D1241" t="s">
        <v>29</v>
      </c>
      <c r="E1241" s="5">
        <v>42666</v>
      </c>
      <c r="F1241" s="2" t="s">
        <v>21</v>
      </c>
      <c r="G1241" s="2" t="s">
        <v>18</v>
      </c>
      <c r="H1241" s="2">
        <v>1</v>
      </c>
      <c r="I1241" t="s">
        <v>14</v>
      </c>
      <c r="J1241" t="s">
        <v>64</v>
      </c>
      <c r="K1241" t="s">
        <v>64</v>
      </c>
      <c r="L1241" t="s">
        <v>64</v>
      </c>
      <c r="M1241" t="s">
        <v>64</v>
      </c>
      <c r="N1241">
        <f t="shared" si="25"/>
        <v>2016</v>
      </c>
    </row>
    <row r="1242" spans="1:14" x14ac:dyDescent="0.35">
      <c r="A1242" s="2">
        <v>1085057</v>
      </c>
      <c r="B1242" s="3" t="s">
        <v>9</v>
      </c>
      <c r="C1242" t="s">
        <v>10</v>
      </c>
      <c r="D1242" t="s">
        <v>46</v>
      </c>
      <c r="E1242" s="5">
        <v>42634</v>
      </c>
      <c r="F1242" s="2" t="s">
        <v>17</v>
      </c>
      <c r="G1242" s="2" t="s">
        <v>13</v>
      </c>
      <c r="H1242" s="2">
        <v>2</v>
      </c>
      <c r="I1242" t="s">
        <v>14</v>
      </c>
      <c r="J1242" t="s">
        <v>64</v>
      </c>
      <c r="K1242" t="s">
        <v>64</v>
      </c>
      <c r="L1242" t="s">
        <v>64</v>
      </c>
      <c r="M1242" t="s">
        <v>64</v>
      </c>
      <c r="N1242">
        <f t="shared" si="25"/>
        <v>2016</v>
      </c>
    </row>
    <row r="1243" spans="1:14" x14ac:dyDescent="0.35">
      <c r="A1243" s="2">
        <v>1086459</v>
      </c>
      <c r="B1243" s="3" t="s">
        <v>9</v>
      </c>
      <c r="C1243" t="s">
        <v>10</v>
      </c>
      <c r="D1243" t="s">
        <v>29</v>
      </c>
      <c r="E1243" s="5">
        <v>42416</v>
      </c>
      <c r="F1243" s="2" t="s">
        <v>12</v>
      </c>
      <c r="G1243" s="2" t="s">
        <v>18</v>
      </c>
      <c r="H1243" s="2">
        <v>1</v>
      </c>
      <c r="I1243" t="s">
        <v>14</v>
      </c>
      <c r="J1243" t="s">
        <v>64</v>
      </c>
      <c r="K1243" t="s">
        <v>64</v>
      </c>
      <c r="L1243" t="s">
        <v>64</v>
      </c>
      <c r="M1243" t="s">
        <v>64</v>
      </c>
      <c r="N1243">
        <f t="shared" si="25"/>
        <v>2016</v>
      </c>
    </row>
    <row r="1244" spans="1:14" x14ac:dyDescent="0.35">
      <c r="A1244" s="2">
        <v>1090671</v>
      </c>
      <c r="B1244" s="3" t="s">
        <v>9</v>
      </c>
      <c r="C1244" t="s">
        <v>10</v>
      </c>
      <c r="D1244" t="s">
        <v>46</v>
      </c>
      <c r="E1244" s="5">
        <v>43334</v>
      </c>
      <c r="F1244" s="2" t="s">
        <v>17</v>
      </c>
      <c r="G1244" s="2" t="s">
        <v>13</v>
      </c>
      <c r="H1244" s="2">
        <v>0</v>
      </c>
      <c r="I1244" t="s">
        <v>14</v>
      </c>
      <c r="J1244" t="s">
        <v>64</v>
      </c>
      <c r="K1244" t="s">
        <v>64</v>
      </c>
      <c r="L1244" t="s">
        <v>64</v>
      </c>
      <c r="M1244" t="s">
        <v>64</v>
      </c>
      <c r="N1244">
        <f t="shared" si="25"/>
        <v>2018</v>
      </c>
    </row>
    <row r="1245" spans="1:14" x14ac:dyDescent="0.35">
      <c r="A1245" s="2">
        <v>238416</v>
      </c>
      <c r="B1245" s="3" t="s">
        <v>26</v>
      </c>
      <c r="C1245" t="s">
        <v>27</v>
      </c>
      <c r="D1245" t="s">
        <v>29</v>
      </c>
      <c r="E1245" s="5">
        <v>43427</v>
      </c>
      <c r="F1245" s="5" t="s">
        <v>33</v>
      </c>
      <c r="G1245" s="5" t="s">
        <v>18</v>
      </c>
      <c r="H1245" s="2">
        <v>4</v>
      </c>
      <c r="I1245" t="s">
        <v>28</v>
      </c>
      <c r="J1245" t="s">
        <v>64</v>
      </c>
      <c r="K1245" t="s">
        <v>64</v>
      </c>
      <c r="L1245" t="s">
        <v>64</v>
      </c>
      <c r="M1245" t="s">
        <v>64</v>
      </c>
      <c r="N1245">
        <f t="shared" si="25"/>
        <v>2018</v>
      </c>
    </row>
    <row r="1246" spans="1:14" x14ac:dyDescent="0.35">
      <c r="A1246" s="2">
        <v>1092077</v>
      </c>
      <c r="B1246" s="3" t="s">
        <v>9</v>
      </c>
      <c r="C1246" t="s">
        <v>10</v>
      </c>
      <c r="D1246" t="s">
        <v>29</v>
      </c>
      <c r="E1246" s="5">
        <v>43333</v>
      </c>
      <c r="F1246" s="2" t="s">
        <v>21</v>
      </c>
      <c r="G1246" s="2" t="s">
        <v>20</v>
      </c>
      <c r="H1246" s="2">
        <v>0</v>
      </c>
      <c r="I1246" t="s">
        <v>14</v>
      </c>
      <c r="J1246" t="s">
        <v>64</v>
      </c>
      <c r="K1246" t="s">
        <v>64</v>
      </c>
      <c r="L1246" t="s">
        <v>64</v>
      </c>
      <c r="M1246" t="s">
        <v>64</v>
      </c>
      <c r="N1246">
        <f t="shared" si="25"/>
        <v>2018</v>
      </c>
    </row>
    <row r="1247" spans="1:14" x14ac:dyDescent="0.35">
      <c r="A1247" s="2">
        <v>1107609</v>
      </c>
      <c r="B1247" s="3" t="s">
        <v>9</v>
      </c>
      <c r="C1247" t="s">
        <v>10</v>
      </c>
      <c r="D1247" t="s">
        <v>29</v>
      </c>
      <c r="E1247" s="5">
        <v>42754</v>
      </c>
      <c r="F1247" s="2" t="s">
        <v>12</v>
      </c>
      <c r="G1247" s="2" t="s">
        <v>20</v>
      </c>
      <c r="H1247" s="2">
        <v>0</v>
      </c>
      <c r="I1247" t="s">
        <v>14</v>
      </c>
      <c r="J1247" t="s">
        <v>64</v>
      </c>
      <c r="K1247" t="s">
        <v>64</v>
      </c>
      <c r="L1247" t="s">
        <v>64</v>
      </c>
      <c r="M1247" t="s">
        <v>64</v>
      </c>
      <c r="N1247">
        <f t="shared" si="25"/>
        <v>2017</v>
      </c>
    </row>
    <row r="1248" spans="1:14" x14ac:dyDescent="0.35">
      <c r="A1248" s="2">
        <v>239982</v>
      </c>
      <c r="B1248" s="3" t="s">
        <v>32</v>
      </c>
      <c r="C1248" t="s">
        <v>31</v>
      </c>
      <c r="D1248" t="s">
        <v>46</v>
      </c>
      <c r="E1248" s="5">
        <v>43127</v>
      </c>
      <c r="F1248" s="5" t="s">
        <v>33</v>
      </c>
      <c r="G1248" s="5" t="s">
        <v>20</v>
      </c>
      <c r="H1248" s="2">
        <v>6</v>
      </c>
      <c r="I1248" t="s">
        <v>28</v>
      </c>
      <c r="J1248" t="s">
        <v>64</v>
      </c>
      <c r="K1248" t="s">
        <v>64</v>
      </c>
      <c r="L1248" t="s">
        <v>64</v>
      </c>
      <c r="M1248" t="s">
        <v>64</v>
      </c>
      <c r="N1248">
        <f t="shared" si="25"/>
        <v>2018</v>
      </c>
    </row>
    <row r="1249" spans="1:14" x14ac:dyDescent="0.35">
      <c r="A1249" s="2">
        <v>240506</v>
      </c>
      <c r="B1249" s="3" t="s">
        <v>32</v>
      </c>
      <c r="C1249" t="s">
        <v>31</v>
      </c>
      <c r="D1249" t="s">
        <v>29</v>
      </c>
      <c r="E1249" s="5">
        <v>42381</v>
      </c>
      <c r="F1249" s="5" t="s">
        <v>33</v>
      </c>
      <c r="G1249" s="5" t="s">
        <v>18</v>
      </c>
      <c r="H1249" s="2">
        <v>4</v>
      </c>
      <c r="I1249" t="s">
        <v>28</v>
      </c>
      <c r="J1249" t="s">
        <v>64</v>
      </c>
      <c r="K1249" t="s">
        <v>64</v>
      </c>
      <c r="L1249" t="s">
        <v>64</v>
      </c>
      <c r="M1249" t="s">
        <v>64</v>
      </c>
      <c r="N1249">
        <f t="shared" si="25"/>
        <v>2016</v>
      </c>
    </row>
    <row r="1250" spans="1:14" x14ac:dyDescent="0.35">
      <c r="A1250" s="2">
        <v>241031</v>
      </c>
      <c r="B1250" s="3" t="s">
        <v>36</v>
      </c>
      <c r="C1250" t="s">
        <v>24</v>
      </c>
      <c r="D1250" t="s">
        <v>29</v>
      </c>
      <c r="E1250" s="5">
        <v>43355</v>
      </c>
      <c r="F1250" s="5" t="s">
        <v>33</v>
      </c>
      <c r="G1250" s="5" t="s">
        <v>20</v>
      </c>
      <c r="H1250" s="2">
        <v>5</v>
      </c>
      <c r="I1250" t="s">
        <v>28</v>
      </c>
      <c r="J1250" t="s">
        <v>64</v>
      </c>
      <c r="K1250" t="s">
        <v>64</v>
      </c>
      <c r="L1250" t="s">
        <v>64</v>
      </c>
      <c r="M1250" t="s">
        <v>64</v>
      </c>
      <c r="N1250">
        <f t="shared" si="25"/>
        <v>2018</v>
      </c>
    </row>
    <row r="1251" spans="1:14" x14ac:dyDescent="0.35">
      <c r="A1251" s="2">
        <v>241557</v>
      </c>
      <c r="B1251" s="3" t="s">
        <v>38</v>
      </c>
      <c r="C1251" t="s">
        <v>10</v>
      </c>
      <c r="D1251" t="s">
        <v>46</v>
      </c>
      <c r="E1251" s="5">
        <v>43240</v>
      </c>
      <c r="F1251" s="5" t="s">
        <v>33</v>
      </c>
      <c r="G1251" s="5" t="s">
        <v>13</v>
      </c>
      <c r="H1251" s="2">
        <v>11</v>
      </c>
      <c r="I1251" t="s">
        <v>28</v>
      </c>
      <c r="J1251" t="s">
        <v>64</v>
      </c>
      <c r="K1251" t="s">
        <v>64</v>
      </c>
      <c r="L1251" t="s">
        <v>64</v>
      </c>
      <c r="M1251" t="s">
        <v>64</v>
      </c>
      <c r="N1251">
        <f t="shared" si="25"/>
        <v>2018</v>
      </c>
    </row>
    <row r="1252" spans="1:14" x14ac:dyDescent="0.35">
      <c r="A1252" s="2">
        <v>1116132</v>
      </c>
      <c r="B1252" s="3" t="s">
        <v>9</v>
      </c>
      <c r="C1252" t="s">
        <v>10</v>
      </c>
      <c r="D1252" t="s">
        <v>29</v>
      </c>
      <c r="E1252" s="5">
        <v>42645</v>
      </c>
      <c r="F1252" s="2" t="s">
        <v>19</v>
      </c>
      <c r="G1252" s="2" t="s">
        <v>20</v>
      </c>
      <c r="H1252" s="2">
        <v>0</v>
      </c>
      <c r="I1252" t="s">
        <v>14</v>
      </c>
      <c r="J1252" t="s">
        <v>64</v>
      </c>
      <c r="K1252" t="s">
        <v>64</v>
      </c>
      <c r="L1252" t="s">
        <v>64</v>
      </c>
      <c r="M1252" t="s">
        <v>64</v>
      </c>
      <c r="N1252">
        <f t="shared" si="25"/>
        <v>2016</v>
      </c>
    </row>
    <row r="1253" spans="1:14" x14ac:dyDescent="0.35">
      <c r="A1253" s="2">
        <v>1117556</v>
      </c>
      <c r="B1253" s="3" t="s">
        <v>9</v>
      </c>
      <c r="C1253" t="s">
        <v>10</v>
      </c>
      <c r="D1253" t="s">
        <v>29</v>
      </c>
      <c r="E1253" s="5">
        <v>42387</v>
      </c>
      <c r="F1253" s="2" t="s">
        <v>12</v>
      </c>
      <c r="G1253" s="2" t="s">
        <v>20</v>
      </c>
      <c r="H1253" s="2">
        <v>0</v>
      </c>
      <c r="I1253" t="s">
        <v>14</v>
      </c>
      <c r="J1253" t="s">
        <v>64</v>
      </c>
      <c r="K1253" t="s">
        <v>64</v>
      </c>
      <c r="L1253" t="s">
        <v>64</v>
      </c>
      <c r="M1253" t="s">
        <v>64</v>
      </c>
      <c r="N1253">
        <f t="shared" si="25"/>
        <v>2016</v>
      </c>
    </row>
    <row r="1254" spans="1:14" x14ac:dyDescent="0.35">
      <c r="A1254" s="2">
        <v>1120407</v>
      </c>
      <c r="B1254" s="3" t="s">
        <v>9</v>
      </c>
      <c r="C1254" t="s">
        <v>10</v>
      </c>
      <c r="D1254" t="s">
        <v>46</v>
      </c>
      <c r="E1254" s="5">
        <v>42666</v>
      </c>
      <c r="F1254" s="2" t="s">
        <v>17</v>
      </c>
      <c r="G1254" s="2" t="s">
        <v>13</v>
      </c>
      <c r="H1254" s="2">
        <v>0</v>
      </c>
      <c r="I1254" t="s">
        <v>14</v>
      </c>
      <c r="J1254" t="s">
        <v>64</v>
      </c>
      <c r="K1254" t="s">
        <v>64</v>
      </c>
      <c r="L1254" t="s">
        <v>64</v>
      </c>
      <c r="M1254" t="s">
        <v>64</v>
      </c>
      <c r="N1254">
        <f t="shared" si="25"/>
        <v>2016</v>
      </c>
    </row>
    <row r="1255" spans="1:14" x14ac:dyDescent="0.35">
      <c r="A1255" s="2">
        <v>1126121</v>
      </c>
      <c r="B1255" s="3" t="s">
        <v>9</v>
      </c>
      <c r="C1255" t="s">
        <v>10</v>
      </c>
      <c r="D1255" t="s">
        <v>29</v>
      </c>
      <c r="E1255" s="5">
        <v>43365</v>
      </c>
      <c r="F1255" s="2" t="s">
        <v>21</v>
      </c>
      <c r="G1255" s="2" t="s">
        <v>20</v>
      </c>
      <c r="H1255" s="2">
        <v>0</v>
      </c>
      <c r="I1255" t="s">
        <v>14</v>
      </c>
      <c r="J1255" t="s">
        <v>64</v>
      </c>
      <c r="K1255" t="s">
        <v>64</v>
      </c>
      <c r="L1255" t="s">
        <v>64</v>
      </c>
      <c r="M1255" t="s">
        <v>64</v>
      </c>
      <c r="N1255">
        <f t="shared" si="25"/>
        <v>2018</v>
      </c>
    </row>
    <row r="1256" spans="1:14" x14ac:dyDescent="0.35">
      <c r="A1256" s="2">
        <v>244202</v>
      </c>
      <c r="B1256" s="3" t="s">
        <v>32</v>
      </c>
      <c r="C1256" t="s">
        <v>31</v>
      </c>
      <c r="D1256" t="s">
        <v>46</v>
      </c>
      <c r="E1256" s="5">
        <v>43307</v>
      </c>
      <c r="F1256" s="5" t="s">
        <v>33</v>
      </c>
      <c r="G1256" s="5" t="s">
        <v>18</v>
      </c>
      <c r="H1256" s="2">
        <v>5</v>
      </c>
      <c r="I1256" t="s">
        <v>28</v>
      </c>
      <c r="J1256" t="s">
        <v>64</v>
      </c>
      <c r="K1256" t="s">
        <v>64</v>
      </c>
      <c r="L1256" t="s">
        <v>64</v>
      </c>
      <c r="M1256" t="s">
        <v>64</v>
      </c>
      <c r="N1256">
        <f t="shared" si="25"/>
        <v>2018</v>
      </c>
    </row>
    <row r="1257" spans="1:14" x14ac:dyDescent="0.35">
      <c r="A1257" s="2">
        <v>1127552</v>
      </c>
      <c r="B1257" s="3" t="s">
        <v>9</v>
      </c>
      <c r="C1257" t="s">
        <v>10</v>
      </c>
      <c r="D1257" t="s">
        <v>46</v>
      </c>
      <c r="E1257" s="5">
        <v>42997</v>
      </c>
      <c r="F1257" s="2" t="s">
        <v>17</v>
      </c>
      <c r="G1257" s="2" t="s">
        <v>13</v>
      </c>
      <c r="H1257" s="2">
        <v>2</v>
      </c>
      <c r="I1257" t="s">
        <v>14</v>
      </c>
      <c r="J1257" t="s">
        <v>64</v>
      </c>
      <c r="K1257" t="s">
        <v>64</v>
      </c>
      <c r="L1257" t="s">
        <v>64</v>
      </c>
      <c r="M1257" t="s">
        <v>64</v>
      </c>
      <c r="N1257">
        <f t="shared" si="25"/>
        <v>2017</v>
      </c>
    </row>
    <row r="1258" spans="1:14" x14ac:dyDescent="0.35">
      <c r="A1258" s="2">
        <v>1130417</v>
      </c>
      <c r="B1258" s="3" t="s">
        <v>9</v>
      </c>
      <c r="C1258" t="s">
        <v>10</v>
      </c>
      <c r="D1258" t="s">
        <v>29</v>
      </c>
      <c r="E1258" s="5">
        <v>42452</v>
      </c>
      <c r="F1258" s="2" t="s">
        <v>25</v>
      </c>
      <c r="G1258" s="2" t="s">
        <v>13</v>
      </c>
      <c r="H1258" s="2">
        <v>2</v>
      </c>
      <c r="I1258" t="s">
        <v>14</v>
      </c>
      <c r="J1258" t="s">
        <v>64</v>
      </c>
      <c r="K1258" t="s">
        <v>64</v>
      </c>
      <c r="L1258" t="s">
        <v>64</v>
      </c>
      <c r="M1258" t="s">
        <v>64</v>
      </c>
      <c r="N1258">
        <f t="shared" si="25"/>
        <v>2016</v>
      </c>
    </row>
    <row r="1259" spans="1:14" x14ac:dyDescent="0.35">
      <c r="A1259" s="2">
        <v>1131851</v>
      </c>
      <c r="B1259" s="3" t="s">
        <v>9</v>
      </c>
      <c r="C1259" t="s">
        <v>10</v>
      </c>
      <c r="D1259" t="s">
        <v>29</v>
      </c>
      <c r="E1259" s="5">
        <v>43385</v>
      </c>
      <c r="F1259" s="2" t="s">
        <v>12</v>
      </c>
      <c r="G1259" s="2" t="s">
        <v>18</v>
      </c>
      <c r="H1259" s="2">
        <v>1</v>
      </c>
      <c r="I1259" t="s">
        <v>14</v>
      </c>
      <c r="J1259" t="s">
        <v>64</v>
      </c>
      <c r="K1259" t="s">
        <v>64</v>
      </c>
      <c r="L1259" t="s">
        <v>64</v>
      </c>
      <c r="M1259" t="s">
        <v>64</v>
      </c>
      <c r="N1259">
        <f t="shared" si="25"/>
        <v>2018</v>
      </c>
    </row>
    <row r="1260" spans="1:14" x14ac:dyDescent="0.35">
      <c r="A1260" s="2">
        <v>246336</v>
      </c>
      <c r="B1260" s="3" t="s">
        <v>32</v>
      </c>
      <c r="C1260" t="s">
        <v>31</v>
      </c>
      <c r="D1260" t="s">
        <v>29</v>
      </c>
      <c r="E1260" s="5">
        <v>42884</v>
      </c>
      <c r="F1260" s="5" t="s">
        <v>33</v>
      </c>
      <c r="G1260" s="5" t="s">
        <v>18</v>
      </c>
      <c r="H1260" s="2">
        <v>7</v>
      </c>
      <c r="I1260" t="s">
        <v>28</v>
      </c>
      <c r="J1260" t="s">
        <v>64</v>
      </c>
      <c r="K1260" t="s">
        <v>64</v>
      </c>
      <c r="L1260" t="s">
        <v>64</v>
      </c>
      <c r="M1260" t="s">
        <v>64</v>
      </c>
      <c r="N1260">
        <f t="shared" si="25"/>
        <v>2017</v>
      </c>
    </row>
    <row r="1261" spans="1:14" x14ac:dyDescent="0.35">
      <c r="A1261" s="2">
        <v>246872</v>
      </c>
      <c r="B1261" s="3" t="s">
        <v>32</v>
      </c>
      <c r="C1261" t="s">
        <v>31</v>
      </c>
      <c r="D1261" t="s">
        <v>46</v>
      </c>
      <c r="E1261" s="5">
        <v>43025</v>
      </c>
      <c r="F1261" s="5" t="s">
        <v>44</v>
      </c>
      <c r="G1261" s="5" t="s">
        <v>20</v>
      </c>
      <c r="H1261" s="2">
        <v>4</v>
      </c>
      <c r="I1261" t="s">
        <v>28</v>
      </c>
      <c r="J1261" t="s">
        <v>64</v>
      </c>
      <c r="K1261" t="s">
        <v>64</v>
      </c>
      <c r="L1261" t="s">
        <v>64</v>
      </c>
      <c r="M1261" t="s">
        <v>64</v>
      </c>
      <c r="N1261">
        <f t="shared" si="25"/>
        <v>2017</v>
      </c>
    </row>
    <row r="1262" spans="1:14" x14ac:dyDescent="0.35">
      <c r="A1262" s="2">
        <v>1133286</v>
      </c>
      <c r="B1262" s="3" t="s">
        <v>9</v>
      </c>
      <c r="C1262" t="s">
        <v>10</v>
      </c>
      <c r="D1262" t="s">
        <v>46</v>
      </c>
      <c r="E1262" s="5">
        <v>43095</v>
      </c>
      <c r="F1262" s="2" t="s">
        <v>12</v>
      </c>
      <c r="G1262" s="2" t="s">
        <v>13</v>
      </c>
      <c r="H1262" s="2">
        <v>0</v>
      </c>
      <c r="I1262" t="s">
        <v>14</v>
      </c>
      <c r="J1262" t="s">
        <v>64</v>
      </c>
      <c r="K1262" t="s">
        <v>64</v>
      </c>
      <c r="L1262" t="s">
        <v>64</v>
      </c>
      <c r="M1262" t="s">
        <v>64</v>
      </c>
      <c r="N1262">
        <f t="shared" si="25"/>
        <v>2017</v>
      </c>
    </row>
    <row r="1263" spans="1:14" x14ac:dyDescent="0.35">
      <c r="A1263" s="2">
        <v>1137597</v>
      </c>
      <c r="B1263" s="3" t="s">
        <v>9</v>
      </c>
      <c r="C1263" t="s">
        <v>10</v>
      </c>
      <c r="D1263" t="s">
        <v>46</v>
      </c>
      <c r="E1263" s="5">
        <v>43416</v>
      </c>
      <c r="F1263" s="2" t="s">
        <v>17</v>
      </c>
      <c r="G1263" s="2" t="s">
        <v>13</v>
      </c>
      <c r="H1263" s="2">
        <v>0</v>
      </c>
      <c r="I1263" t="s">
        <v>14</v>
      </c>
      <c r="J1263" t="s">
        <v>64</v>
      </c>
      <c r="K1263" t="s">
        <v>64</v>
      </c>
      <c r="L1263" t="s">
        <v>64</v>
      </c>
      <c r="M1263" t="s">
        <v>64</v>
      </c>
      <c r="N1263">
        <f t="shared" si="25"/>
        <v>2018</v>
      </c>
    </row>
    <row r="1264" spans="1:14" x14ac:dyDescent="0.35">
      <c r="A1264" s="2">
        <v>1139036</v>
      </c>
      <c r="B1264" s="3" t="s">
        <v>9</v>
      </c>
      <c r="C1264" t="s">
        <v>10</v>
      </c>
      <c r="D1264" t="s">
        <v>29</v>
      </c>
      <c r="E1264" s="5">
        <v>43036</v>
      </c>
      <c r="F1264" s="2" t="s">
        <v>12</v>
      </c>
      <c r="G1264" s="2" t="s">
        <v>18</v>
      </c>
      <c r="H1264" s="2">
        <v>1</v>
      </c>
      <c r="I1264" t="s">
        <v>14</v>
      </c>
      <c r="J1264" t="s">
        <v>64</v>
      </c>
      <c r="K1264" t="s">
        <v>64</v>
      </c>
      <c r="L1264" t="s">
        <v>64</v>
      </c>
      <c r="M1264" t="s">
        <v>64</v>
      </c>
      <c r="N1264">
        <f t="shared" si="25"/>
        <v>2017</v>
      </c>
    </row>
    <row r="1265" spans="1:14" x14ac:dyDescent="0.35">
      <c r="A1265" s="2">
        <v>1143359</v>
      </c>
      <c r="B1265" s="3" t="s">
        <v>9</v>
      </c>
      <c r="C1265" t="s">
        <v>10</v>
      </c>
      <c r="D1265" t="s">
        <v>29</v>
      </c>
      <c r="E1265" s="5">
        <v>43327</v>
      </c>
      <c r="F1265" s="2" t="s">
        <v>12</v>
      </c>
      <c r="G1265" s="2" t="s">
        <v>18</v>
      </c>
      <c r="H1265" s="2">
        <v>0</v>
      </c>
      <c r="I1265" t="s">
        <v>14</v>
      </c>
      <c r="J1265" t="s">
        <v>64</v>
      </c>
      <c r="K1265" t="s">
        <v>64</v>
      </c>
      <c r="L1265" t="s">
        <v>64</v>
      </c>
      <c r="M1265" t="s">
        <v>64</v>
      </c>
      <c r="N1265">
        <f t="shared" si="25"/>
        <v>2018</v>
      </c>
    </row>
    <row r="1266" spans="1:14" x14ac:dyDescent="0.35">
      <c r="A1266" s="2">
        <v>1153481</v>
      </c>
      <c r="B1266" s="3" t="s">
        <v>9</v>
      </c>
      <c r="C1266" t="s">
        <v>10</v>
      </c>
      <c r="D1266" t="s">
        <v>29</v>
      </c>
      <c r="E1266" s="5">
        <v>43050</v>
      </c>
      <c r="F1266" s="2" t="s">
        <v>21</v>
      </c>
      <c r="G1266" s="2" t="s">
        <v>20</v>
      </c>
      <c r="H1266" s="2">
        <v>0</v>
      </c>
      <c r="I1266" t="s">
        <v>14</v>
      </c>
      <c r="J1266" t="s">
        <v>64</v>
      </c>
      <c r="K1266" t="s">
        <v>64</v>
      </c>
      <c r="L1266" t="s">
        <v>64</v>
      </c>
      <c r="M1266" t="s">
        <v>64</v>
      </c>
      <c r="N1266">
        <f t="shared" si="25"/>
        <v>2017</v>
      </c>
    </row>
    <row r="1267" spans="1:14" x14ac:dyDescent="0.35">
      <c r="A1267" s="2">
        <v>1154931</v>
      </c>
      <c r="B1267" s="3" t="s">
        <v>9</v>
      </c>
      <c r="C1267" t="s">
        <v>10</v>
      </c>
      <c r="D1267" t="s">
        <v>29</v>
      </c>
      <c r="E1267" s="5">
        <v>43082</v>
      </c>
      <c r="F1267" s="2" t="s">
        <v>12</v>
      </c>
      <c r="G1267" s="2" t="s">
        <v>18</v>
      </c>
      <c r="H1267" s="2">
        <v>1</v>
      </c>
      <c r="I1267" t="s">
        <v>14</v>
      </c>
      <c r="J1267" t="s">
        <v>64</v>
      </c>
      <c r="K1267" t="s">
        <v>64</v>
      </c>
      <c r="L1267" t="s">
        <v>64</v>
      </c>
      <c r="M1267" t="s">
        <v>64</v>
      </c>
      <c r="N1267">
        <f t="shared" si="25"/>
        <v>2017</v>
      </c>
    </row>
    <row r="1268" spans="1:14" x14ac:dyDescent="0.35">
      <c r="A1268" s="2">
        <v>1160741</v>
      </c>
      <c r="B1268" s="3" t="s">
        <v>9</v>
      </c>
      <c r="C1268" t="s">
        <v>10</v>
      </c>
      <c r="D1268" t="s">
        <v>29</v>
      </c>
      <c r="E1268" s="5">
        <v>42732</v>
      </c>
      <c r="F1268" s="2" t="s">
        <v>25</v>
      </c>
      <c r="G1268" s="2" t="s">
        <v>18</v>
      </c>
      <c r="H1268" s="2">
        <v>1</v>
      </c>
      <c r="I1268" t="s">
        <v>14</v>
      </c>
      <c r="J1268" t="s">
        <v>64</v>
      </c>
      <c r="K1268" t="s">
        <v>64</v>
      </c>
      <c r="L1268" t="s">
        <v>64</v>
      </c>
      <c r="M1268" t="s">
        <v>64</v>
      </c>
      <c r="N1268">
        <f t="shared" si="25"/>
        <v>2016</v>
      </c>
    </row>
    <row r="1269" spans="1:14" x14ac:dyDescent="0.35">
      <c r="A1269" s="2">
        <v>1163652</v>
      </c>
      <c r="B1269" s="3" t="s">
        <v>9</v>
      </c>
      <c r="C1269" t="s">
        <v>10</v>
      </c>
      <c r="D1269" t="s">
        <v>29</v>
      </c>
      <c r="E1269" s="5">
        <v>43036</v>
      </c>
      <c r="F1269" s="2" t="s">
        <v>12</v>
      </c>
      <c r="G1269" s="2" t="s">
        <v>20</v>
      </c>
      <c r="H1269" s="2">
        <v>0</v>
      </c>
      <c r="I1269" t="s">
        <v>14</v>
      </c>
      <c r="J1269" t="s">
        <v>64</v>
      </c>
      <c r="K1269" t="s">
        <v>64</v>
      </c>
      <c r="L1269" t="s">
        <v>64</v>
      </c>
      <c r="M1269" t="s">
        <v>64</v>
      </c>
      <c r="N1269">
        <f t="shared" si="25"/>
        <v>2017</v>
      </c>
    </row>
    <row r="1270" spans="1:14" x14ac:dyDescent="0.35">
      <c r="A1270" s="2">
        <v>1166567</v>
      </c>
      <c r="B1270" s="3" t="s">
        <v>9</v>
      </c>
      <c r="C1270" t="s">
        <v>10</v>
      </c>
      <c r="D1270" t="s">
        <v>29</v>
      </c>
      <c r="E1270" s="5">
        <v>43051</v>
      </c>
      <c r="F1270" s="2" t="s">
        <v>17</v>
      </c>
      <c r="G1270" s="2" t="s">
        <v>13</v>
      </c>
      <c r="H1270" s="2">
        <v>3</v>
      </c>
      <c r="I1270" t="s">
        <v>14</v>
      </c>
      <c r="J1270" t="s">
        <v>64</v>
      </c>
      <c r="K1270" t="s">
        <v>64</v>
      </c>
      <c r="L1270" t="s">
        <v>64</v>
      </c>
      <c r="M1270" t="s">
        <v>64</v>
      </c>
      <c r="N1270">
        <f t="shared" si="25"/>
        <v>2017</v>
      </c>
    </row>
    <row r="1271" spans="1:14" x14ac:dyDescent="0.35">
      <c r="A1271" s="2">
        <v>1168026</v>
      </c>
      <c r="B1271" s="3" t="s">
        <v>9</v>
      </c>
      <c r="C1271" t="s">
        <v>10</v>
      </c>
      <c r="D1271" t="s">
        <v>29</v>
      </c>
      <c r="E1271" s="5">
        <v>43315</v>
      </c>
      <c r="F1271" s="2" t="s">
        <v>17</v>
      </c>
      <c r="G1271" s="2" t="s">
        <v>13</v>
      </c>
      <c r="H1271" s="2">
        <v>2</v>
      </c>
      <c r="I1271" t="s">
        <v>14</v>
      </c>
      <c r="J1271" t="s">
        <v>64</v>
      </c>
      <c r="K1271" t="s">
        <v>64</v>
      </c>
      <c r="L1271" t="s">
        <v>64</v>
      </c>
      <c r="M1271" t="s">
        <v>64</v>
      </c>
      <c r="N1271">
        <f t="shared" si="25"/>
        <v>2018</v>
      </c>
    </row>
    <row r="1272" spans="1:14" x14ac:dyDescent="0.35">
      <c r="A1272" s="2">
        <v>1169486</v>
      </c>
      <c r="B1272" s="3" t="s">
        <v>9</v>
      </c>
      <c r="C1272" t="s">
        <v>10</v>
      </c>
      <c r="D1272" t="s">
        <v>29</v>
      </c>
      <c r="E1272" s="5">
        <v>42810</v>
      </c>
      <c r="F1272" s="2" t="s">
        <v>19</v>
      </c>
      <c r="G1272" s="2" t="s">
        <v>20</v>
      </c>
      <c r="H1272" s="2">
        <v>0</v>
      </c>
      <c r="I1272" t="s">
        <v>14</v>
      </c>
      <c r="J1272" t="s">
        <v>64</v>
      </c>
      <c r="K1272" t="s">
        <v>64</v>
      </c>
      <c r="L1272" t="s">
        <v>64</v>
      </c>
      <c r="M1272" t="s">
        <v>64</v>
      </c>
      <c r="N1272">
        <f t="shared" si="25"/>
        <v>2017</v>
      </c>
    </row>
    <row r="1273" spans="1:14" x14ac:dyDescent="0.35">
      <c r="A1273" s="2">
        <v>1172409</v>
      </c>
      <c r="B1273" s="3" t="s">
        <v>9</v>
      </c>
      <c r="C1273" t="s">
        <v>10</v>
      </c>
      <c r="D1273" t="s">
        <v>29</v>
      </c>
      <c r="E1273" s="5">
        <v>42643</v>
      </c>
      <c r="F1273" s="2" t="s">
        <v>12</v>
      </c>
      <c r="G1273" s="2" t="s">
        <v>13</v>
      </c>
      <c r="H1273" s="2">
        <v>2</v>
      </c>
      <c r="I1273" t="s">
        <v>14</v>
      </c>
      <c r="J1273" t="s">
        <v>64</v>
      </c>
      <c r="K1273" t="s">
        <v>64</v>
      </c>
      <c r="L1273" t="s">
        <v>64</v>
      </c>
      <c r="M1273" t="s">
        <v>64</v>
      </c>
      <c r="N1273">
        <f t="shared" si="25"/>
        <v>2016</v>
      </c>
    </row>
    <row r="1274" spans="1:14" x14ac:dyDescent="0.35">
      <c r="A1274" s="2">
        <v>253931</v>
      </c>
      <c r="B1274" s="3" t="s">
        <v>34</v>
      </c>
      <c r="C1274" t="s">
        <v>35</v>
      </c>
      <c r="D1274" t="s">
        <v>29</v>
      </c>
      <c r="E1274" s="5">
        <v>42837</v>
      </c>
      <c r="F1274" s="5" t="s">
        <v>25</v>
      </c>
      <c r="G1274" s="5" t="s">
        <v>18</v>
      </c>
      <c r="H1274" s="2">
        <v>15</v>
      </c>
      <c r="I1274" t="s">
        <v>28</v>
      </c>
      <c r="J1274" t="s">
        <v>64</v>
      </c>
      <c r="K1274" t="s">
        <v>64</v>
      </c>
      <c r="L1274" t="s">
        <v>64</v>
      </c>
      <c r="M1274" t="s">
        <v>64</v>
      </c>
      <c r="N1274">
        <f t="shared" si="25"/>
        <v>2017</v>
      </c>
    </row>
    <row r="1275" spans="1:14" x14ac:dyDescent="0.35">
      <c r="A1275" s="2">
        <v>254481</v>
      </c>
      <c r="B1275" s="3" t="s">
        <v>26</v>
      </c>
      <c r="C1275" t="s">
        <v>27</v>
      </c>
      <c r="D1275" t="s">
        <v>46</v>
      </c>
      <c r="E1275" s="5">
        <v>42660</v>
      </c>
      <c r="F1275" s="5" t="s">
        <v>19</v>
      </c>
      <c r="G1275" s="5" t="s">
        <v>20</v>
      </c>
      <c r="H1275" s="2">
        <v>4</v>
      </c>
      <c r="I1275" t="s">
        <v>28</v>
      </c>
      <c r="J1275" t="s">
        <v>64</v>
      </c>
      <c r="K1275" t="s">
        <v>64</v>
      </c>
      <c r="L1275" t="s">
        <v>64</v>
      </c>
      <c r="M1275" t="s">
        <v>64</v>
      </c>
      <c r="N1275">
        <f t="shared" si="25"/>
        <v>2016</v>
      </c>
    </row>
    <row r="1276" spans="1:14" x14ac:dyDescent="0.35">
      <c r="A1276" s="2">
        <v>255032</v>
      </c>
      <c r="B1276" s="3" t="s">
        <v>26</v>
      </c>
      <c r="C1276" t="s">
        <v>27</v>
      </c>
      <c r="D1276" t="s">
        <v>29</v>
      </c>
      <c r="E1276" s="5">
        <v>43367</v>
      </c>
      <c r="F1276" s="5" t="s">
        <v>21</v>
      </c>
      <c r="G1276" s="5" t="s">
        <v>20</v>
      </c>
      <c r="H1276" s="2">
        <v>4</v>
      </c>
      <c r="I1276" t="s">
        <v>28</v>
      </c>
      <c r="J1276" t="s">
        <v>64</v>
      </c>
      <c r="K1276" t="s">
        <v>64</v>
      </c>
      <c r="L1276" t="s">
        <v>64</v>
      </c>
      <c r="M1276" t="s">
        <v>64</v>
      </c>
      <c r="N1276">
        <f t="shared" si="25"/>
        <v>2018</v>
      </c>
    </row>
    <row r="1277" spans="1:14" x14ac:dyDescent="0.35">
      <c r="A1277" s="2">
        <v>1173872</v>
      </c>
      <c r="B1277" s="3" t="s">
        <v>9</v>
      </c>
      <c r="C1277" t="s">
        <v>10</v>
      </c>
      <c r="D1277" t="s">
        <v>46</v>
      </c>
      <c r="E1277" s="5">
        <v>42641</v>
      </c>
      <c r="F1277" s="2" t="s">
        <v>17</v>
      </c>
      <c r="G1277" s="2" t="s">
        <v>13</v>
      </c>
      <c r="H1277" s="2">
        <v>0</v>
      </c>
      <c r="I1277" t="s">
        <v>14</v>
      </c>
      <c r="J1277" t="s">
        <v>64</v>
      </c>
      <c r="K1277" t="s">
        <v>64</v>
      </c>
      <c r="L1277" t="s">
        <v>64</v>
      </c>
      <c r="M1277" t="s">
        <v>64</v>
      </c>
      <c r="N1277">
        <f t="shared" si="25"/>
        <v>2016</v>
      </c>
    </row>
    <row r="1278" spans="1:14" x14ac:dyDescent="0.35">
      <c r="A1278" s="2">
        <v>1175336</v>
      </c>
      <c r="B1278" s="3" t="s">
        <v>9</v>
      </c>
      <c r="C1278" t="s">
        <v>10</v>
      </c>
      <c r="D1278" t="s">
        <v>29</v>
      </c>
      <c r="E1278" s="5">
        <v>42753</v>
      </c>
      <c r="F1278" s="2" t="s">
        <v>17</v>
      </c>
      <c r="G1278" s="2" t="s">
        <v>13</v>
      </c>
      <c r="H1278" s="2">
        <v>3</v>
      </c>
      <c r="I1278" t="s">
        <v>14</v>
      </c>
      <c r="J1278" t="s">
        <v>64</v>
      </c>
      <c r="K1278" t="s">
        <v>64</v>
      </c>
      <c r="L1278" t="s">
        <v>64</v>
      </c>
      <c r="M1278" t="s">
        <v>64</v>
      </c>
      <c r="N1278">
        <f t="shared" si="25"/>
        <v>2017</v>
      </c>
    </row>
    <row r="1279" spans="1:14" x14ac:dyDescent="0.35">
      <c r="A1279" s="2">
        <v>256691</v>
      </c>
      <c r="B1279" s="3" t="s">
        <v>26</v>
      </c>
      <c r="C1279" t="s">
        <v>27</v>
      </c>
      <c r="D1279" t="s">
        <v>29</v>
      </c>
      <c r="E1279" s="5">
        <v>42710</v>
      </c>
      <c r="F1279" s="5" t="s">
        <v>25</v>
      </c>
      <c r="G1279" s="5" t="s">
        <v>13</v>
      </c>
      <c r="H1279" s="2">
        <v>7</v>
      </c>
      <c r="I1279" t="s">
        <v>28</v>
      </c>
      <c r="J1279" t="s">
        <v>64</v>
      </c>
      <c r="K1279" t="s">
        <v>64</v>
      </c>
      <c r="L1279" t="s">
        <v>64</v>
      </c>
      <c r="M1279" t="s">
        <v>64</v>
      </c>
      <c r="N1279">
        <f t="shared" si="25"/>
        <v>2016</v>
      </c>
    </row>
    <row r="1280" spans="1:14" x14ac:dyDescent="0.35">
      <c r="A1280" s="2">
        <v>1176801</v>
      </c>
      <c r="B1280" s="3" t="s">
        <v>9</v>
      </c>
      <c r="C1280" t="s">
        <v>10</v>
      </c>
      <c r="D1280" t="s">
        <v>46</v>
      </c>
      <c r="E1280" s="5">
        <v>43332</v>
      </c>
      <c r="F1280" s="2" t="s">
        <v>17</v>
      </c>
      <c r="G1280" s="2" t="s">
        <v>13</v>
      </c>
      <c r="H1280" s="2">
        <v>1</v>
      </c>
      <c r="I1280" t="s">
        <v>14</v>
      </c>
      <c r="J1280" t="s">
        <v>64</v>
      </c>
      <c r="K1280" t="s">
        <v>64</v>
      </c>
      <c r="L1280" t="s">
        <v>64</v>
      </c>
      <c r="M1280" t="s">
        <v>64</v>
      </c>
      <c r="N1280">
        <f t="shared" si="25"/>
        <v>2018</v>
      </c>
    </row>
    <row r="1281" spans="1:14" x14ac:dyDescent="0.35">
      <c r="A1281" s="2">
        <v>1181202</v>
      </c>
      <c r="B1281" s="3" t="s">
        <v>9</v>
      </c>
      <c r="C1281" t="s">
        <v>10</v>
      </c>
      <c r="D1281" t="s">
        <v>29</v>
      </c>
      <c r="E1281" s="5">
        <v>42379</v>
      </c>
      <c r="F1281" s="2" t="s">
        <v>12</v>
      </c>
      <c r="G1281" s="2" t="s">
        <v>18</v>
      </c>
      <c r="H1281" s="2">
        <v>0</v>
      </c>
      <c r="I1281" t="s">
        <v>14</v>
      </c>
      <c r="J1281" t="s">
        <v>64</v>
      </c>
      <c r="K1281" t="s">
        <v>64</v>
      </c>
      <c r="L1281" t="s">
        <v>64</v>
      </c>
      <c r="M1281" t="s">
        <v>64</v>
      </c>
      <c r="N1281">
        <f t="shared" si="25"/>
        <v>2016</v>
      </c>
    </row>
    <row r="1282" spans="1:14" x14ac:dyDescent="0.35">
      <c r="A1282" s="2">
        <v>1182671</v>
      </c>
      <c r="B1282" s="3" t="s">
        <v>9</v>
      </c>
      <c r="C1282" t="s">
        <v>10</v>
      </c>
      <c r="D1282" t="s">
        <v>29</v>
      </c>
      <c r="E1282" s="5">
        <v>43408</v>
      </c>
      <c r="F1282" s="2" t="s">
        <v>12</v>
      </c>
      <c r="G1282" s="2" t="s">
        <v>18</v>
      </c>
      <c r="H1282" s="2">
        <v>1</v>
      </c>
      <c r="I1282" t="s">
        <v>14</v>
      </c>
      <c r="J1282" t="s">
        <v>64</v>
      </c>
      <c r="K1282" t="s">
        <v>64</v>
      </c>
      <c r="L1282" t="s">
        <v>64</v>
      </c>
      <c r="M1282" t="s">
        <v>64</v>
      </c>
      <c r="N1282">
        <f t="shared" ref="N1282:N1345" si="26">YEAR($E1282)</f>
        <v>2018</v>
      </c>
    </row>
    <row r="1283" spans="1:14" x14ac:dyDescent="0.35">
      <c r="A1283" s="2">
        <v>258917</v>
      </c>
      <c r="B1283" s="3" t="s">
        <v>34</v>
      </c>
      <c r="C1283" t="s">
        <v>35</v>
      </c>
      <c r="D1283" t="s">
        <v>29</v>
      </c>
      <c r="E1283" s="5">
        <v>42505</v>
      </c>
      <c r="F1283" s="5" t="s">
        <v>33</v>
      </c>
      <c r="G1283" s="5" t="s">
        <v>20</v>
      </c>
      <c r="H1283" s="2">
        <v>13</v>
      </c>
      <c r="I1283" t="s">
        <v>28</v>
      </c>
      <c r="J1283" t="s">
        <v>64</v>
      </c>
      <c r="K1283" t="s">
        <v>64</v>
      </c>
      <c r="L1283" t="s">
        <v>64</v>
      </c>
      <c r="M1283" t="s">
        <v>64</v>
      </c>
      <c r="N1283">
        <f t="shared" si="26"/>
        <v>2016</v>
      </c>
    </row>
    <row r="1284" spans="1:14" x14ac:dyDescent="0.35">
      <c r="A1284" s="2">
        <v>1185612</v>
      </c>
      <c r="B1284" s="3" t="s">
        <v>9</v>
      </c>
      <c r="C1284" t="s">
        <v>10</v>
      </c>
      <c r="D1284" t="s">
        <v>46</v>
      </c>
      <c r="E1284" s="5">
        <v>43369</v>
      </c>
      <c r="F1284" s="2" t="s">
        <v>17</v>
      </c>
      <c r="G1284" s="2" t="s">
        <v>13</v>
      </c>
      <c r="H1284" s="2">
        <v>2</v>
      </c>
      <c r="I1284" t="s">
        <v>14</v>
      </c>
      <c r="J1284" t="s">
        <v>64</v>
      </c>
      <c r="K1284" t="s">
        <v>64</v>
      </c>
      <c r="L1284" t="s">
        <v>64</v>
      </c>
      <c r="M1284" t="s">
        <v>64</v>
      </c>
      <c r="N1284">
        <f t="shared" si="26"/>
        <v>2018</v>
      </c>
    </row>
    <row r="1285" spans="1:14" x14ac:dyDescent="0.35">
      <c r="A1285" s="2">
        <v>260036</v>
      </c>
      <c r="B1285" s="3" t="s">
        <v>39</v>
      </c>
      <c r="C1285" t="s">
        <v>31</v>
      </c>
      <c r="D1285" t="s">
        <v>29</v>
      </c>
      <c r="E1285" s="5">
        <v>42899</v>
      </c>
      <c r="F1285" s="5" t="s">
        <v>40</v>
      </c>
      <c r="G1285" s="2" t="s">
        <v>18</v>
      </c>
      <c r="H1285" s="2">
        <v>11</v>
      </c>
      <c r="I1285" t="s">
        <v>28</v>
      </c>
      <c r="J1285" t="s">
        <v>64</v>
      </c>
      <c r="K1285" t="s">
        <v>64</v>
      </c>
      <c r="L1285" t="s">
        <v>64</v>
      </c>
      <c r="M1285" t="s">
        <v>64</v>
      </c>
      <c r="N1285">
        <f t="shared" si="26"/>
        <v>2017</v>
      </c>
    </row>
    <row r="1286" spans="1:14" x14ac:dyDescent="0.35">
      <c r="A1286" s="2">
        <v>260597</v>
      </c>
      <c r="B1286" s="3" t="s">
        <v>34</v>
      </c>
      <c r="C1286" t="s">
        <v>35</v>
      </c>
      <c r="D1286" t="s">
        <v>29</v>
      </c>
      <c r="E1286" s="5">
        <v>42663</v>
      </c>
      <c r="F1286" s="5" t="s">
        <v>25</v>
      </c>
      <c r="G1286" s="5" t="s">
        <v>18</v>
      </c>
      <c r="H1286" s="2">
        <v>9</v>
      </c>
      <c r="I1286" t="s">
        <v>28</v>
      </c>
      <c r="J1286" t="s">
        <v>64</v>
      </c>
      <c r="K1286" t="s">
        <v>64</v>
      </c>
      <c r="L1286" t="s">
        <v>64</v>
      </c>
      <c r="M1286" t="s">
        <v>64</v>
      </c>
      <c r="N1286">
        <f t="shared" si="26"/>
        <v>2016</v>
      </c>
    </row>
    <row r="1287" spans="1:14" x14ac:dyDescent="0.35">
      <c r="A1287" s="2">
        <v>1188557</v>
      </c>
      <c r="B1287" s="3" t="s">
        <v>9</v>
      </c>
      <c r="C1287" t="s">
        <v>10</v>
      </c>
      <c r="D1287" t="s">
        <v>29</v>
      </c>
      <c r="E1287" s="5">
        <v>42690</v>
      </c>
      <c r="F1287" s="2" t="s">
        <v>12</v>
      </c>
      <c r="G1287" s="2" t="s">
        <v>18</v>
      </c>
      <c r="H1287" s="2">
        <v>0</v>
      </c>
      <c r="I1287" t="s">
        <v>14</v>
      </c>
      <c r="J1287" t="s">
        <v>64</v>
      </c>
      <c r="K1287" t="s">
        <v>64</v>
      </c>
      <c r="L1287" t="s">
        <v>64</v>
      </c>
      <c r="M1287" t="s">
        <v>64</v>
      </c>
      <c r="N1287">
        <f t="shared" si="26"/>
        <v>2016</v>
      </c>
    </row>
    <row r="1288" spans="1:14" x14ac:dyDescent="0.35">
      <c r="A1288" s="2">
        <v>1190031</v>
      </c>
      <c r="B1288" s="3" t="s">
        <v>9</v>
      </c>
      <c r="C1288" t="s">
        <v>10</v>
      </c>
      <c r="D1288" t="s">
        <v>29</v>
      </c>
      <c r="E1288" s="5">
        <v>42755</v>
      </c>
      <c r="F1288" s="2" t="s">
        <v>12</v>
      </c>
      <c r="G1288" s="2" t="s">
        <v>20</v>
      </c>
      <c r="H1288" s="2">
        <v>0</v>
      </c>
      <c r="I1288" t="s">
        <v>14</v>
      </c>
      <c r="J1288" t="s">
        <v>64</v>
      </c>
      <c r="K1288" t="s">
        <v>64</v>
      </c>
      <c r="L1288" t="s">
        <v>64</v>
      </c>
      <c r="M1288" t="s">
        <v>64</v>
      </c>
      <c r="N1288">
        <f t="shared" si="26"/>
        <v>2017</v>
      </c>
    </row>
    <row r="1289" spans="1:14" x14ac:dyDescent="0.35">
      <c r="A1289" s="2">
        <v>1195937</v>
      </c>
      <c r="B1289" s="3" t="s">
        <v>9</v>
      </c>
      <c r="C1289" t="s">
        <v>10</v>
      </c>
      <c r="D1289" t="s">
        <v>29</v>
      </c>
      <c r="E1289" s="5">
        <v>42711</v>
      </c>
      <c r="F1289" s="2" t="s">
        <v>21</v>
      </c>
      <c r="G1289" s="2" t="s">
        <v>20</v>
      </c>
      <c r="H1289" s="2">
        <v>0</v>
      </c>
      <c r="I1289" t="s">
        <v>14</v>
      </c>
      <c r="J1289" t="s">
        <v>64</v>
      </c>
      <c r="K1289" t="s">
        <v>64</v>
      </c>
      <c r="L1289" t="s">
        <v>64</v>
      </c>
      <c r="M1289" t="s">
        <v>64</v>
      </c>
      <c r="N1289">
        <f t="shared" si="26"/>
        <v>2016</v>
      </c>
    </row>
    <row r="1290" spans="1:14" x14ac:dyDescent="0.35">
      <c r="A1290" s="2">
        <v>1215242</v>
      </c>
      <c r="B1290" s="3" t="s">
        <v>9</v>
      </c>
      <c r="C1290" t="s">
        <v>10</v>
      </c>
      <c r="D1290" t="s">
        <v>29</v>
      </c>
      <c r="E1290" s="5">
        <v>43433</v>
      </c>
      <c r="F1290" s="2" t="s">
        <v>12</v>
      </c>
      <c r="G1290" s="2" t="s">
        <v>18</v>
      </c>
      <c r="H1290" s="2">
        <v>1</v>
      </c>
      <c r="I1290" t="s">
        <v>14</v>
      </c>
      <c r="J1290" t="s">
        <v>64</v>
      </c>
      <c r="K1290" t="s">
        <v>64</v>
      </c>
      <c r="L1290" t="s">
        <v>64</v>
      </c>
      <c r="M1290" t="s">
        <v>64</v>
      </c>
      <c r="N1290">
        <f t="shared" si="26"/>
        <v>2018</v>
      </c>
    </row>
    <row r="1291" spans="1:14" x14ac:dyDescent="0.35">
      <c r="A1291" s="2">
        <v>1224209</v>
      </c>
      <c r="B1291" s="3" t="s">
        <v>9</v>
      </c>
      <c r="C1291" t="s">
        <v>10</v>
      </c>
      <c r="D1291" t="s">
        <v>29</v>
      </c>
      <c r="E1291" s="5">
        <v>42768</v>
      </c>
      <c r="F1291" s="2" t="s">
        <v>12</v>
      </c>
      <c r="G1291" s="2" t="s">
        <v>18</v>
      </c>
      <c r="H1291" s="2">
        <v>1</v>
      </c>
      <c r="I1291" t="s">
        <v>14</v>
      </c>
      <c r="J1291" t="s">
        <v>64</v>
      </c>
      <c r="K1291" t="s">
        <v>64</v>
      </c>
      <c r="L1291" t="s">
        <v>64</v>
      </c>
      <c r="M1291" t="s">
        <v>64</v>
      </c>
      <c r="N1291">
        <f t="shared" si="26"/>
        <v>2017</v>
      </c>
    </row>
    <row r="1292" spans="1:14" x14ac:dyDescent="0.35">
      <c r="A1292" s="2">
        <v>1242251</v>
      </c>
      <c r="B1292" s="3" t="s">
        <v>9</v>
      </c>
      <c r="C1292" t="s">
        <v>10</v>
      </c>
      <c r="D1292" t="s">
        <v>29</v>
      </c>
      <c r="E1292" s="5">
        <v>43040</v>
      </c>
      <c r="F1292" s="2" t="s">
        <v>21</v>
      </c>
      <c r="G1292" s="2" t="s">
        <v>20</v>
      </c>
      <c r="H1292" s="2">
        <v>0</v>
      </c>
      <c r="I1292" t="s">
        <v>14</v>
      </c>
      <c r="J1292" t="s">
        <v>64</v>
      </c>
      <c r="K1292" t="s">
        <v>64</v>
      </c>
      <c r="L1292" t="s">
        <v>64</v>
      </c>
      <c r="M1292" t="s">
        <v>64</v>
      </c>
      <c r="N1292">
        <f t="shared" si="26"/>
        <v>2017</v>
      </c>
    </row>
    <row r="1293" spans="1:14" x14ac:dyDescent="0.35">
      <c r="A1293" s="2">
        <v>1251326</v>
      </c>
      <c r="B1293" s="3" t="s">
        <v>9</v>
      </c>
      <c r="C1293" t="s">
        <v>10</v>
      </c>
      <c r="D1293" t="s">
        <v>46</v>
      </c>
      <c r="E1293" s="5">
        <v>42399</v>
      </c>
      <c r="F1293" s="2" t="s">
        <v>17</v>
      </c>
      <c r="G1293" s="2" t="s">
        <v>13</v>
      </c>
      <c r="H1293" s="2">
        <v>2</v>
      </c>
      <c r="I1293" t="s">
        <v>14</v>
      </c>
      <c r="J1293" t="s">
        <v>64</v>
      </c>
      <c r="K1293" t="s">
        <v>64</v>
      </c>
      <c r="L1293" t="s">
        <v>64</v>
      </c>
      <c r="M1293" t="s">
        <v>64</v>
      </c>
      <c r="N1293">
        <f t="shared" si="26"/>
        <v>2016</v>
      </c>
    </row>
    <row r="1294" spans="1:14" x14ac:dyDescent="0.35">
      <c r="A1294" s="2">
        <v>1252842</v>
      </c>
      <c r="B1294" s="3" t="s">
        <v>9</v>
      </c>
      <c r="C1294" t="s">
        <v>10</v>
      </c>
      <c r="D1294" t="s">
        <v>46</v>
      </c>
      <c r="E1294" s="5">
        <v>43405</v>
      </c>
      <c r="F1294" s="2" t="s">
        <v>12</v>
      </c>
      <c r="G1294" s="2" t="s">
        <v>20</v>
      </c>
      <c r="H1294" s="2">
        <v>0</v>
      </c>
      <c r="I1294" t="s">
        <v>14</v>
      </c>
      <c r="J1294" t="s">
        <v>64</v>
      </c>
      <c r="K1294" t="s">
        <v>64</v>
      </c>
      <c r="L1294" t="s">
        <v>64</v>
      </c>
      <c r="M1294" t="s">
        <v>64</v>
      </c>
      <c r="N1294">
        <f t="shared" si="26"/>
        <v>2018</v>
      </c>
    </row>
    <row r="1295" spans="1:14" x14ac:dyDescent="0.35">
      <c r="A1295" s="2">
        <v>1257396</v>
      </c>
      <c r="B1295" s="3" t="s">
        <v>9</v>
      </c>
      <c r="C1295" t="s">
        <v>10</v>
      </c>
      <c r="D1295" t="s">
        <v>29</v>
      </c>
      <c r="E1295" s="5">
        <v>43137</v>
      </c>
      <c r="F1295" s="2" t="s">
        <v>25</v>
      </c>
      <c r="G1295" s="2" t="s">
        <v>18</v>
      </c>
      <c r="H1295" s="2">
        <v>0</v>
      </c>
      <c r="I1295" t="s">
        <v>14</v>
      </c>
      <c r="J1295" t="s">
        <v>64</v>
      </c>
      <c r="K1295" t="s">
        <v>64</v>
      </c>
      <c r="L1295" t="s">
        <v>64</v>
      </c>
      <c r="M1295" t="s">
        <v>64</v>
      </c>
      <c r="N1295">
        <f t="shared" si="26"/>
        <v>2018</v>
      </c>
    </row>
    <row r="1296" spans="1:14" x14ac:dyDescent="0.35">
      <c r="A1296" s="2">
        <v>1258916</v>
      </c>
      <c r="B1296" s="3" t="s">
        <v>9</v>
      </c>
      <c r="C1296" t="s">
        <v>10</v>
      </c>
      <c r="D1296" t="s">
        <v>29</v>
      </c>
      <c r="E1296" s="5">
        <v>43400</v>
      </c>
      <c r="F1296" s="2" t="s">
        <v>17</v>
      </c>
      <c r="G1296" s="2" t="s">
        <v>13</v>
      </c>
      <c r="H1296" s="2">
        <v>0</v>
      </c>
      <c r="I1296" t="s">
        <v>14</v>
      </c>
      <c r="J1296" t="s">
        <v>64</v>
      </c>
      <c r="K1296" t="s">
        <v>64</v>
      </c>
      <c r="L1296" t="s">
        <v>64</v>
      </c>
      <c r="M1296" t="s">
        <v>64</v>
      </c>
      <c r="N1296">
        <f t="shared" si="26"/>
        <v>2018</v>
      </c>
    </row>
    <row r="1297" spans="1:14" x14ac:dyDescent="0.35">
      <c r="A1297" s="2">
        <v>1261959</v>
      </c>
      <c r="B1297" s="3" t="s">
        <v>9</v>
      </c>
      <c r="C1297" t="s">
        <v>10</v>
      </c>
      <c r="D1297" t="s">
        <v>29</v>
      </c>
      <c r="E1297" s="5">
        <v>43091</v>
      </c>
      <c r="F1297" s="2" t="s">
        <v>19</v>
      </c>
      <c r="G1297" s="2" t="s">
        <v>20</v>
      </c>
      <c r="H1297" s="2">
        <v>0</v>
      </c>
      <c r="I1297" t="s">
        <v>14</v>
      </c>
      <c r="J1297" t="s">
        <v>64</v>
      </c>
      <c r="K1297" t="s">
        <v>64</v>
      </c>
      <c r="L1297" t="s">
        <v>64</v>
      </c>
      <c r="M1297" t="s">
        <v>64</v>
      </c>
      <c r="N1297">
        <f t="shared" si="26"/>
        <v>2017</v>
      </c>
    </row>
    <row r="1298" spans="1:14" x14ac:dyDescent="0.35">
      <c r="A1298" s="2">
        <v>1263482</v>
      </c>
      <c r="B1298" s="3" t="s">
        <v>9</v>
      </c>
      <c r="C1298" t="s">
        <v>10</v>
      </c>
      <c r="D1298" t="s">
        <v>46</v>
      </c>
      <c r="E1298" s="5">
        <v>43156</v>
      </c>
      <c r="F1298" s="2" t="s">
        <v>25</v>
      </c>
      <c r="G1298" s="2" t="s">
        <v>13</v>
      </c>
      <c r="H1298" s="2">
        <v>0</v>
      </c>
      <c r="I1298" t="s">
        <v>14</v>
      </c>
      <c r="J1298" t="s">
        <v>64</v>
      </c>
      <c r="K1298" t="s">
        <v>64</v>
      </c>
      <c r="L1298" t="s">
        <v>64</v>
      </c>
      <c r="M1298" t="s">
        <v>64</v>
      </c>
      <c r="N1298">
        <f t="shared" si="26"/>
        <v>2018</v>
      </c>
    </row>
    <row r="1299" spans="1:14" x14ac:dyDescent="0.35">
      <c r="A1299" s="2">
        <v>1266531</v>
      </c>
      <c r="B1299" s="3" t="s">
        <v>9</v>
      </c>
      <c r="C1299" t="s">
        <v>10</v>
      </c>
      <c r="D1299" t="s">
        <v>29</v>
      </c>
      <c r="E1299" s="5">
        <v>43097</v>
      </c>
      <c r="F1299" s="2" t="s">
        <v>12</v>
      </c>
      <c r="G1299" s="2" t="s">
        <v>18</v>
      </c>
      <c r="H1299" s="2">
        <v>1</v>
      </c>
      <c r="I1299" t="s">
        <v>14</v>
      </c>
      <c r="J1299" t="s">
        <v>64</v>
      </c>
      <c r="K1299" t="s">
        <v>64</v>
      </c>
      <c r="L1299" t="s">
        <v>64</v>
      </c>
      <c r="M1299" t="s">
        <v>64</v>
      </c>
      <c r="N1299">
        <f t="shared" si="26"/>
        <v>2017</v>
      </c>
    </row>
    <row r="1300" spans="1:14" x14ac:dyDescent="0.35">
      <c r="A1300" s="2">
        <v>1274171</v>
      </c>
      <c r="B1300" s="3" t="s">
        <v>9</v>
      </c>
      <c r="C1300" t="s">
        <v>10</v>
      </c>
      <c r="D1300" t="s">
        <v>29</v>
      </c>
      <c r="E1300" s="5">
        <v>42798</v>
      </c>
      <c r="F1300" s="2" t="s">
        <v>19</v>
      </c>
      <c r="G1300" s="2" t="s">
        <v>13</v>
      </c>
      <c r="H1300" s="2">
        <v>2</v>
      </c>
      <c r="I1300" t="s">
        <v>14</v>
      </c>
      <c r="J1300" t="s">
        <v>64</v>
      </c>
      <c r="K1300" t="s">
        <v>64</v>
      </c>
      <c r="L1300" t="s">
        <v>64</v>
      </c>
      <c r="M1300" t="s">
        <v>64</v>
      </c>
      <c r="N1300">
        <f t="shared" si="26"/>
        <v>2017</v>
      </c>
    </row>
    <row r="1301" spans="1:14" x14ac:dyDescent="0.35">
      <c r="A1301" s="2">
        <v>269132</v>
      </c>
      <c r="B1301" s="3" t="s">
        <v>39</v>
      </c>
      <c r="C1301" t="s">
        <v>31</v>
      </c>
      <c r="D1301" t="s">
        <v>29</v>
      </c>
      <c r="E1301" s="5" t="s">
        <v>48</v>
      </c>
      <c r="F1301" s="5" t="s">
        <v>40</v>
      </c>
      <c r="G1301" s="5" t="s">
        <v>20</v>
      </c>
      <c r="H1301" s="2">
        <v>12</v>
      </c>
      <c r="I1301" t="s">
        <v>28</v>
      </c>
      <c r="J1301" t="s">
        <v>64</v>
      </c>
      <c r="K1301" t="s">
        <v>64</v>
      </c>
      <c r="L1301" t="s">
        <v>64</v>
      </c>
      <c r="M1301" t="s">
        <v>64</v>
      </c>
      <c r="N1301" t="e">
        <f t="shared" si="26"/>
        <v>#VALUE!</v>
      </c>
    </row>
    <row r="1302" spans="1:14" x14ac:dyDescent="0.35">
      <c r="A1302" s="2">
        <v>1284909</v>
      </c>
      <c r="B1302" s="3" t="s">
        <v>9</v>
      </c>
      <c r="C1302" t="s">
        <v>10</v>
      </c>
      <c r="D1302" t="s">
        <v>29</v>
      </c>
      <c r="E1302" s="5">
        <v>42431</v>
      </c>
      <c r="F1302" s="2" t="s">
        <v>19</v>
      </c>
      <c r="G1302" s="2" t="s">
        <v>20</v>
      </c>
      <c r="H1302" s="2">
        <v>0</v>
      </c>
      <c r="I1302" t="s">
        <v>14</v>
      </c>
      <c r="J1302" t="s">
        <v>64</v>
      </c>
      <c r="K1302" t="s">
        <v>64</v>
      </c>
      <c r="L1302" t="s">
        <v>64</v>
      </c>
      <c r="M1302" t="s">
        <v>64</v>
      </c>
      <c r="N1302">
        <f t="shared" si="26"/>
        <v>2016</v>
      </c>
    </row>
    <row r="1303" spans="1:14" x14ac:dyDescent="0.35">
      <c r="A1303" s="2">
        <v>1289526</v>
      </c>
      <c r="B1303" s="3" t="s">
        <v>9</v>
      </c>
      <c r="C1303" t="s">
        <v>10</v>
      </c>
      <c r="D1303" t="s">
        <v>29</v>
      </c>
      <c r="E1303" s="5">
        <v>42767</v>
      </c>
      <c r="F1303" s="2" t="s">
        <v>12</v>
      </c>
      <c r="G1303" s="2" t="s">
        <v>18</v>
      </c>
      <c r="H1303" s="2">
        <v>1</v>
      </c>
      <c r="I1303" t="s">
        <v>14</v>
      </c>
      <c r="J1303" t="s">
        <v>64</v>
      </c>
      <c r="K1303" t="s">
        <v>64</v>
      </c>
      <c r="L1303" t="s">
        <v>64</v>
      </c>
      <c r="M1303" t="s">
        <v>64</v>
      </c>
      <c r="N1303">
        <f t="shared" si="26"/>
        <v>2017</v>
      </c>
    </row>
    <row r="1304" spans="1:14" x14ac:dyDescent="0.35">
      <c r="A1304" s="2">
        <v>1309637</v>
      </c>
      <c r="B1304" s="3" t="s">
        <v>9</v>
      </c>
      <c r="C1304" t="s">
        <v>10</v>
      </c>
      <c r="D1304" t="s">
        <v>29</v>
      </c>
      <c r="E1304" s="5">
        <v>43163</v>
      </c>
      <c r="F1304" s="2" t="s">
        <v>12</v>
      </c>
      <c r="G1304" s="2" t="s">
        <v>13</v>
      </c>
      <c r="H1304" s="2">
        <v>2</v>
      </c>
      <c r="I1304" t="s">
        <v>14</v>
      </c>
      <c r="J1304" t="s">
        <v>64</v>
      </c>
      <c r="K1304" t="s">
        <v>64</v>
      </c>
      <c r="L1304" t="s">
        <v>64</v>
      </c>
      <c r="M1304" t="s">
        <v>64</v>
      </c>
      <c r="N1304">
        <f t="shared" si="26"/>
        <v>2018</v>
      </c>
    </row>
    <row r="1305" spans="1:14" x14ac:dyDescent="0.35">
      <c r="A1305" s="2">
        <v>271446</v>
      </c>
      <c r="B1305" s="3" t="s">
        <v>32</v>
      </c>
      <c r="C1305" t="s">
        <v>31</v>
      </c>
      <c r="D1305" t="s">
        <v>29</v>
      </c>
      <c r="E1305" s="5">
        <v>43104</v>
      </c>
      <c r="F1305" s="5" t="s">
        <v>33</v>
      </c>
      <c r="G1305" s="5" t="s">
        <v>20</v>
      </c>
      <c r="H1305" s="2">
        <v>7</v>
      </c>
      <c r="I1305" t="s">
        <v>28</v>
      </c>
      <c r="J1305" t="s">
        <v>64</v>
      </c>
      <c r="K1305" t="s">
        <v>64</v>
      </c>
      <c r="L1305" t="s">
        <v>64</v>
      </c>
      <c r="M1305" t="s">
        <v>64</v>
      </c>
      <c r="N1305">
        <f t="shared" si="26"/>
        <v>2018</v>
      </c>
    </row>
    <row r="1306" spans="1:14" x14ac:dyDescent="0.35">
      <c r="A1306" s="2">
        <v>1312746</v>
      </c>
      <c r="B1306" s="3" t="s">
        <v>9</v>
      </c>
      <c r="C1306" t="s">
        <v>10</v>
      </c>
      <c r="D1306" t="s">
        <v>29</v>
      </c>
      <c r="E1306" s="5">
        <v>42630</v>
      </c>
      <c r="F1306" s="2" t="s">
        <v>17</v>
      </c>
      <c r="G1306" s="2" t="s">
        <v>13</v>
      </c>
      <c r="H1306" s="2">
        <v>0</v>
      </c>
      <c r="I1306" t="s">
        <v>14</v>
      </c>
      <c r="J1306" t="s">
        <v>64</v>
      </c>
      <c r="K1306" t="s">
        <v>64</v>
      </c>
      <c r="L1306" t="s">
        <v>64</v>
      </c>
      <c r="M1306" t="s">
        <v>64</v>
      </c>
      <c r="N1306">
        <f t="shared" si="26"/>
        <v>2016</v>
      </c>
    </row>
    <row r="1307" spans="1:14" x14ac:dyDescent="0.35">
      <c r="A1307" s="2">
        <v>1315859</v>
      </c>
      <c r="B1307" s="3" t="s">
        <v>9</v>
      </c>
      <c r="C1307" t="s">
        <v>10</v>
      </c>
      <c r="D1307" t="s">
        <v>29</v>
      </c>
      <c r="E1307" s="5">
        <v>43373</v>
      </c>
      <c r="F1307" s="2" t="s">
        <v>21</v>
      </c>
      <c r="G1307" s="2" t="s">
        <v>20</v>
      </c>
      <c r="H1307" s="2">
        <v>0</v>
      </c>
      <c r="I1307" t="s">
        <v>14</v>
      </c>
      <c r="J1307" t="s">
        <v>64</v>
      </c>
      <c r="K1307" t="s">
        <v>64</v>
      </c>
      <c r="L1307" t="s">
        <v>64</v>
      </c>
      <c r="M1307" t="s">
        <v>64</v>
      </c>
      <c r="N1307">
        <f t="shared" si="26"/>
        <v>2018</v>
      </c>
    </row>
    <row r="1308" spans="1:14" x14ac:dyDescent="0.35">
      <c r="A1308" s="2">
        <v>1317417</v>
      </c>
      <c r="B1308" s="3" t="s">
        <v>9</v>
      </c>
      <c r="C1308" t="s">
        <v>10</v>
      </c>
      <c r="D1308" t="s">
        <v>29</v>
      </c>
      <c r="E1308" s="5">
        <v>42694</v>
      </c>
      <c r="F1308" s="2" t="s">
        <v>21</v>
      </c>
      <c r="G1308" s="2" t="s">
        <v>13</v>
      </c>
      <c r="H1308" s="2">
        <v>2</v>
      </c>
      <c r="I1308" t="s">
        <v>14</v>
      </c>
      <c r="J1308" t="s">
        <v>64</v>
      </c>
      <c r="K1308" t="s">
        <v>64</v>
      </c>
      <c r="L1308" t="s">
        <v>64</v>
      </c>
      <c r="M1308" t="s">
        <v>64</v>
      </c>
      <c r="N1308">
        <f t="shared" si="26"/>
        <v>2016</v>
      </c>
    </row>
    <row r="1309" spans="1:14" x14ac:dyDescent="0.35">
      <c r="A1309" s="2">
        <v>273776</v>
      </c>
      <c r="B1309" s="3" t="s">
        <v>26</v>
      </c>
      <c r="C1309" t="s">
        <v>27</v>
      </c>
      <c r="D1309" t="s">
        <v>46</v>
      </c>
      <c r="E1309" s="5">
        <v>43320</v>
      </c>
      <c r="F1309" s="5" t="s">
        <v>33</v>
      </c>
      <c r="G1309" s="5" t="s">
        <v>20</v>
      </c>
      <c r="H1309" s="2">
        <v>7</v>
      </c>
      <c r="I1309" t="s">
        <v>28</v>
      </c>
      <c r="J1309" t="s">
        <v>64</v>
      </c>
      <c r="K1309" t="s">
        <v>64</v>
      </c>
      <c r="L1309" t="s">
        <v>64</v>
      </c>
      <c r="M1309" t="s">
        <v>64</v>
      </c>
      <c r="N1309">
        <f t="shared" si="26"/>
        <v>2018</v>
      </c>
    </row>
    <row r="1310" spans="1:14" x14ac:dyDescent="0.35">
      <c r="A1310" s="2">
        <v>274361</v>
      </c>
      <c r="B1310" s="3" t="s">
        <v>26</v>
      </c>
      <c r="C1310" t="s">
        <v>27</v>
      </c>
      <c r="D1310" t="s">
        <v>46</v>
      </c>
      <c r="E1310" s="5">
        <v>42593</v>
      </c>
      <c r="F1310" s="5" t="s">
        <v>19</v>
      </c>
      <c r="G1310" s="5" t="s">
        <v>18</v>
      </c>
      <c r="H1310" s="2">
        <v>5</v>
      </c>
      <c r="I1310" t="s">
        <v>28</v>
      </c>
      <c r="J1310" t="s">
        <v>64</v>
      </c>
      <c r="K1310" t="s">
        <v>64</v>
      </c>
      <c r="L1310" t="s">
        <v>64</v>
      </c>
      <c r="M1310" t="s">
        <v>64</v>
      </c>
      <c r="N1310">
        <f t="shared" si="26"/>
        <v>2016</v>
      </c>
    </row>
    <row r="1311" spans="1:14" x14ac:dyDescent="0.35">
      <c r="A1311" s="2">
        <v>274947</v>
      </c>
      <c r="B1311" s="3" t="s">
        <v>36</v>
      </c>
      <c r="C1311" t="s">
        <v>24</v>
      </c>
      <c r="D1311" t="s">
        <v>29</v>
      </c>
      <c r="E1311" s="5">
        <v>43326</v>
      </c>
      <c r="F1311" s="2" t="s">
        <v>25</v>
      </c>
      <c r="G1311" s="5" t="s">
        <v>18</v>
      </c>
      <c r="H1311" s="2">
        <v>4</v>
      </c>
      <c r="I1311" t="s">
        <v>28</v>
      </c>
      <c r="J1311" t="s">
        <v>64</v>
      </c>
      <c r="K1311" t="s">
        <v>64</v>
      </c>
      <c r="L1311" t="s">
        <v>64</v>
      </c>
      <c r="M1311" t="s">
        <v>64</v>
      </c>
      <c r="N1311">
        <f t="shared" si="26"/>
        <v>2018</v>
      </c>
    </row>
    <row r="1312" spans="1:14" x14ac:dyDescent="0.35">
      <c r="A1312" s="2">
        <v>1328351</v>
      </c>
      <c r="B1312" s="3" t="s">
        <v>9</v>
      </c>
      <c r="C1312" t="s">
        <v>10</v>
      </c>
      <c r="D1312" t="s">
        <v>29</v>
      </c>
      <c r="E1312" s="5">
        <v>42636</v>
      </c>
      <c r="F1312" s="2" t="s">
        <v>21</v>
      </c>
      <c r="G1312" s="2" t="s">
        <v>20</v>
      </c>
      <c r="H1312" s="2">
        <v>0</v>
      </c>
      <c r="I1312" t="s">
        <v>14</v>
      </c>
      <c r="J1312" t="s">
        <v>64</v>
      </c>
      <c r="K1312" t="s">
        <v>64</v>
      </c>
      <c r="L1312" t="s">
        <v>64</v>
      </c>
      <c r="M1312" t="s">
        <v>64</v>
      </c>
      <c r="N1312">
        <f t="shared" si="26"/>
        <v>2016</v>
      </c>
    </row>
    <row r="1313" spans="1:14" x14ac:dyDescent="0.35">
      <c r="A1313" s="2">
        <v>1329917</v>
      </c>
      <c r="B1313" s="3" t="s">
        <v>9</v>
      </c>
      <c r="C1313" t="s">
        <v>10</v>
      </c>
      <c r="D1313" t="s">
        <v>29</v>
      </c>
      <c r="E1313" s="5">
        <v>43347</v>
      </c>
      <c r="F1313" s="2" t="s">
        <v>21</v>
      </c>
      <c r="G1313" s="2" t="s">
        <v>20</v>
      </c>
      <c r="H1313" s="2">
        <v>0</v>
      </c>
      <c r="I1313" t="s">
        <v>14</v>
      </c>
      <c r="J1313" t="s">
        <v>64</v>
      </c>
      <c r="K1313" t="s">
        <v>64</v>
      </c>
      <c r="L1313" t="s">
        <v>64</v>
      </c>
      <c r="M1313" t="s">
        <v>64</v>
      </c>
      <c r="N1313">
        <f t="shared" si="26"/>
        <v>2018</v>
      </c>
    </row>
    <row r="1314" spans="1:14" x14ac:dyDescent="0.35">
      <c r="A1314" s="2">
        <v>276711</v>
      </c>
      <c r="B1314" s="3" t="s">
        <v>26</v>
      </c>
      <c r="C1314" t="s">
        <v>27</v>
      </c>
      <c r="D1314" t="s">
        <v>29</v>
      </c>
      <c r="E1314" s="5">
        <v>42551</v>
      </c>
      <c r="F1314" s="5" t="s">
        <v>25</v>
      </c>
      <c r="G1314" s="5" t="s">
        <v>20</v>
      </c>
      <c r="H1314" s="2">
        <v>5</v>
      </c>
      <c r="I1314" t="s">
        <v>28</v>
      </c>
      <c r="J1314" t="s">
        <v>64</v>
      </c>
      <c r="K1314" t="s">
        <v>64</v>
      </c>
      <c r="L1314" t="s">
        <v>64</v>
      </c>
      <c r="M1314" t="s">
        <v>64</v>
      </c>
      <c r="N1314">
        <f t="shared" si="26"/>
        <v>2016</v>
      </c>
    </row>
    <row r="1315" spans="1:14" x14ac:dyDescent="0.35">
      <c r="A1315" s="2">
        <v>1331484</v>
      </c>
      <c r="B1315" s="3" t="s">
        <v>9</v>
      </c>
      <c r="C1315" t="s">
        <v>10</v>
      </c>
      <c r="D1315" t="s">
        <v>29</v>
      </c>
      <c r="E1315" s="5">
        <v>42409</v>
      </c>
      <c r="F1315" s="2" t="s">
        <v>12</v>
      </c>
      <c r="G1315" s="2" t="s">
        <v>18</v>
      </c>
      <c r="H1315" s="2">
        <v>1</v>
      </c>
      <c r="I1315" t="s">
        <v>14</v>
      </c>
      <c r="J1315" t="s">
        <v>64</v>
      </c>
      <c r="K1315" t="s">
        <v>64</v>
      </c>
      <c r="L1315" t="s">
        <v>64</v>
      </c>
      <c r="M1315" t="s">
        <v>64</v>
      </c>
      <c r="N1315">
        <f t="shared" si="26"/>
        <v>2016</v>
      </c>
    </row>
    <row r="1316" spans="1:14" x14ac:dyDescent="0.35">
      <c r="A1316" s="2">
        <v>1334621</v>
      </c>
      <c r="B1316" s="3" t="s">
        <v>9</v>
      </c>
      <c r="C1316" t="s">
        <v>10</v>
      </c>
      <c r="D1316" t="s">
        <v>29</v>
      </c>
      <c r="E1316" s="5">
        <v>43314</v>
      </c>
      <c r="F1316" s="2" t="s">
        <v>21</v>
      </c>
      <c r="G1316" s="2" t="s">
        <v>20</v>
      </c>
      <c r="H1316" s="2">
        <v>0</v>
      </c>
      <c r="I1316" t="s">
        <v>14</v>
      </c>
      <c r="J1316" t="s">
        <v>64</v>
      </c>
      <c r="K1316" t="s">
        <v>64</v>
      </c>
      <c r="L1316" t="s">
        <v>64</v>
      </c>
      <c r="M1316" t="s">
        <v>64</v>
      </c>
      <c r="N1316">
        <f t="shared" si="26"/>
        <v>2018</v>
      </c>
    </row>
    <row r="1317" spans="1:14" x14ac:dyDescent="0.35">
      <c r="A1317" s="2">
        <v>1339334</v>
      </c>
      <c r="B1317" s="3" t="s">
        <v>9</v>
      </c>
      <c r="C1317" t="s">
        <v>10</v>
      </c>
      <c r="D1317" t="s">
        <v>46</v>
      </c>
      <c r="E1317" s="5">
        <v>42616</v>
      </c>
      <c r="F1317" s="2" t="s">
        <v>21</v>
      </c>
      <c r="G1317" s="2" t="s">
        <v>13</v>
      </c>
      <c r="H1317" s="2">
        <v>1</v>
      </c>
      <c r="I1317" t="s">
        <v>14</v>
      </c>
      <c r="J1317" t="s">
        <v>64</v>
      </c>
      <c r="K1317" t="s">
        <v>64</v>
      </c>
      <c r="L1317" t="s">
        <v>64</v>
      </c>
      <c r="M1317" t="s">
        <v>64</v>
      </c>
      <c r="N1317">
        <f t="shared" si="26"/>
        <v>2016</v>
      </c>
    </row>
    <row r="1318" spans="1:14" x14ac:dyDescent="0.35">
      <c r="A1318" s="2">
        <v>1344056</v>
      </c>
      <c r="B1318" s="3" t="s">
        <v>9</v>
      </c>
      <c r="C1318" t="s">
        <v>10</v>
      </c>
      <c r="D1318" t="s">
        <v>29</v>
      </c>
      <c r="E1318" s="5">
        <v>42736</v>
      </c>
      <c r="F1318" s="2" t="s">
        <v>21</v>
      </c>
      <c r="G1318" s="2" t="s">
        <v>20</v>
      </c>
      <c r="H1318" s="2">
        <v>0</v>
      </c>
      <c r="I1318" t="s">
        <v>14</v>
      </c>
      <c r="J1318" t="s">
        <v>64</v>
      </c>
      <c r="K1318" t="s">
        <v>64</v>
      </c>
      <c r="L1318" t="s">
        <v>64</v>
      </c>
      <c r="M1318" t="s">
        <v>64</v>
      </c>
      <c r="N1318">
        <f t="shared" si="26"/>
        <v>2017</v>
      </c>
    </row>
    <row r="1319" spans="1:14" x14ac:dyDescent="0.35">
      <c r="A1319" s="2">
        <v>1345632</v>
      </c>
      <c r="B1319" s="3" t="s">
        <v>9</v>
      </c>
      <c r="C1319" t="s">
        <v>10</v>
      </c>
      <c r="D1319" t="s">
        <v>29</v>
      </c>
      <c r="E1319" s="5">
        <v>42726</v>
      </c>
      <c r="F1319" s="2" t="s">
        <v>17</v>
      </c>
      <c r="G1319" s="2" t="s">
        <v>13</v>
      </c>
      <c r="H1319" s="2">
        <v>1</v>
      </c>
      <c r="I1319" t="s">
        <v>14</v>
      </c>
      <c r="J1319" t="s">
        <v>64</v>
      </c>
      <c r="K1319" t="s">
        <v>64</v>
      </c>
      <c r="L1319" t="s">
        <v>64</v>
      </c>
      <c r="M1319" t="s">
        <v>64</v>
      </c>
      <c r="N1319">
        <f t="shared" si="26"/>
        <v>2016</v>
      </c>
    </row>
    <row r="1320" spans="1:14" x14ac:dyDescent="0.35">
      <c r="A1320" s="2">
        <v>1351946</v>
      </c>
      <c r="B1320" s="3" t="s">
        <v>9</v>
      </c>
      <c r="C1320" t="s">
        <v>10</v>
      </c>
      <c r="D1320" t="s">
        <v>29</v>
      </c>
      <c r="E1320" s="5">
        <v>43120</v>
      </c>
      <c r="F1320" s="2" t="s">
        <v>25</v>
      </c>
      <c r="G1320" s="2" t="s">
        <v>13</v>
      </c>
      <c r="H1320" s="2">
        <v>1</v>
      </c>
      <c r="I1320" t="s">
        <v>14</v>
      </c>
      <c r="J1320" t="s">
        <v>64</v>
      </c>
      <c r="K1320" t="s">
        <v>64</v>
      </c>
      <c r="L1320" t="s">
        <v>64</v>
      </c>
      <c r="M1320" t="s">
        <v>64</v>
      </c>
      <c r="N1320">
        <f t="shared" si="26"/>
        <v>2018</v>
      </c>
    </row>
    <row r="1321" spans="1:14" x14ac:dyDescent="0.35">
      <c r="A1321" s="2">
        <v>1356692</v>
      </c>
      <c r="B1321" s="3" t="s">
        <v>9</v>
      </c>
      <c r="C1321" t="s">
        <v>10</v>
      </c>
      <c r="D1321" t="s">
        <v>29</v>
      </c>
      <c r="E1321" s="5">
        <v>43017</v>
      </c>
      <c r="F1321" s="2" t="s">
        <v>21</v>
      </c>
      <c r="G1321" s="2" t="s">
        <v>18</v>
      </c>
      <c r="H1321" s="2">
        <v>1</v>
      </c>
      <c r="I1321" t="s">
        <v>14</v>
      </c>
      <c r="J1321" t="s">
        <v>64</v>
      </c>
      <c r="K1321" t="s">
        <v>64</v>
      </c>
      <c r="L1321" t="s">
        <v>64</v>
      </c>
      <c r="M1321" t="s">
        <v>64</v>
      </c>
      <c r="N1321">
        <f t="shared" si="26"/>
        <v>2017</v>
      </c>
    </row>
    <row r="1322" spans="1:14" x14ac:dyDescent="0.35">
      <c r="A1322" s="2">
        <v>1359861</v>
      </c>
      <c r="B1322" s="3" t="s">
        <v>9</v>
      </c>
      <c r="C1322" t="s">
        <v>10</v>
      </c>
      <c r="D1322" t="s">
        <v>29</v>
      </c>
      <c r="E1322" s="5">
        <v>43393</v>
      </c>
      <c r="F1322" s="2" t="s">
        <v>21</v>
      </c>
      <c r="G1322" s="2" t="s">
        <v>20</v>
      </c>
      <c r="H1322" s="2">
        <v>0</v>
      </c>
      <c r="I1322" t="s">
        <v>14</v>
      </c>
      <c r="J1322" t="s">
        <v>64</v>
      </c>
      <c r="K1322" t="s">
        <v>64</v>
      </c>
      <c r="L1322" t="s">
        <v>64</v>
      </c>
      <c r="M1322" t="s">
        <v>64</v>
      </c>
      <c r="N1322">
        <f t="shared" si="26"/>
        <v>2018</v>
      </c>
    </row>
    <row r="1323" spans="1:14" x14ac:dyDescent="0.35">
      <c r="A1323" s="2">
        <v>1361447</v>
      </c>
      <c r="B1323" s="3" t="s">
        <v>9</v>
      </c>
      <c r="C1323" t="s">
        <v>10</v>
      </c>
      <c r="D1323" t="s">
        <v>46</v>
      </c>
      <c r="E1323" s="5">
        <v>43367</v>
      </c>
      <c r="F1323" s="2" t="s">
        <v>17</v>
      </c>
      <c r="G1323" s="2" t="s">
        <v>13</v>
      </c>
      <c r="H1323" s="2">
        <v>0</v>
      </c>
      <c r="I1323" t="s">
        <v>14</v>
      </c>
      <c r="J1323" t="s">
        <v>64</v>
      </c>
      <c r="K1323" t="s">
        <v>64</v>
      </c>
      <c r="L1323" t="s">
        <v>64</v>
      </c>
      <c r="M1323" t="s">
        <v>64</v>
      </c>
      <c r="N1323">
        <f t="shared" si="26"/>
        <v>2018</v>
      </c>
    </row>
    <row r="1324" spans="1:14" x14ac:dyDescent="0.35">
      <c r="A1324" s="2">
        <v>1364622</v>
      </c>
      <c r="B1324" s="3" t="s">
        <v>9</v>
      </c>
      <c r="C1324" t="s">
        <v>10</v>
      </c>
      <c r="D1324" t="s">
        <v>29</v>
      </c>
      <c r="E1324" s="5">
        <v>42985</v>
      </c>
      <c r="F1324" s="2" t="s">
        <v>17</v>
      </c>
      <c r="G1324" s="2" t="s">
        <v>13</v>
      </c>
      <c r="H1324" s="2">
        <v>2</v>
      </c>
      <c r="I1324" t="s">
        <v>14</v>
      </c>
      <c r="J1324" t="s">
        <v>64</v>
      </c>
      <c r="K1324" t="s">
        <v>64</v>
      </c>
      <c r="L1324" t="s">
        <v>64</v>
      </c>
      <c r="M1324" t="s">
        <v>64</v>
      </c>
      <c r="N1324">
        <f t="shared" si="26"/>
        <v>2017</v>
      </c>
    </row>
    <row r="1325" spans="1:14" x14ac:dyDescent="0.35">
      <c r="A1325" s="2">
        <v>1370984</v>
      </c>
      <c r="B1325" s="3" t="s">
        <v>9</v>
      </c>
      <c r="C1325" t="s">
        <v>10</v>
      </c>
      <c r="D1325" t="s">
        <v>29</v>
      </c>
      <c r="E1325" s="5">
        <v>43431</v>
      </c>
      <c r="F1325" s="2" t="s">
        <v>12</v>
      </c>
      <c r="G1325" s="2" t="s">
        <v>18</v>
      </c>
      <c r="H1325" s="2">
        <v>0</v>
      </c>
      <c r="I1325" t="s">
        <v>14</v>
      </c>
      <c r="J1325" t="s">
        <v>64</v>
      </c>
      <c r="K1325" t="s">
        <v>64</v>
      </c>
      <c r="L1325" t="s">
        <v>64</v>
      </c>
      <c r="M1325" t="s">
        <v>64</v>
      </c>
      <c r="N1325">
        <f t="shared" si="26"/>
        <v>2018</v>
      </c>
    </row>
    <row r="1326" spans="1:14" x14ac:dyDescent="0.35">
      <c r="A1326" s="2">
        <v>1372577</v>
      </c>
      <c r="B1326" s="3" t="s">
        <v>9</v>
      </c>
      <c r="C1326" t="s">
        <v>10</v>
      </c>
      <c r="D1326" t="s">
        <v>29</v>
      </c>
      <c r="E1326" s="5">
        <v>43340</v>
      </c>
      <c r="F1326" s="2" t="s">
        <v>12</v>
      </c>
      <c r="G1326" s="2" t="s">
        <v>18</v>
      </c>
      <c r="H1326" s="2">
        <v>1</v>
      </c>
      <c r="I1326" t="s">
        <v>14</v>
      </c>
      <c r="J1326" t="s">
        <v>64</v>
      </c>
      <c r="K1326" t="s">
        <v>64</v>
      </c>
      <c r="L1326" t="s">
        <v>64</v>
      </c>
      <c r="M1326" t="s">
        <v>64</v>
      </c>
      <c r="N1326">
        <f t="shared" si="26"/>
        <v>2018</v>
      </c>
    </row>
    <row r="1327" spans="1:14" x14ac:dyDescent="0.35">
      <c r="A1327" s="2">
        <v>1375766</v>
      </c>
      <c r="B1327" s="3" t="s">
        <v>9</v>
      </c>
      <c r="C1327" t="s">
        <v>10</v>
      </c>
      <c r="D1327" t="s">
        <v>29</v>
      </c>
      <c r="E1327" s="5">
        <v>43353</v>
      </c>
      <c r="F1327" s="2" t="s">
        <v>21</v>
      </c>
      <c r="G1327" s="2" t="s">
        <v>20</v>
      </c>
      <c r="H1327" s="2">
        <v>0</v>
      </c>
      <c r="I1327" t="s">
        <v>14</v>
      </c>
      <c r="J1327" t="s">
        <v>64</v>
      </c>
      <c r="K1327" t="s">
        <v>64</v>
      </c>
      <c r="L1327" t="s">
        <v>64</v>
      </c>
      <c r="M1327" t="s">
        <v>64</v>
      </c>
      <c r="N1327">
        <f t="shared" si="26"/>
        <v>2018</v>
      </c>
    </row>
    <row r="1328" spans="1:14" x14ac:dyDescent="0.35">
      <c r="A1328" s="2">
        <v>1377362</v>
      </c>
      <c r="B1328" s="3" t="s">
        <v>9</v>
      </c>
      <c r="C1328" t="s">
        <v>10</v>
      </c>
      <c r="D1328" t="s">
        <v>46</v>
      </c>
      <c r="E1328" s="5">
        <v>43008</v>
      </c>
      <c r="F1328" s="2" t="s">
        <v>12</v>
      </c>
      <c r="G1328" s="2" t="s">
        <v>13</v>
      </c>
      <c r="H1328" s="2">
        <v>2</v>
      </c>
      <c r="I1328" t="s">
        <v>14</v>
      </c>
      <c r="J1328" t="s">
        <v>64</v>
      </c>
      <c r="K1328" t="s">
        <v>64</v>
      </c>
      <c r="L1328" t="s">
        <v>64</v>
      </c>
      <c r="M1328" t="s">
        <v>64</v>
      </c>
      <c r="N1328">
        <f t="shared" si="26"/>
        <v>2017</v>
      </c>
    </row>
    <row r="1329" spans="1:14" x14ac:dyDescent="0.35">
      <c r="A1329" s="2">
        <v>1382156</v>
      </c>
      <c r="B1329" s="3" t="s">
        <v>9</v>
      </c>
      <c r="C1329" t="s">
        <v>10</v>
      </c>
      <c r="D1329" t="s">
        <v>46</v>
      </c>
      <c r="E1329" s="5">
        <v>42643</v>
      </c>
      <c r="F1329" s="2" t="s">
        <v>17</v>
      </c>
      <c r="G1329" s="2" t="s">
        <v>13</v>
      </c>
      <c r="H1329" s="2">
        <v>3</v>
      </c>
      <c r="I1329" t="s">
        <v>14</v>
      </c>
      <c r="J1329" t="s">
        <v>64</v>
      </c>
      <c r="K1329" t="s">
        <v>64</v>
      </c>
      <c r="L1329" t="s">
        <v>64</v>
      </c>
      <c r="M1329" t="s">
        <v>64</v>
      </c>
      <c r="N1329">
        <f t="shared" si="26"/>
        <v>2016</v>
      </c>
    </row>
    <row r="1330" spans="1:14" x14ac:dyDescent="0.35">
      <c r="A1330" s="2">
        <v>1385357</v>
      </c>
      <c r="B1330" s="3" t="s">
        <v>9</v>
      </c>
      <c r="C1330" t="s">
        <v>10</v>
      </c>
      <c r="D1330" t="s">
        <v>29</v>
      </c>
      <c r="E1330" s="5">
        <v>43037</v>
      </c>
      <c r="F1330" s="2" t="s">
        <v>21</v>
      </c>
      <c r="G1330" s="2" t="s">
        <v>20</v>
      </c>
      <c r="H1330" s="2">
        <v>0</v>
      </c>
      <c r="I1330" t="s">
        <v>14</v>
      </c>
      <c r="J1330" t="s">
        <v>64</v>
      </c>
      <c r="K1330" t="s">
        <v>64</v>
      </c>
      <c r="L1330" t="s">
        <v>64</v>
      </c>
      <c r="M1330" t="s">
        <v>64</v>
      </c>
      <c r="N1330">
        <f t="shared" si="26"/>
        <v>2017</v>
      </c>
    </row>
    <row r="1331" spans="1:14" x14ac:dyDescent="0.35">
      <c r="A1331" s="2">
        <v>1388562</v>
      </c>
      <c r="B1331" s="3" t="s">
        <v>9</v>
      </c>
      <c r="C1331" t="s">
        <v>10</v>
      </c>
      <c r="D1331" t="s">
        <v>29</v>
      </c>
      <c r="E1331" s="5">
        <v>42765</v>
      </c>
      <c r="F1331" s="2" t="s">
        <v>25</v>
      </c>
      <c r="G1331" s="2" t="s">
        <v>13</v>
      </c>
      <c r="H1331" s="2">
        <v>2</v>
      </c>
      <c r="I1331" t="s">
        <v>14</v>
      </c>
      <c r="J1331" t="s">
        <v>64</v>
      </c>
      <c r="K1331" t="s">
        <v>64</v>
      </c>
      <c r="L1331" t="s">
        <v>64</v>
      </c>
      <c r="M1331" t="s">
        <v>64</v>
      </c>
      <c r="N1331">
        <f t="shared" si="26"/>
        <v>2017</v>
      </c>
    </row>
    <row r="1332" spans="1:14" x14ac:dyDescent="0.35">
      <c r="A1332" s="2">
        <v>1391771</v>
      </c>
      <c r="B1332" s="3" t="s">
        <v>9</v>
      </c>
      <c r="C1332" t="s">
        <v>10</v>
      </c>
      <c r="D1332" t="s">
        <v>29</v>
      </c>
      <c r="E1332" s="5">
        <v>42686</v>
      </c>
      <c r="F1332" s="2" t="s">
        <v>12</v>
      </c>
      <c r="G1332" s="2" t="s">
        <v>20</v>
      </c>
      <c r="H1332" s="2">
        <v>0</v>
      </c>
      <c r="I1332" t="s">
        <v>14</v>
      </c>
      <c r="J1332" t="s">
        <v>64</v>
      </c>
      <c r="K1332" t="s">
        <v>64</v>
      </c>
      <c r="L1332" t="s">
        <v>64</v>
      </c>
      <c r="M1332" t="s">
        <v>64</v>
      </c>
      <c r="N1332">
        <f t="shared" si="26"/>
        <v>2016</v>
      </c>
    </row>
    <row r="1333" spans="1:14" x14ac:dyDescent="0.35">
      <c r="A1333" s="2">
        <v>1393377</v>
      </c>
      <c r="B1333" s="3" t="s">
        <v>9</v>
      </c>
      <c r="C1333" t="s">
        <v>10</v>
      </c>
      <c r="D1333" t="s">
        <v>29</v>
      </c>
      <c r="E1333" s="5">
        <v>43365</v>
      </c>
      <c r="F1333" s="2" t="s">
        <v>17</v>
      </c>
      <c r="G1333" s="2" t="s">
        <v>20</v>
      </c>
      <c r="H1333" s="2">
        <v>0</v>
      </c>
      <c r="I1333" t="s">
        <v>14</v>
      </c>
      <c r="J1333" t="s">
        <v>64</v>
      </c>
      <c r="K1333" t="s">
        <v>64</v>
      </c>
      <c r="L1333" t="s">
        <v>64</v>
      </c>
      <c r="M1333" t="s">
        <v>64</v>
      </c>
      <c r="N1333">
        <f t="shared" si="26"/>
        <v>2018</v>
      </c>
    </row>
    <row r="1334" spans="1:14" x14ac:dyDescent="0.35">
      <c r="A1334" s="2">
        <v>1394984</v>
      </c>
      <c r="B1334" s="3" t="s">
        <v>9</v>
      </c>
      <c r="C1334" t="s">
        <v>10</v>
      </c>
      <c r="D1334" t="s">
        <v>46</v>
      </c>
      <c r="E1334" s="5">
        <v>42675</v>
      </c>
      <c r="F1334" s="2" t="s">
        <v>19</v>
      </c>
      <c r="G1334" s="2" t="s">
        <v>13</v>
      </c>
      <c r="H1334" s="2">
        <v>0</v>
      </c>
      <c r="I1334" t="s">
        <v>14</v>
      </c>
      <c r="J1334" t="s">
        <v>64</v>
      </c>
      <c r="K1334" t="s">
        <v>64</v>
      </c>
      <c r="L1334" t="s">
        <v>64</v>
      </c>
      <c r="M1334" t="s">
        <v>64</v>
      </c>
      <c r="N1334">
        <f t="shared" si="26"/>
        <v>2016</v>
      </c>
    </row>
    <row r="1335" spans="1:14" x14ac:dyDescent="0.35">
      <c r="A1335" s="2">
        <v>1401422</v>
      </c>
      <c r="B1335" s="3" t="s">
        <v>9</v>
      </c>
      <c r="C1335" t="s">
        <v>10</v>
      </c>
      <c r="D1335" t="s">
        <v>29</v>
      </c>
      <c r="E1335" s="5">
        <v>42668</v>
      </c>
      <c r="F1335" s="2" t="s">
        <v>25</v>
      </c>
      <c r="G1335" s="2" t="s">
        <v>20</v>
      </c>
      <c r="H1335" s="2">
        <v>0</v>
      </c>
      <c r="I1335" t="s">
        <v>14</v>
      </c>
      <c r="J1335" t="s">
        <v>64</v>
      </c>
      <c r="K1335" t="s">
        <v>64</v>
      </c>
      <c r="L1335" t="s">
        <v>64</v>
      </c>
      <c r="M1335" t="s">
        <v>64</v>
      </c>
      <c r="N1335">
        <f t="shared" si="26"/>
        <v>2016</v>
      </c>
    </row>
    <row r="1336" spans="1:14" x14ac:dyDescent="0.35">
      <c r="A1336" s="2">
        <v>1407876</v>
      </c>
      <c r="B1336" s="3" t="s">
        <v>9</v>
      </c>
      <c r="C1336" t="s">
        <v>10</v>
      </c>
      <c r="D1336" t="s">
        <v>29</v>
      </c>
      <c r="E1336" s="5">
        <v>43446</v>
      </c>
      <c r="F1336" s="2" t="s">
        <v>19</v>
      </c>
      <c r="G1336" s="2" t="s">
        <v>13</v>
      </c>
      <c r="H1336" s="2">
        <v>0</v>
      </c>
      <c r="I1336" t="s">
        <v>14</v>
      </c>
      <c r="J1336" t="s">
        <v>64</v>
      </c>
      <c r="K1336" t="s">
        <v>64</v>
      </c>
      <c r="L1336" t="s">
        <v>64</v>
      </c>
      <c r="M1336" t="s">
        <v>64</v>
      </c>
      <c r="N1336">
        <f t="shared" si="26"/>
        <v>2018</v>
      </c>
    </row>
    <row r="1337" spans="1:14" x14ac:dyDescent="0.35">
      <c r="A1337" s="2">
        <v>1411109</v>
      </c>
      <c r="B1337" s="3" t="s">
        <v>9</v>
      </c>
      <c r="C1337" t="s">
        <v>10</v>
      </c>
      <c r="D1337" t="s">
        <v>29</v>
      </c>
      <c r="E1337" s="5">
        <v>43390</v>
      </c>
      <c r="F1337" s="2" t="s">
        <v>21</v>
      </c>
      <c r="G1337" s="2" t="s">
        <v>20</v>
      </c>
      <c r="H1337" s="2">
        <v>0</v>
      </c>
      <c r="I1337" t="s">
        <v>14</v>
      </c>
      <c r="J1337" t="s">
        <v>64</v>
      </c>
      <c r="K1337" t="s">
        <v>64</v>
      </c>
      <c r="L1337" t="s">
        <v>64</v>
      </c>
      <c r="M1337" t="s">
        <v>64</v>
      </c>
      <c r="N1337">
        <f t="shared" si="26"/>
        <v>2018</v>
      </c>
    </row>
    <row r="1338" spans="1:14" x14ac:dyDescent="0.35">
      <c r="A1338" s="2">
        <v>291147</v>
      </c>
      <c r="B1338" s="3" t="s">
        <v>26</v>
      </c>
      <c r="C1338" t="s">
        <v>27</v>
      </c>
      <c r="D1338" t="s">
        <v>29</v>
      </c>
      <c r="E1338" s="5">
        <v>42876</v>
      </c>
      <c r="F1338" s="5" t="s">
        <v>33</v>
      </c>
      <c r="G1338" s="5" t="s">
        <v>20</v>
      </c>
      <c r="H1338" s="2">
        <v>5</v>
      </c>
      <c r="I1338" t="s">
        <v>28</v>
      </c>
      <c r="J1338" t="s">
        <v>64</v>
      </c>
      <c r="K1338" t="s">
        <v>64</v>
      </c>
      <c r="L1338" t="s">
        <v>64</v>
      </c>
      <c r="M1338" t="s">
        <v>64</v>
      </c>
      <c r="N1338">
        <f t="shared" si="26"/>
        <v>2017</v>
      </c>
    </row>
    <row r="1339" spans="1:14" x14ac:dyDescent="0.35">
      <c r="A1339" s="2">
        <v>291761</v>
      </c>
      <c r="B1339" s="3" t="s">
        <v>39</v>
      </c>
      <c r="C1339" t="s">
        <v>31</v>
      </c>
      <c r="D1339" t="s">
        <v>29</v>
      </c>
      <c r="E1339" s="5">
        <v>43223</v>
      </c>
      <c r="F1339" s="5" t="s">
        <v>40</v>
      </c>
      <c r="G1339" s="2" t="s">
        <v>20</v>
      </c>
      <c r="H1339" s="2">
        <v>15</v>
      </c>
      <c r="I1339" t="s">
        <v>28</v>
      </c>
      <c r="J1339" t="s">
        <v>64</v>
      </c>
      <c r="K1339" t="s">
        <v>64</v>
      </c>
      <c r="L1339" t="s">
        <v>64</v>
      </c>
      <c r="M1339" t="s">
        <v>64</v>
      </c>
      <c r="N1339">
        <f t="shared" si="26"/>
        <v>2018</v>
      </c>
    </row>
    <row r="1340" spans="1:14" x14ac:dyDescent="0.35">
      <c r="A1340" s="2">
        <v>1415966</v>
      </c>
      <c r="B1340" s="3" t="s">
        <v>9</v>
      </c>
      <c r="C1340" t="s">
        <v>10</v>
      </c>
      <c r="D1340" t="s">
        <v>46</v>
      </c>
      <c r="E1340" s="5">
        <v>42692</v>
      </c>
      <c r="F1340" s="2" t="s">
        <v>21</v>
      </c>
      <c r="G1340" s="2" t="s">
        <v>13</v>
      </c>
      <c r="H1340" s="2">
        <v>2</v>
      </c>
      <c r="I1340" t="s">
        <v>14</v>
      </c>
      <c r="J1340" t="s">
        <v>64</v>
      </c>
      <c r="K1340" t="s">
        <v>64</v>
      </c>
      <c r="L1340" t="s">
        <v>64</v>
      </c>
      <c r="M1340" t="s">
        <v>64</v>
      </c>
      <c r="N1340">
        <f t="shared" si="26"/>
        <v>2016</v>
      </c>
    </row>
    <row r="1341" spans="1:14" x14ac:dyDescent="0.35">
      <c r="A1341" s="2">
        <v>1424081</v>
      </c>
      <c r="B1341" s="3" t="s">
        <v>9</v>
      </c>
      <c r="C1341" t="s">
        <v>10</v>
      </c>
      <c r="D1341" t="s">
        <v>29</v>
      </c>
      <c r="E1341" s="5">
        <v>42418</v>
      </c>
      <c r="F1341" s="2" t="s">
        <v>12</v>
      </c>
      <c r="G1341" s="2" t="s">
        <v>20</v>
      </c>
      <c r="H1341" s="2">
        <v>0</v>
      </c>
      <c r="I1341" t="s">
        <v>14</v>
      </c>
      <c r="J1341" t="s">
        <v>64</v>
      </c>
      <c r="K1341" t="s">
        <v>64</v>
      </c>
      <c r="L1341" t="s">
        <v>64</v>
      </c>
      <c r="M1341" t="s">
        <v>64</v>
      </c>
      <c r="N1341">
        <f t="shared" si="26"/>
        <v>2016</v>
      </c>
    </row>
    <row r="1342" spans="1:14" x14ac:dyDescent="0.35">
      <c r="A1342" s="2">
        <v>1428962</v>
      </c>
      <c r="B1342" s="3" t="s">
        <v>9</v>
      </c>
      <c r="C1342" t="s">
        <v>10</v>
      </c>
      <c r="D1342" t="s">
        <v>29</v>
      </c>
      <c r="E1342" s="5">
        <v>43327</v>
      </c>
      <c r="F1342" s="2" t="s">
        <v>21</v>
      </c>
      <c r="G1342" s="2" t="s">
        <v>20</v>
      </c>
      <c r="H1342" s="2">
        <v>0</v>
      </c>
      <c r="I1342" t="s">
        <v>14</v>
      </c>
      <c r="J1342" t="s">
        <v>64</v>
      </c>
      <c r="K1342" t="s">
        <v>64</v>
      </c>
      <c r="L1342" t="s">
        <v>64</v>
      </c>
      <c r="M1342" t="s">
        <v>64</v>
      </c>
      <c r="N1342">
        <f t="shared" si="26"/>
        <v>2018</v>
      </c>
    </row>
    <row r="1343" spans="1:14" x14ac:dyDescent="0.35">
      <c r="A1343" s="2">
        <v>1432221</v>
      </c>
      <c r="B1343" s="3" t="s">
        <v>9</v>
      </c>
      <c r="C1343" t="s">
        <v>10</v>
      </c>
      <c r="D1343" t="s">
        <v>29</v>
      </c>
      <c r="E1343" s="5">
        <v>43362</v>
      </c>
      <c r="F1343" s="2" t="s">
        <v>21</v>
      </c>
      <c r="G1343" s="2" t="s">
        <v>20</v>
      </c>
      <c r="H1343" s="2">
        <v>0</v>
      </c>
      <c r="I1343" t="s">
        <v>14</v>
      </c>
      <c r="J1343" t="s">
        <v>64</v>
      </c>
      <c r="K1343" t="s">
        <v>64</v>
      </c>
      <c r="L1343" t="s">
        <v>64</v>
      </c>
      <c r="M1343" t="s">
        <v>64</v>
      </c>
      <c r="N1343">
        <f t="shared" si="26"/>
        <v>2018</v>
      </c>
    </row>
    <row r="1344" spans="1:14" x14ac:dyDescent="0.35">
      <c r="A1344" s="2">
        <v>1437117</v>
      </c>
      <c r="B1344" s="3" t="s">
        <v>9</v>
      </c>
      <c r="C1344" t="s">
        <v>10</v>
      </c>
      <c r="D1344" t="s">
        <v>29</v>
      </c>
      <c r="E1344" s="5">
        <v>42654</v>
      </c>
      <c r="F1344" s="2" t="s">
        <v>21</v>
      </c>
      <c r="G1344" s="2" t="s">
        <v>20</v>
      </c>
      <c r="H1344" s="2">
        <v>0</v>
      </c>
      <c r="I1344" t="s">
        <v>14</v>
      </c>
      <c r="J1344" t="s">
        <v>64</v>
      </c>
      <c r="K1344" t="s">
        <v>64</v>
      </c>
      <c r="L1344" t="s">
        <v>64</v>
      </c>
      <c r="M1344" t="s">
        <v>64</v>
      </c>
      <c r="N1344">
        <f t="shared" si="26"/>
        <v>2016</v>
      </c>
    </row>
    <row r="1345" spans="1:14" x14ac:dyDescent="0.35">
      <c r="A1345" s="2">
        <v>1448576</v>
      </c>
      <c r="B1345" s="3" t="s">
        <v>9</v>
      </c>
      <c r="C1345" t="s">
        <v>10</v>
      </c>
      <c r="D1345" t="s">
        <v>29</v>
      </c>
      <c r="E1345" s="5">
        <v>42375</v>
      </c>
      <c r="F1345" s="2" t="s">
        <v>19</v>
      </c>
      <c r="G1345" s="2" t="s">
        <v>20</v>
      </c>
      <c r="H1345" s="2">
        <v>0</v>
      </c>
      <c r="I1345" t="s">
        <v>14</v>
      </c>
      <c r="J1345" t="s">
        <v>64</v>
      </c>
      <c r="K1345" t="s">
        <v>64</v>
      </c>
      <c r="L1345" t="s">
        <v>64</v>
      </c>
      <c r="M1345" t="s">
        <v>64</v>
      </c>
      <c r="N1345">
        <f t="shared" si="26"/>
        <v>2016</v>
      </c>
    </row>
    <row r="1346" spans="1:14" x14ac:dyDescent="0.35">
      <c r="A1346" s="2">
        <v>1451859</v>
      </c>
      <c r="B1346" s="3" t="s">
        <v>9</v>
      </c>
      <c r="C1346" t="s">
        <v>10</v>
      </c>
      <c r="D1346" t="s">
        <v>29</v>
      </c>
      <c r="E1346" s="5">
        <v>43346</v>
      </c>
      <c r="F1346" s="2" t="s">
        <v>21</v>
      </c>
      <c r="G1346" s="2" t="s">
        <v>20</v>
      </c>
      <c r="H1346" s="2">
        <v>0</v>
      </c>
      <c r="I1346" t="s">
        <v>14</v>
      </c>
      <c r="J1346" t="s">
        <v>64</v>
      </c>
      <c r="K1346" t="s">
        <v>64</v>
      </c>
      <c r="L1346" t="s">
        <v>64</v>
      </c>
      <c r="M1346" t="s">
        <v>64</v>
      </c>
      <c r="N1346">
        <f t="shared" ref="N1346:N1409" si="27">YEAR($E1346)</f>
        <v>2018</v>
      </c>
    </row>
    <row r="1347" spans="1:14" x14ac:dyDescent="0.35">
      <c r="A1347" s="2">
        <v>1465031</v>
      </c>
      <c r="B1347" s="3" t="s">
        <v>9</v>
      </c>
      <c r="C1347" t="s">
        <v>10</v>
      </c>
      <c r="D1347" t="s">
        <v>29</v>
      </c>
      <c r="E1347" s="5">
        <v>42643</v>
      </c>
      <c r="F1347" s="2" t="s">
        <v>21</v>
      </c>
      <c r="G1347" s="2" t="s">
        <v>18</v>
      </c>
      <c r="H1347" s="2">
        <v>1</v>
      </c>
      <c r="I1347" t="s">
        <v>14</v>
      </c>
      <c r="J1347" t="s">
        <v>64</v>
      </c>
      <c r="K1347" t="s">
        <v>64</v>
      </c>
      <c r="L1347" t="s">
        <v>64</v>
      </c>
      <c r="M1347" t="s">
        <v>64</v>
      </c>
      <c r="N1347">
        <f t="shared" si="27"/>
        <v>2016</v>
      </c>
    </row>
    <row r="1348" spans="1:14" x14ac:dyDescent="0.35">
      <c r="A1348" s="2">
        <v>1468334</v>
      </c>
      <c r="B1348" s="3" t="s">
        <v>9</v>
      </c>
      <c r="C1348" t="s">
        <v>10</v>
      </c>
      <c r="D1348" t="s">
        <v>29</v>
      </c>
      <c r="E1348" s="5">
        <v>42620</v>
      </c>
      <c r="F1348" s="2" t="s">
        <v>12</v>
      </c>
      <c r="G1348" s="2" t="s">
        <v>20</v>
      </c>
      <c r="H1348" s="2">
        <v>0</v>
      </c>
      <c r="I1348" t="s">
        <v>14</v>
      </c>
      <c r="J1348" t="s">
        <v>64</v>
      </c>
      <c r="K1348" t="s">
        <v>64</v>
      </c>
      <c r="L1348" t="s">
        <v>64</v>
      </c>
      <c r="M1348" t="s">
        <v>64</v>
      </c>
      <c r="N1348">
        <f t="shared" si="27"/>
        <v>2016</v>
      </c>
    </row>
    <row r="1349" spans="1:14" x14ac:dyDescent="0.35">
      <c r="A1349" s="2">
        <v>1476609</v>
      </c>
      <c r="B1349" s="3" t="s">
        <v>9</v>
      </c>
      <c r="C1349" t="s">
        <v>10</v>
      </c>
      <c r="D1349" t="s">
        <v>46</v>
      </c>
      <c r="E1349" s="5">
        <v>42792</v>
      </c>
      <c r="F1349" s="2" t="s">
        <v>12</v>
      </c>
      <c r="G1349" s="2" t="s">
        <v>20</v>
      </c>
      <c r="H1349" s="2">
        <v>0</v>
      </c>
      <c r="I1349" t="s">
        <v>14</v>
      </c>
      <c r="J1349" t="s">
        <v>64</v>
      </c>
      <c r="K1349" t="s">
        <v>64</v>
      </c>
      <c r="L1349" t="s">
        <v>64</v>
      </c>
      <c r="M1349" t="s">
        <v>64</v>
      </c>
      <c r="N1349">
        <f t="shared" si="27"/>
        <v>2017</v>
      </c>
    </row>
    <row r="1350" spans="1:14" x14ac:dyDescent="0.35">
      <c r="A1350" s="2">
        <v>298581</v>
      </c>
      <c r="B1350" s="3" t="s">
        <v>32</v>
      </c>
      <c r="C1350" t="s">
        <v>31</v>
      </c>
      <c r="D1350" t="s">
        <v>46</v>
      </c>
      <c r="E1350" s="5">
        <v>43080</v>
      </c>
      <c r="F1350" s="5" t="s">
        <v>33</v>
      </c>
      <c r="G1350" s="5" t="s">
        <v>18</v>
      </c>
      <c r="H1350" s="2">
        <v>4</v>
      </c>
      <c r="I1350" t="s">
        <v>28</v>
      </c>
      <c r="J1350" t="s">
        <v>64</v>
      </c>
      <c r="K1350" t="s">
        <v>64</v>
      </c>
      <c r="L1350" t="s">
        <v>64</v>
      </c>
      <c r="M1350" t="s">
        <v>64</v>
      </c>
      <c r="N1350">
        <f t="shared" si="27"/>
        <v>2017</v>
      </c>
    </row>
    <row r="1351" spans="1:14" x14ac:dyDescent="0.35">
      <c r="A1351" s="2">
        <v>1484909</v>
      </c>
      <c r="B1351" s="3" t="s">
        <v>9</v>
      </c>
      <c r="C1351" t="s">
        <v>10</v>
      </c>
      <c r="D1351" t="s">
        <v>29</v>
      </c>
      <c r="E1351" s="5">
        <v>42375</v>
      </c>
      <c r="F1351" s="2" t="s">
        <v>25</v>
      </c>
      <c r="G1351" s="2" t="s">
        <v>13</v>
      </c>
      <c r="H1351" s="2">
        <v>0</v>
      </c>
      <c r="I1351" t="s">
        <v>14</v>
      </c>
      <c r="J1351" t="s">
        <v>64</v>
      </c>
      <c r="K1351" t="s">
        <v>64</v>
      </c>
      <c r="L1351" t="s">
        <v>64</v>
      </c>
      <c r="M1351" t="s">
        <v>64</v>
      </c>
      <c r="N1351">
        <f t="shared" si="27"/>
        <v>2016</v>
      </c>
    </row>
    <row r="1352" spans="1:14" x14ac:dyDescent="0.35">
      <c r="A1352" s="2">
        <v>1489901</v>
      </c>
      <c r="B1352" s="3" t="s">
        <v>9</v>
      </c>
      <c r="C1352" t="s">
        <v>10</v>
      </c>
      <c r="D1352" t="s">
        <v>29</v>
      </c>
      <c r="E1352" s="5">
        <v>43314</v>
      </c>
      <c r="F1352" s="2" t="s">
        <v>21</v>
      </c>
      <c r="G1352" s="2" t="s">
        <v>20</v>
      </c>
      <c r="H1352" s="2">
        <v>0</v>
      </c>
      <c r="I1352" t="s">
        <v>14</v>
      </c>
      <c r="J1352" t="s">
        <v>64</v>
      </c>
      <c r="K1352" t="s">
        <v>64</v>
      </c>
      <c r="L1352" t="s">
        <v>64</v>
      </c>
      <c r="M1352" t="s">
        <v>64</v>
      </c>
      <c r="N1352">
        <f t="shared" si="27"/>
        <v>2018</v>
      </c>
    </row>
    <row r="1353" spans="1:14" x14ac:dyDescent="0.35">
      <c r="A1353" s="2">
        <v>1493234</v>
      </c>
      <c r="B1353" s="3" t="s">
        <v>9</v>
      </c>
      <c r="C1353" t="s">
        <v>10</v>
      </c>
      <c r="D1353" t="s">
        <v>29</v>
      </c>
      <c r="E1353" s="5">
        <v>42412</v>
      </c>
      <c r="F1353" s="2" t="s">
        <v>21</v>
      </c>
      <c r="G1353" s="2" t="s">
        <v>20</v>
      </c>
      <c r="H1353" s="2">
        <v>0</v>
      </c>
      <c r="I1353" t="s">
        <v>14</v>
      </c>
      <c r="J1353" t="s">
        <v>64</v>
      </c>
      <c r="K1353" t="s">
        <v>64</v>
      </c>
      <c r="L1353" t="s">
        <v>64</v>
      </c>
      <c r="M1353" t="s">
        <v>64</v>
      </c>
      <c r="N1353">
        <f t="shared" si="27"/>
        <v>2016</v>
      </c>
    </row>
    <row r="1354" spans="1:14" x14ac:dyDescent="0.35">
      <c r="A1354" s="2">
        <v>301091</v>
      </c>
      <c r="B1354" s="3" t="s">
        <v>43</v>
      </c>
      <c r="C1354" t="s">
        <v>16</v>
      </c>
      <c r="D1354" t="s">
        <v>29</v>
      </c>
      <c r="E1354" s="5">
        <v>42933</v>
      </c>
      <c r="F1354" s="5" t="s">
        <v>21</v>
      </c>
      <c r="G1354" s="5" t="s">
        <v>45</v>
      </c>
      <c r="H1354" s="2">
        <v>6</v>
      </c>
      <c r="I1354" t="s">
        <v>28</v>
      </c>
      <c r="J1354" t="s">
        <v>64</v>
      </c>
      <c r="K1354" t="s">
        <v>64</v>
      </c>
      <c r="L1354" t="s">
        <v>64</v>
      </c>
      <c r="M1354" t="s">
        <v>64</v>
      </c>
      <c r="N1354">
        <f t="shared" si="27"/>
        <v>2017</v>
      </c>
    </row>
    <row r="1355" spans="1:14" x14ac:dyDescent="0.35">
      <c r="A1355" s="2">
        <v>1496571</v>
      </c>
      <c r="B1355" s="3" t="s">
        <v>9</v>
      </c>
      <c r="C1355" t="s">
        <v>10</v>
      </c>
      <c r="D1355" t="s">
        <v>29</v>
      </c>
      <c r="E1355" s="5">
        <v>42794</v>
      </c>
      <c r="F1355" s="2" t="s">
        <v>19</v>
      </c>
      <c r="G1355" s="2" t="s">
        <v>20</v>
      </c>
      <c r="H1355" s="2">
        <v>0</v>
      </c>
      <c r="I1355" t="s">
        <v>14</v>
      </c>
      <c r="J1355" t="s">
        <v>64</v>
      </c>
      <c r="K1355" t="s">
        <v>64</v>
      </c>
      <c r="L1355" t="s">
        <v>64</v>
      </c>
      <c r="M1355" t="s">
        <v>64</v>
      </c>
      <c r="N1355">
        <f t="shared" si="27"/>
        <v>2017</v>
      </c>
    </row>
    <row r="1356" spans="1:14" x14ac:dyDescent="0.35">
      <c r="A1356" s="2">
        <v>1498241</v>
      </c>
      <c r="B1356" s="3" t="s">
        <v>9</v>
      </c>
      <c r="C1356" t="s">
        <v>10</v>
      </c>
      <c r="D1356" t="s">
        <v>29</v>
      </c>
      <c r="E1356" s="5">
        <v>42388</v>
      </c>
      <c r="F1356" s="2" t="s">
        <v>19</v>
      </c>
      <c r="G1356" s="2" t="s">
        <v>18</v>
      </c>
      <c r="H1356" s="2">
        <v>1</v>
      </c>
      <c r="I1356" t="s">
        <v>14</v>
      </c>
      <c r="J1356" t="s">
        <v>64</v>
      </c>
      <c r="K1356" t="s">
        <v>64</v>
      </c>
      <c r="L1356" t="s">
        <v>64</v>
      </c>
      <c r="M1356" t="s">
        <v>64</v>
      </c>
      <c r="N1356">
        <f t="shared" si="27"/>
        <v>2016</v>
      </c>
    </row>
    <row r="1357" spans="1:14" x14ac:dyDescent="0.35">
      <c r="A1357" s="2">
        <v>1503257</v>
      </c>
      <c r="B1357" s="3" t="s">
        <v>9</v>
      </c>
      <c r="C1357" t="s">
        <v>10</v>
      </c>
      <c r="D1357" t="s">
        <v>29</v>
      </c>
      <c r="E1357" s="5">
        <v>42730</v>
      </c>
      <c r="F1357" s="2" t="s">
        <v>21</v>
      </c>
      <c r="G1357" s="2" t="s">
        <v>20</v>
      </c>
      <c r="H1357" s="2">
        <v>0</v>
      </c>
      <c r="I1357" t="s">
        <v>14</v>
      </c>
      <c r="J1357" t="s">
        <v>64</v>
      </c>
      <c r="K1357" t="s">
        <v>64</v>
      </c>
      <c r="L1357" t="s">
        <v>64</v>
      </c>
      <c r="M1357" t="s">
        <v>64</v>
      </c>
      <c r="N1357">
        <f t="shared" si="27"/>
        <v>2016</v>
      </c>
    </row>
    <row r="1358" spans="1:14" x14ac:dyDescent="0.35">
      <c r="A1358" s="2">
        <v>1511637</v>
      </c>
      <c r="B1358" s="3" t="s">
        <v>9</v>
      </c>
      <c r="C1358" t="s">
        <v>10</v>
      </c>
      <c r="D1358" t="s">
        <v>29</v>
      </c>
      <c r="E1358" s="5">
        <v>42657</v>
      </c>
      <c r="F1358" s="2" t="s">
        <v>21</v>
      </c>
      <c r="G1358" s="2" t="s">
        <v>13</v>
      </c>
      <c r="H1358" s="2">
        <v>1</v>
      </c>
      <c r="I1358" t="s">
        <v>14</v>
      </c>
      <c r="J1358" t="s">
        <v>64</v>
      </c>
      <c r="K1358" t="s">
        <v>64</v>
      </c>
      <c r="L1358" t="s">
        <v>64</v>
      </c>
      <c r="M1358" t="s">
        <v>64</v>
      </c>
      <c r="N1358">
        <f t="shared" si="27"/>
        <v>2016</v>
      </c>
    </row>
    <row r="1359" spans="1:14" x14ac:dyDescent="0.35">
      <c r="A1359" s="2">
        <v>1518359</v>
      </c>
      <c r="B1359" s="3" t="s">
        <v>9</v>
      </c>
      <c r="C1359" t="s">
        <v>10</v>
      </c>
      <c r="D1359" t="s">
        <v>29</v>
      </c>
      <c r="E1359" s="5">
        <v>43382</v>
      </c>
      <c r="F1359" s="2" t="s">
        <v>21</v>
      </c>
      <c r="G1359" s="2" t="s">
        <v>20</v>
      </c>
      <c r="H1359" s="2">
        <v>0</v>
      </c>
      <c r="I1359" t="s">
        <v>14</v>
      </c>
      <c r="J1359" t="s">
        <v>64</v>
      </c>
      <c r="K1359" t="s">
        <v>64</v>
      </c>
      <c r="L1359" t="s">
        <v>64</v>
      </c>
      <c r="M1359" t="s">
        <v>64</v>
      </c>
      <c r="N1359">
        <f t="shared" si="27"/>
        <v>2018</v>
      </c>
    </row>
    <row r="1360" spans="1:14" x14ac:dyDescent="0.35">
      <c r="A1360" s="2">
        <v>1528472</v>
      </c>
      <c r="B1360" s="3" t="s">
        <v>9</v>
      </c>
      <c r="C1360" t="s">
        <v>10</v>
      </c>
      <c r="D1360" t="s">
        <v>29</v>
      </c>
      <c r="E1360" s="5">
        <v>43065</v>
      </c>
      <c r="F1360" s="2" t="s">
        <v>25</v>
      </c>
      <c r="G1360" s="2" t="s">
        <v>18</v>
      </c>
      <c r="H1360" s="2">
        <v>1</v>
      </c>
      <c r="I1360" t="s">
        <v>14</v>
      </c>
      <c r="J1360" t="s">
        <v>64</v>
      </c>
      <c r="K1360" t="s">
        <v>64</v>
      </c>
      <c r="L1360" t="s">
        <v>64</v>
      </c>
      <c r="M1360" t="s">
        <v>64</v>
      </c>
      <c r="N1360">
        <f t="shared" si="27"/>
        <v>2017</v>
      </c>
    </row>
    <row r="1361" spans="1:14" x14ac:dyDescent="0.35">
      <c r="A1361" s="2">
        <v>305522</v>
      </c>
      <c r="B1361" s="3" t="s">
        <v>43</v>
      </c>
      <c r="C1361" t="s">
        <v>16</v>
      </c>
      <c r="D1361" t="s">
        <v>29</v>
      </c>
      <c r="E1361" s="5">
        <v>42890</v>
      </c>
      <c r="F1361" s="5" t="s">
        <v>33</v>
      </c>
      <c r="G1361" s="5" t="s">
        <v>45</v>
      </c>
      <c r="H1361" s="2">
        <v>4</v>
      </c>
      <c r="I1361" t="s">
        <v>28</v>
      </c>
      <c r="J1361" t="s">
        <v>64</v>
      </c>
      <c r="K1361" t="s">
        <v>64</v>
      </c>
      <c r="L1361" t="s">
        <v>64</v>
      </c>
      <c r="M1361" t="s">
        <v>64</v>
      </c>
      <c r="N1361">
        <f t="shared" si="27"/>
        <v>2017</v>
      </c>
    </row>
    <row r="1362" spans="1:14" x14ac:dyDescent="0.35">
      <c r="A1362" s="2">
        <v>306159</v>
      </c>
      <c r="B1362" s="3" t="s">
        <v>43</v>
      </c>
      <c r="C1362" t="s">
        <v>16</v>
      </c>
      <c r="D1362" t="s">
        <v>29</v>
      </c>
      <c r="E1362" s="5">
        <v>42858</v>
      </c>
      <c r="F1362" s="2" t="s">
        <v>19</v>
      </c>
      <c r="G1362" s="5" t="s">
        <v>45</v>
      </c>
      <c r="H1362" s="2">
        <v>8</v>
      </c>
      <c r="I1362" t="s">
        <v>28</v>
      </c>
      <c r="J1362" t="s">
        <v>64</v>
      </c>
      <c r="K1362" t="s">
        <v>64</v>
      </c>
      <c r="L1362" t="s">
        <v>64</v>
      </c>
      <c r="M1362" t="s">
        <v>64</v>
      </c>
      <c r="N1362">
        <f t="shared" si="27"/>
        <v>2017</v>
      </c>
    </row>
    <row r="1363" spans="1:14" x14ac:dyDescent="0.35">
      <c r="A1363" s="2">
        <v>1530161</v>
      </c>
      <c r="B1363" s="3" t="s">
        <v>9</v>
      </c>
      <c r="C1363" t="s">
        <v>10</v>
      </c>
      <c r="D1363" t="s">
        <v>29</v>
      </c>
      <c r="E1363" s="5">
        <v>43360</v>
      </c>
      <c r="F1363" s="2" t="s">
        <v>21</v>
      </c>
      <c r="G1363" s="2" t="s">
        <v>20</v>
      </c>
      <c r="H1363" s="2">
        <v>0</v>
      </c>
      <c r="I1363" t="s">
        <v>14</v>
      </c>
      <c r="J1363" t="s">
        <v>64</v>
      </c>
      <c r="K1363" t="s">
        <v>64</v>
      </c>
      <c r="L1363" t="s">
        <v>64</v>
      </c>
      <c r="M1363" t="s">
        <v>64</v>
      </c>
      <c r="N1363">
        <f t="shared" si="27"/>
        <v>2018</v>
      </c>
    </row>
    <row r="1364" spans="1:14" x14ac:dyDescent="0.35">
      <c r="A1364" s="2">
        <v>1531851</v>
      </c>
      <c r="B1364" s="3" t="s">
        <v>9</v>
      </c>
      <c r="C1364" t="s">
        <v>10</v>
      </c>
      <c r="D1364" t="s">
        <v>29</v>
      </c>
      <c r="E1364" s="5">
        <v>43083</v>
      </c>
      <c r="F1364" s="2" t="s">
        <v>12</v>
      </c>
      <c r="G1364" s="2" t="s">
        <v>20</v>
      </c>
      <c r="H1364" s="2">
        <v>0</v>
      </c>
      <c r="I1364" t="s">
        <v>14</v>
      </c>
      <c r="J1364" t="s">
        <v>64</v>
      </c>
      <c r="K1364" t="s">
        <v>64</v>
      </c>
      <c r="L1364" t="s">
        <v>64</v>
      </c>
      <c r="M1364" t="s">
        <v>64</v>
      </c>
      <c r="N1364">
        <f t="shared" si="27"/>
        <v>2017</v>
      </c>
    </row>
    <row r="1365" spans="1:14" x14ac:dyDescent="0.35">
      <c r="A1365" s="2">
        <v>1538621</v>
      </c>
      <c r="B1365" s="3" t="s">
        <v>9</v>
      </c>
      <c r="C1365" t="s">
        <v>10</v>
      </c>
      <c r="D1365" t="s">
        <v>29</v>
      </c>
      <c r="E1365" s="5">
        <v>43120</v>
      </c>
      <c r="F1365" s="2" t="s">
        <v>19</v>
      </c>
      <c r="G1365" s="2" t="s">
        <v>13</v>
      </c>
      <c r="H1365" s="2">
        <v>2</v>
      </c>
      <c r="I1365" t="s">
        <v>14</v>
      </c>
      <c r="J1365" t="s">
        <v>64</v>
      </c>
      <c r="K1365" t="s">
        <v>64</v>
      </c>
      <c r="L1365" t="s">
        <v>64</v>
      </c>
      <c r="M1365" t="s">
        <v>64</v>
      </c>
      <c r="N1365">
        <f t="shared" si="27"/>
        <v>2018</v>
      </c>
    </row>
    <row r="1366" spans="1:14" x14ac:dyDescent="0.35">
      <c r="A1366" s="2">
        <v>1540316</v>
      </c>
      <c r="B1366" s="3" t="s">
        <v>9</v>
      </c>
      <c r="C1366" t="s">
        <v>10</v>
      </c>
      <c r="D1366" t="s">
        <v>29</v>
      </c>
      <c r="E1366" s="5">
        <v>43087</v>
      </c>
      <c r="F1366" s="2" t="s">
        <v>12</v>
      </c>
      <c r="G1366" s="2" t="s">
        <v>20</v>
      </c>
      <c r="H1366" s="2">
        <v>0</v>
      </c>
      <c r="I1366" t="s">
        <v>14</v>
      </c>
      <c r="J1366" t="s">
        <v>64</v>
      </c>
      <c r="K1366" t="s">
        <v>64</v>
      </c>
      <c r="L1366" t="s">
        <v>64</v>
      </c>
      <c r="M1366" t="s">
        <v>64</v>
      </c>
      <c r="N1366">
        <f t="shared" si="27"/>
        <v>2017</v>
      </c>
    </row>
    <row r="1367" spans="1:14" x14ac:dyDescent="0.35">
      <c r="A1367" s="2">
        <v>1543709</v>
      </c>
      <c r="B1367" s="3" t="s">
        <v>9</v>
      </c>
      <c r="C1367" t="s">
        <v>10</v>
      </c>
      <c r="D1367" t="s">
        <v>29</v>
      </c>
      <c r="E1367" s="5">
        <v>42376</v>
      </c>
      <c r="F1367" s="2" t="s">
        <v>12</v>
      </c>
      <c r="G1367" s="2" t="s">
        <v>20</v>
      </c>
      <c r="H1367" s="2">
        <v>0</v>
      </c>
      <c r="I1367" t="s">
        <v>14</v>
      </c>
      <c r="J1367" t="s">
        <v>64</v>
      </c>
      <c r="K1367" t="s">
        <v>64</v>
      </c>
      <c r="L1367" t="s">
        <v>64</v>
      </c>
      <c r="M1367" t="s">
        <v>64</v>
      </c>
      <c r="N1367">
        <f t="shared" si="27"/>
        <v>2016</v>
      </c>
    </row>
    <row r="1368" spans="1:14" x14ac:dyDescent="0.35">
      <c r="A1368" s="2">
        <v>1545407</v>
      </c>
      <c r="B1368" s="3" t="s">
        <v>9</v>
      </c>
      <c r="C1368" t="s">
        <v>10</v>
      </c>
      <c r="D1368" t="s">
        <v>29</v>
      </c>
      <c r="E1368" s="5">
        <v>43316</v>
      </c>
      <c r="F1368" s="2" t="s">
        <v>12</v>
      </c>
      <c r="G1368" s="2" t="s">
        <v>13</v>
      </c>
      <c r="H1368" s="2">
        <v>1</v>
      </c>
      <c r="I1368" t="s">
        <v>14</v>
      </c>
      <c r="J1368" t="s">
        <v>64</v>
      </c>
      <c r="K1368" t="s">
        <v>64</v>
      </c>
      <c r="L1368" t="s">
        <v>64</v>
      </c>
      <c r="M1368" t="s">
        <v>64</v>
      </c>
      <c r="N1368">
        <f t="shared" si="27"/>
        <v>2018</v>
      </c>
    </row>
    <row r="1369" spans="1:14" x14ac:dyDescent="0.35">
      <c r="A1369" s="2">
        <v>310646</v>
      </c>
      <c r="B1369" s="3" t="s">
        <v>36</v>
      </c>
      <c r="C1369" t="s">
        <v>24</v>
      </c>
      <c r="D1369" t="s">
        <v>29</v>
      </c>
      <c r="E1369" s="5">
        <v>42944</v>
      </c>
      <c r="F1369" s="5" t="s">
        <v>33</v>
      </c>
      <c r="G1369" s="5" t="s">
        <v>20</v>
      </c>
      <c r="H1369" s="2">
        <v>6</v>
      </c>
      <c r="I1369" t="s">
        <v>28</v>
      </c>
      <c r="J1369" t="s">
        <v>64</v>
      </c>
      <c r="K1369" t="s">
        <v>64</v>
      </c>
      <c r="L1369" t="s">
        <v>64</v>
      </c>
      <c r="M1369" t="s">
        <v>64</v>
      </c>
      <c r="N1369">
        <f t="shared" si="27"/>
        <v>2017</v>
      </c>
    </row>
    <row r="1370" spans="1:14" x14ac:dyDescent="0.35">
      <c r="A1370" s="2">
        <v>1547106</v>
      </c>
      <c r="B1370" s="3" t="s">
        <v>9</v>
      </c>
      <c r="C1370" t="s">
        <v>10</v>
      </c>
      <c r="D1370" t="s">
        <v>29</v>
      </c>
      <c r="E1370" s="5">
        <v>43417</v>
      </c>
      <c r="F1370" s="2" t="s">
        <v>12</v>
      </c>
      <c r="G1370" s="2" t="s">
        <v>18</v>
      </c>
      <c r="H1370" s="2">
        <v>1</v>
      </c>
      <c r="I1370" t="s">
        <v>14</v>
      </c>
      <c r="J1370" t="s">
        <v>64</v>
      </c>
      <c r="K1370" t="s">
        <v>64</v>
      </c>
      <c r="L1370" t="s">
        <v>64</v>
      </c>
      <c r="M1370" t="s">
        <v>64</v>
      </c>
      <c r="N1370">
        <f t="shared" si="27"/>
        <v>2018</v>
      </c>
    </row>
    <row r="1371" spans="1:14" x14ac:dyDescent="0.35">
      <c r="A1371" s="2">
        <v>311937</v>
      </c>
      <c r="B1371" s="3" t="s">
        <v>26</v>
      </c>
      <c r="C1371" t="s">
        <v>27</v>
      </c>
      <c r="D1371" t="s">
        <v>29</v>
      </c>
      <c r="E1371" s="5">
        <v>42769</v>
      </c>
      <c r="F1371" s="5" t="s">
        <v>25</v>
      </c>
      <c r="G1371" s="5" t="s">
        <v>18</v>
      </c>
      <c r="H1371" s="2">
        <v>5</v>
      </c>
      <c r="I1371" t="s">
        <v>28</v>
      </c>
      <c r="J1371" t="s">
        <v>64</v>
      </c>
      <c r="K1371" t="s">
        <v>64</v>
      </c>
      <c r="L1371" t="s">
        <v>64</v>
      </c>
      <c r="M1371" t="s">
        <v>64</v>
      </c>
      <c r="N1371">
        <f t="shared" si="27"/>
        <v>2017</v>
      </c>
    </row>
    <row r="1372" spans="1:14" x14ac:dyDescent="0.35">
      <c r="A1372" s="2">
        <v>1550507</v>
      </c>
      <c r="B1372" s="3" t="s">
        <v>9</v>
      </c>
      <c r="C1372" t="s">
        <v>10</v>
      </c>
      <c r="D1372" t="s">
        <v>29</v>
      </c>
      <c r="E1372" s="5">
        <v>43399</v>
      </c>
      <c r="F1372" s="2" t="s">
        <v>21</v>
      </c>
      <c r="G1372" s="2" t="s">
        <v>20</v>
      </c>
      <c r="H1372" s="2">
        <v>0</v>
      </c>
      <c r="I1372" t="s">
        <v>14</v>
      </c>
      <c r="J1372" t="s">
        <v>64</v>
      </c>
      <c r="K1372" t="s">
        <v>64</v>
      </c>
      <c r="L1372" t="s">
        <v>64</v>
      </c>
      <c r="M1372" t="s">
        <v>64</v>
      </c>
      <c r="N1372">
        <f t="shared" si="27"/>
        <v>2018</v>
      </c>
    </row>
    <row r="1373" spans="1:14" x14ac:dyDescent="0.35">
      <c r="A1373" s="2">
        <v>1552209</v>
      </c>
      <c r="B1373" s="3" t="s">
        <v>9</v>
      </c>
      <c r="C1373" t="s">
        <v>10</v>
      </c>
      <c r="D1373" t="s">
        <v>46</v>
      </c>
      <c r="E1373" s="5">
        <v>43149</v>
      </c>
      <c r="F1373" s="2" t="s">
        <v>12</v>
      </c>
      <c r="G1373" s="2" t="s">
        <v>18</v>
      </c>
      <c r="H1373" s="2">
        <v>1</v>
      </c>
      <c r="I1373" t="s">
        <v>14</v>
      </c>
      <c r="J1373" t="s">
        <v>64</v>
      </c>
      <c r="K1373" t="s">
        <v>64</v>
      </c>
      <c r="L1373" t="s">
        <v>64</v>
      </c>
      <c r="M1373" t="s">
        <v>64</v>
      </c>
      <c r="N1373">
        <f t="shared" si="27"/>
        <v>2018</v>
      </c>
    </row>
    <row r="1374" spans="1:14" x14ac:dyDescent="0.35">
      <c r="A1374" s="2">
        <v>1553912</v>
      </c>
      <c r="B1374" s="3" t="s">
        <v>9</v>
      </c>
      <c r="C1374" t="s">
        <v>10</v>
      </c>
      <c r="D1374" t="s">
        <v>29</v>
      </c>
      <c r="E1374" s="5">
        <v>42691</v>
      </c>
      <c r="F1374" s="2" t="s">
        <v>12</v>
      </c>
      <c r="G1374" s="2" t="s">
        <v>18</v>
      </c>
      <c r="H1374" s="2">
        <v>1</v>
      </c>
      <c r="I1374" t="s">
        <v>14</v>
      </c>
      <c r="J1374" t="s">
        <v>64</v>
      </c>
      <c r="K1374" t="s">
        <v>64</v>
      </c>
      <c r="L1374" t="s">
        <v>64</v>
      </c>
      <c r="M1374" t="s">
        <v>64</v>
      </c>
      <c r="N1374">
        <f t="shared" si="27"/>
        <v>2016</v>
      </c>
    </row>
    <row r="1375" spans="1:14" x14ac:dyDescent="0.35">
      <c r="A1375" s="2">
        <v>1562442</v>
      </c>
      <c r="B1375" s="3" t="s">
        <v>9</v>
      </c>
      <c r="C1375" t="s">
        <v>10</v>
      </c>
      <c r="D1375" t="s">
        <v>29</v>
      </c>
      <c r="E1375" s="5">
        <v>43078</v>
      </c>
      <c r="F1375" s="2" t="s">
        <v>12</v>
      </c>
      <c r="G1375" s="2" t="s">
        <v>13</v>
      </c>
      <c r="H1375" s="2">
        <v>3</v>
      </c>
      <c r="I1375" t="s">
        <v>14</v>
      </c>
      <c r="J1375" t="s">
        <v>64</v>
      </c>
      <c r="K1375" t="s">
        <v>64</v>
      </c>
      <c r="L1375" t="s">
        <v>64</v>
      </c>
      <c r="M1375" t="s">
        <v>64</v>
      </c>
      <c r="N1375">
        <f t="shared" si="27"/>
        <v>2017</v>
      </c>
    </row>
    <row r="1376" spans="1:14" x14ac:dyDescent="0.35">
      <c r="A1376" s="2">
        <v>1570997</v>
      </c>
      <c r="B1376" s="3" t="s">
        <v>9</v>
      </c>
      <c r="C1376" t="s">
        <v>10</v>
      </c>
      <c r="D1376" t="s">
        <v>29</v>
      </c>
      <c r="E1376" s="5">
        <v>43074</v>
      </c>
      <c r="F1376" s="2" t="s">
        <v>19</v>
      </c>
      <c r="G1376" s="2" t="s">
        <v>20</v>
      </c>
      <c r="H1376" s="2">
        <v>0</v>
      </c>
      <c r="I1376" t="s">
        <v>14</v>
      </c>
      <c r="J1376" t="s">
        <v>64</v>
      </c>
      <c r="K1376" t="s">
        <v>64</v>
      </c>
      <c r="L1376" t="s">
        <v>64</v>
      </c>
      <c r="M1376" t="s">
        <v>64</v>
      </c>
      <c r="N1376">
        <f t="shared" si="27"/>
        <v>2017</v>
      </c>
    </row>
    <row r="1377" spans="1:14" x14ac:dyDescent="0.35">
      <c r="A1377" s="2">
        <v>315834</v>
      </c>
      <c r="B1377" s="3" t="s">
        <v>36</v>
      </c>
      <c r="C1377" t="s">
        <v>24</v>
      </c>
      <c r="D1377" t="s">
        <v>46</v>
      </c>
      <c r="E1377" s="5">
        <v>43014</v>
      </c>
      <c r="F1377" s="5" t="s">
        <v>33</v>
      </c>
      <c r="G1377" s="5" t="s">
        <v>20</v>
      </c>
      <c r="H1377" s="2">
        <v>6</v>
      </c>
      <c r="I1377" t="s">
        <v>28</v>
      </c>
      <c r="J1377" t="s">
        <v>64</v>
      </c>
      <c r="K1377" t="s">
        <v>64</v>
      </c>
      <c r="L1377" t="s">
        <v>64</v>
      </c>
      <c r="M1377" t="s">
        <v>64</v>
      </c>
      <c r="N1377">
        <f t="shared" si="27"/>
        <v>2017</v>
      </c>
    </row>
    <row r="1378" spans="1:14" x14ac:dyDescent="0.35">
      <c r="A1378" s="2">
        <v>1574426</v>
      </c>
      <c r="B1378" s="3" t="s">
        <v>9</v>
      </c>
      <c r="C1378" t="s">
        <v>10</v>
      </c>
      <c r="D1378" t="s">
        <v>29</v>
      </c>
      <c r="E1378" s="5">
        <v>42782</v>
      </c>
      <c r="F1378" s="2" t="s">
        <v>12</v>
      </c>
      <c r="G1378" s="2" t="s">
        <v>18</v>
      </c>
      <c r="H1378" s="2">
        <v>0</v>
      </c>
      <c r="I1378" t="s">
        <v>14</v>
      </c>
      <c r="J1378" t="s">
        <v>64</v>
      </c>
      <c r="K1378" t="s">
        <v>64</v>
      </c>
      <c r="L1378" t="s">
        <v>64</v>
      </c>
      <c r="M1378" t="s">
        <v>64</v>
      </c>
      <c r="N1378">
        <f t="shared" si="27"/>
        <v>2017</v>
      </c>
    </row>
    <row r="1379" spans="1:14" x14ac:dyDescent="0.35">
      <c r="A1379" s="2">
        <v>1581296</v>
      </c>
      <c r="B1379" s="3" t="s">
        <v>9</v>
      </c>
      <c r="C1379" t="s">
        <v>10</v>
      </c>
      <c r="D1379" t="s">
        <v>29</v>
      </c>
      <c r="E1379" s="5">
        <v>43359</v>
      </c>
      <c r="F1379" s="2" t="s">
        <v>21</v>
      </c>
      <c r="G1379" s="2" t="s">
        <v>20</v>
      </c>
      <c r="H1379" s="2">
        <v>0</v>
      </c>
      <c r="I1379" t="s">
        <v>14</v>
      </c>
      <c r="J1379" t="s">
        <v>64</v>
      </c>
      <c r="K1379" t="s">
        <v>64</v>
      </c>
      <c r="L1379" t="s">
        <v>64</v>
      </c>
      <c r="M1379" t="s">
        <v>64</v>
      </c>
      <c r="N1379">
        <f t="shared" si="27"/>
        <v>2018</v>
      </c>
    </row>
    <row r="1380" spans="1:14" x14ac:dyDescent="0.35">
      <c r="A1380" s="2">
        <v>1586459</v>
      </c>
      <c r="B1380" s="3" t="s">
        <v>9</v>
      </c>
      <c r="C1380" t="s">
        <v>10</v>
      </c>
      <c r="D1380" t="s">
        <v>29</v>
      </c>
      <c r="E1380" s="5">
        <v>43389</v>
      </c>
      <c r="F1380" s="2" t="s">
        <v>19</v>
      </c>
      <c r="G1380" s="2" t="s">
        <v>18</v>
      </c>
      <c r="H1380" s="2">
        <v>0</v>
      </c>
      <c r="I1380" t="s">
        <v>14</v>
      </c>
      <c r="J1380" t="s">
        <v>64</v>
      </c>
      <c r="K1380" t="s">
        <v>64</v>
      </c>
      <c r="L1380" t="s">
        <v>64</v>
      </c>
      <c r="M1380" t="s">
        <v>64</v>
      </c>
      <c r="N1380">
        <f t="shared" si="27"/>
        <v>2018</v>
      </c>
    </row>
    <row r="1381" spans="1:14" x14ac:dyDescent="0.35">
      <c r="A1381" s="2">
        <v>318452</v>
      </c>
      <c r="B1381" s="3" t="s">
        <v>38</v>
      </c>
      <c r="C1381" t="s">
        <v>10</v>
      </c>
      <c r="D1381" t="s">
        <v>29</v>
      </c>
      <c r="E1381" s="5">
        <v>43231</v>
      </c>
      <c r="F1381" s="5" t="s">
        <v>44</v>
      </c>
      <c r="G1381" s="5" t="s">
        <v>20</v>
      </c>
      <c r="H1381" s="2">
        <v>15</v>
      </c>
      <c r="I1381" t="s">
        <v>28</v>
      </c>
      <c r="J1381" t="s">
        <v>64</v>
      </c>
      <c r="K1381" t="s">
        <v>64</v>
      </c>
      <c r="L1381" t="s">
        <v>64</v>
      </c>
      <c r="M1381" t="s">
        <v>64</v>
      </c>
      <c r="N1381">
        <f t="shared" si="27"/>
        <v>2018</v>
      </c>
    </row>
    <row r="1382" spans="1:14" x14ac:dyDescent="0.35">
      <c r="A1382" s="2">
        <v>1588182</v>
      </c>
      <c r="B1382" s="3" t="s">
        <v>9</v>
      </c>
      <c r="C1382" t="s">
        <v>10</v>
      </c>
      <c r="D1382" t="s">
        <v>29</v>
      </c>
      <c r="E1382" s="5">
        <v>43324</v>
      </c>
      <c r="F1382" s="2" t="s">
        <v>21</v>
      </c>
      <c r="G1382" s="2" t="s">
        <v>20</v>
      </c>
      <c r="H1382" s="2">
        <v>0</v>
      </c>
      <c r="I1382" t="s">
        <v>14</v>
      </c>
      <c r="J1382" t="s">
        <v>64</v>
      </c>
      <c r="K1382" t="s">
        <v>64</v>
      </c>
      <c r="L1382" t="s">
        <v>64</v>
      </c>
      <c r="M1382" t="s">
        <v>64</v>
      </c>
      <c r="N1382">
        <f t="shared" si="27"/>
        <v>2018</v>
      </c>
    </row>
    <row r="1383" spans="1:14" x14ac:dyDescent="0.35">
      <c r="A1383" s="2">
        <v>1589906</v>
      </c>
      <c r="B1383" s="3" t="s">
        <v>9</v>
      </c>
      <c r="C1383" t="s">
        <v>10</v>
      </c>
      <c r="D1383" t="s">
        <v>29</v>
      </c>
      <c r="E1383" s="5">
        <v>42385</v>
      </c>
      <c r="F1383" s="2" t="s">
        <v>12</v>
      </c>
      <c r="G1383" s="2" t="s">
        <v>20</v>
      </c>
      <c r="H1383" s="2">
        <v>0</v>
      </c>
      <c r="I1383" t="s">
        <v>14</v>
      </c>
      <c r="J1383" t="s">
        <v>64</v>
      </c>
      <c r="K1383" t="s">
        <v>64</v>
      </c>
      <c r="L1383" t="s">
        <v>64</v>
      </c>
      <c r="M1383" t="s">
        <v>64</v>
      </c>
      <c r="N1383">
        <f t="shared" si="27"/>
        <v>2016</v>
      </c>
    </row>
    <row r="1384" spans="1:14" x14ac:dyDescent="0.35">
      <c r="A1384" s="2">
        <v>1595084</v>
      </c>
      <c r="B1384" s="3" t="s">
        <v>9</v>
      </c>
      <c r="C1384" t="s">
        <v>10</v>
      </c>
      <c r="D1384" t="s">
        <v>29</v>
      </c>
      <c r="E1384" s="5">
        <v>43043</v>
      </c>
      <c r="F1384" s="2" t="s">
        <v>21</v>
      </c>
      <c r="G1384" s="2" t="s">
        <v>20</v>
      </c>
      <c r="H1384" s="2">
        <v>0</v>
      </c>
      <c r="I1384" t="s">
        <v>14</v>
      </c>
      <c r="J1384" t="s">
        <v>64</v>
      </c>
      <c r="K1384" t="s">
        <v>64</v>
      </c>
      <c r="L1384" t="s">
        <v>64</v>
      </c>
      <c r="M1384" t="s">
        <v>64</v>
      </c>
      <c r="N1384">
        <f t="shared" si="27"/>
        <v>2017</v>
      </c>
    </row>
    <row r="1385" spans="1:14" x14ac:dyDescent="0.35">
      <c r="A1385" s="2">
        <v>1598541</v>
      </c>
      <c r="B1385" s="3" t="s">
        <v>9</v>
      </c>
      <c r="C1385" t="s">
        <v>10</v>
      </c>
      <c r="D1385" t="s">
        <v>29</v>
      </c>
      <c r="E1385" s="5">
        <v>43454</v>
      </c>
      <c r="F1385" s="2" t="s">
        <v>12</v>
      </c>
      <c r="G1385" s="2" t="s">
        <v>18</v>
      </c>
      <c r="H1385" s="2">
        <v>0</v>
      </c>
      <c r="I1385" t="s">
        <v>14</v>
      </c>
      <c r="J1385" t="s">
        <v>64</v>
      </c>
      <c r="K1385" t="s">
        <v>64</v>
      </c>
      <c r="L1385" t="s">
        <v>64</v>
      </c>
      <c r="M1385" t="s">
        <v>64</v>
      </c>
      <c r="N1385">
        <f t="shared" si="27"/>
        <v>2018</v>
      </c>
    </row>
    <row r="1386" spans="1:14" x14ac:dyDescent="0.35">
      <c r="A1386" s="2">
        <v>1600271</v>
      </c>
      <c r="B1386" s="3" t="s">
        <v>9</v>
      </c>
      <c r="C1386" t="s">
        <v>10</v>
      </c>
      <c r="D1386" t="s">
        <v>29</v>
      </c>
      <c r="E1386" s="5">
        <v>43141</v>
      </c>
      <c r="F1386" s="2" t="s">
        <v>12</v>
      </c>
      <c r="G1386" s="2" t="s">
        <v>18</v>
      </c>
      <c r="H1386" s="2">
        <v>1</v>
      </c>
      <c r="I1386" t="s">
        <v>14</v>
      </c>
      <c r="J1386" t="s">
        <v>64</v>
      </c>
      <c r="K1386" t="s">
        <v>64</v>
      </c>
      <c r="L1386" t="s">
        <v>64</v>
      </c>
      <c r="M1386" t="s">
        <v>64</v>
      </c>
      <c r="N1386">
        <f t="shared" si="27"/>
        <v>2018</v>
      </c>
    </row>
    <row r="1387" spans="1:14" x14ac:dyDescent="0.35">
      <c r="A1387" s="2">
        <v>1602002</v>
      </c>
      <c r="B1387" s="3" t="s">
        <v>9</v>
      </c>
      <c r="C1387" t="s">
        <v>10</v>
      </c>
      <c r="D1387" t="s">
        <v>29</v>
      </c>
      <c r="E1387" s="5">
        <v>42441</v>
      </c>
      <c r="F1387" s="2" t="s">
        <v>12</v>
      </c>
      <c r="G1387" s="2" t="s">
        <v>20</v>
      </c>
      <c r="H1387" s="2">
        <v>0</v>
      </c>
      <c r="I1387" t="s">
        <v>14</v>
      </c>
      <c r="J1387" t="s">
        <v>64</v>
      </c>
      <c r="K1387" t="s">
        <v>64</v>
      </c>
      <c r="L1387" t="s">
        <v>64</v>
      </c>
      <c r="M1387" t="s">
        <v>64</v>
      </c>
      <c r="N1387">
        <f t="shared" si="27"/>
        <v>2016</v>
      </c>
    </row>
    <row r="1388" spans="1:14" x14ac:dyDescent="0.35">
      <c r="A1388" s="2">
        <v>1605467</v>
      </c>
      <c r="B1388" s="3" t="s">
        <v>9</v>
      </c>
      <c r="C1388" t="s">
        <v>10</v>
      </c>
      <c r="D1388" t="s">
        <v>29</v>
      </c>
      <c r="E1388" s="5">
        <v>42673</v>
      </c>
      <c r="F1388" s="2" t="s">
        <v>12</v>
      </c>
      <c r="G1388" s="2" t="s">
        <v>18</v>
      </c>
      <c r="H1388" s="2">
        <v>1</v>
      </c>
      <c r="I1388" t="s">
        <v>14</v>
      </c>
      <c r="J1388" t="s">
        <v>64</v>
      </c>
      <c r="K1388" t="s">
        <v>64</v>
      </c>
      <c r="L1388" t="s">
        <v>64</v>
      </c>
      <c r="M1388" t="s">
        <v>64</v>
      </c>
      <c r="N1388">
        <f t="shared" si="27"/>
        <v>2016</v>
      </c>
    </row>
    <row r="1389" spans="1:14" x14ac:dyDescent="0.35">
      <c r="A1389" s="2">
        <v>323736</v>
      </c>
      <c r="B1389" s="3" t="s">
        <v>36</v>
      </c>
      <c r="C1389" t="s">
        <v>24</v>
      </c>
      <c r="D1389" t="s">
        <v>29</v>
      </c>
      <c r="E1389" s="5">
        <v>43373</v>
      </c>
      <c r="F1389" s="5" t="s">
        <v>25</v>
      </c>
      <c r="G1389" s="5" t="s">
        <v>20</v>
      </c>
      <c r="H1389" s="2">
        <v>3</v>
      </c>
      <c r="I1389" t="s">
        <v>28</v>
      </c>
      <c r="J1389" t="s">
        <v>64</v>
      </c>
      <c r="K1389" t="s">
        <v>64</v>
      </c>
      <c r="L1389" t="s">
        <v>64</v>
      </c>
      <c r="M1389" t="s">
        <v>64</v>
      </c>
      <c r="N1389">
        <f t="shared" si="27"/>
        <v>2018</v>
      </c>
    </row>
    <row r="1390" spans="1:14" x14ac:dyDescent="0.35">
      <c r="A1390" s="2">
        <v>1607201</v>
      </c>
      <c r="B1390" s="3" t="s">
        <v>9</v>
      </c>
      <c r="C1390" t="s">
        <v>10</v>
      </c>
      <c r="D1390" t="s">
        <v>46</v>
      </c>
      <c r="E1390" s="5">
        <v>43026</v>
      </c>
      <c r="F1390" s="2" t="s">
        <v>19</v>
      </c>
      <c r="G1390" s="2" t="s">
        <v>13</v>
      </c>
      <c r="H1390" s="2">
        <v>2</v>
      </c>
      <c r="I1390" t="s">
        <v>14</v>
      </c>
      <c r="J1390" t="s">
        <v>64</v>
      </c>
      <c r="K1390" t="s">
        <v>64</v>
      </c>
      <c r="L1390" t="s">
        <v>64</v>
      </c>
      <c r="M1390" t="s">
        <v>64</v>
      </c>
      <c r="N1390">
        <f t="shared" si="27"/>
        <v>2017</v>
      </c>
    </row>
    <row r="1391" spans="1:14" x14ac:dyDescent="0.35">
      <c r="A1391" s="2">
        <v>1615886</v>
      </c>
      <c r="B1391" s="3" t="s">
        <v>9</v>
      </c>
      <c r="C1391" t="s">
        <v>10</v>
      </c>
      <c r="D1391" t="s">
        <v>29</v>
      </c>
      <c r="E1391" s="5">
        <v>42695</v>
      </c>
      <c r="F1391" s="2" t="s">
        <v>17</v>
      </c>
      <c r="G1391" s="2" t="s">
        <v>13</v>
      </c>
      <c r="H1391" s="2">
        <v>3</v>
      </c>
      <c r="I1391" t="s">
        <v>14</v>
      </c>
      <c r="J1391" t="s">
        <v>64</v>
      </c>
      <c r="K1391" t="s">
        <v>64</v>
      </c>
      <c r="L1391" t="s">
        <v>64</v>
      </c>
      <c r="M1391" t="s">
        <v>64</v>
      </c>
      <c r="N1391">
        <f t="shared" si="27"/>
        <v>2016</v>
      </c>
    </row>
    <row r="1392" spans="1:14" x14ac:dyDescent="0.35">
      <c r="A1392" s="2">
        <v>1617626</v>
      </c>
      <c r="B1392" s="3" t="s">
        <v>9</v>
      </c>
      <c r="C1392" t="s">
        <v>10</v>
      </c>
      <c r="D1392" t="s">
        <v>29</v>
      </c>
      <c r="E1392" s="5">
        <v>42419</v>
      </c>
      <c r="F1392" s="2" t="s">
        <v>19</v>
      </c>
      <c r="G1392" s="2" t="s">
        <v>20</v>
      </c>
      <c r="H1392" s="2">
        <v>0</v>
      </c>
      <c r="I1392" t="s">
        <v>14</v>
      </c>
      <c r="J1392" t="s">
        <v>64</v>
      </c>
      <c r="K1392" t="s">
        <v>64</v>
      </c>
      <c r="L1392" t="s">
        <v>64</v>
      </c>
      <c r="M1392" t="s">
        <v>64</v>
      </c>
      <c r="N1392">
        <f t="shared" si="27"/>
        <v>2016</v>
      </c>
    </row>
    <row r="1393" spans="1:14" x14ac:dyDescent="0.35">
      <c r="A1393" s="2">
        <v>1619367</v>
      </c>
      <c r="B1393" s="3" t="s">
        <v>9</v>
      </c>
      <c r="C1393" t="s">
        <v>10</v>
      </c>
      <c r="D1393" t="s">
        <v>46</v>
      </c>
      <c r="E1393" s="5">
        <v>43159</v>
      </c>
      <c r="F1393" s="2" t="s">
        <v>17</v>
      </c>
      <c r="G1393" s="2" t="s">
        <v>13</v>
      </c>
      <c r="H1393" s="2">
        <v>0</v>
      </c>
      <c r="I1393" t="s">
        <v>14</v>
      </c>
      <c r="J1393" t="s">
        <v>64</v>
      </c>
      <c r="K1393" t="s">
        <v>64</v>
      </c>
      <c r="L1393" t="s">
        <v>64</v>
      </c>
      <c r="M1393" t="s">
        <v>64</v>
      </c>
      <c r="N1393">
        <f t="shared" si="27"/>
        <v>2018</v>
      </c>
    </row>
    <row r="1394" spans="1:14" x14ac:dyDescent="0.35">
      <c r="A1394" s="2">
        <v>1621109</v>
      </c>
      <c r="B1394" s="3" t="s">
        <v>9</v>
      </c>
      <c r="C1394" t="s">
        <v>10</v>
      </c>
      <c r="D1394" t="s">
        <v>29</v>
      </c>
      <c r="E1394" s="5">
        <v>42653</v>
      </c>
      <c r="F1394" s="2" t="s">
        <v>19</v>
      </c>
      <c r="G1394" s="2" t="s">
        <v>20</v>
      </c>
      <c r="H1394" s="2">
        <v>0</v>
      </c>
      <c r="I1394" t="s">
        <v>14</v>
      </c>
      <c r="J1394" t="s">
        <v>64</v>
      </c>
      <c r="K1394" t="s">
        <v>64</v>
      </c>
      <c r="L1394" t="s">
        <v>64</v>
      </c>
      <c r="M1394" t="s">
        <v>64</v>
      </c>
      <c r="N1394">
        <f t="shared" si="27"/>
        <v>2016</v>
      </c>
    </row>
    <row r="1395" spans="1:14" x14ac:dyDescent="0.35">
      <c r="A1395" s="2">
        <v>1626341</v>
      </c>
      <c r="B1395" s="3" t="s">
        <v>9</v>
      </c>
      <c r="C1395" t="s">
        <v>10</v>
      </c>
      <c r="D1395" t="s">
        <v>29</v>
      </c>
      <c r="E1395" s="5">
        <v>43039</v>
      </c>
      <c r="F1395" s="2" t="s">
        <v>21</v>
      </c>
      <c r="G1395" s="2" t="s">
        <v>20</v>
      </c>
      <c r="H1395" s="2">
        <v>0</v>
      </c>
      <c r="I1395" t="s">
        <v>14</v>
      </c>
      <c r="J1395" t="s">
        <v>64</v>
      </c>
      <c r="K1395" t="s">
        <v>64</v>
      </c>
      <c r="L1395" t="s">
        <v>64</v>
      </c>
      <c r="M1395" t="s">
        <v>64</v>
      </c>
      <c r="N1395">
        <f t="shared" si="27"/>
        <v>2017</v>
      </c>
    </row>
    <row r="1396" spans="1:14" x14ac:dyDescent="0.35">
      <c r="A1396" s="2">
        <v>328412</v>
      </c>
      <c r="B1396" s="3" t="s">
        <v>43</v>
      </c>
      <c r="C1396" t="s">
        <v>16</v>
      </c>
      <c r="D1396" t="s">
        <v>29</v>
      </c>
      <c r="E1396" s="5">
        <v>43264</v>
      </c>
      <c r="F1396" s="2" t="s">
        <v>25</v>
      </c>
      <c r="G1396" s="5" t="s">
        <v>18</v>
      </c>
      <c r="H1396" s="2">
        <v>7</v>
      </c>
      <c r="I1396" t="s">
        <v>28</v>
      </c>
      <c r="J1396" t="s">
        <v>64</v>
      </c>
      <c r="K1396" t="s">
        <v>64</v>
      </c>
      <c r="L1396" t="s">
        <v>64</v>
      </c>
      <c r="M1396" t="s">
        <v>64</v>
      </c>
      <c r="N1396">
        <f t="shared" si="27"/>
        <v>2018</v>
      </c>
    </row>
    <row r="1397" spans="1:14" x14ac:dyDescent="0.35">
      <c r="A1397" s="2">
        <v>329084</v>
      </c>
      <c r="B1397" s="3" t="s">
        <v>34</v>
      </c>
      <c r="C1397" t="s">
        <v>35</v>
      </c>
      <c r="D1397" t="s">
        <v>29</v>
      </c>
      <c r="E1397" s="5">
        <v>42513</v>
      </c>
      <c r="F1397" s="5" t="s">
        <v>21</v>
      </c>
      <c r="G1397" s="5" t="s">
        <v>20</v>
      </c>
      <c r="H1397" s="2">
        <v>8</v>
      </c>
      <c r="I1397" t="s">
        <v>28</v>
      </c>
      <c r="J1397" t="s">
        <v>64</v>
      </c>
      <c r="K1397" t="s">
        <v>64</v>
      </c>
      <c r="L1397" t="s">
        <v>64</v>
      </c>
      <c r="M1397" t="s">
        <v>64</v>
      </c>
      <c r="N1397">
        <f t="shared" si="27"/>
        <v>2016</v>
      </c>
    </row>
    <row r="1398" spans="1:14" x14ac:dyDescent="0.35">
      <c r="A1398" s="2">
        <v>1635081</v>
      </c>
      <c r="B1398" s="3" t="s">
        <v>9</v>
      </c>
      <c r="C1398" t="s">
        <v>10</v>
      </c>
      <c r="D1398" t="s">
        <v>46</v>
      </c>
      <c r="E1398" s="5">
        <v>43028</v>
      </c>
      <c r="F1398" s="2" t="s">
        <v>25</v>
      </c>
      <c r="G1398" s="2" t="s">
        <v>13</v>
      </c>
      <c r="H1398" s="2">
        <v>1</v>
      </c>
      <c r="I1398" t="s">
        <v>14</v>
      </c>
      <c r="J1398" t="s">
        <v>64</v>
      </c>
      <c r="K1398" t="s">
        <v>64</v>
      </c>
      <c r="L1398" t="s">
        <v>64</v>
      </c>
      <c r="M1398" t="s">
        <v>64</v>
      </c>
      <c r="N1398">
        <f t="shared" si="27"/>
        <v>2017</v>
      </c>
    </row>
    <row r="1399" spans="1:14" x14ac:dyDescent="0.35">
      <c r="A1399" s="2">
        <v>330431</v>
      </c>
      <c r="B1399" s="3" t="s">
        <v>26</v>
      </c>
      <c r="C1399" t="s">
        <v>27</v>
      </c>
      <c r="D1399" t="s">
        <v>29</v>
      </c>
      <c r="E1399" s="5">
        <v>42408</v>
      </c>
      <c r="F1399" s="5" t="s">
        <v>33</v>
      </c>
      <c r="G1399" s="5" t="s">
        <v>18</v>
      </c>
      <c r="H1399" s="2">
        <v>5</v>
      </c>
      <c r="I1399" t="s">
        <v>28</v>
      </c>
      <c r="J1399" t="s">
        <v>64</v>
      </c>
      <c r="K1399" t="s">
        <v>64</v>
      </c>
      <c r="L1399" t="s">
        <v>64</v>
      </c>
      <c r="M1399" t="s">
        <v>64</v>
      </c>
      <c r="N1399">
        <f t="shared" si="27"/>
        <v>2016</v>
      </c>
    </row>
    <row r="1400" spans="1:14" x14ac:dyDescent="0.35">
      <c r="A1400" s="2">
        <v>1640337</v>
      </c>
      <c r="B1400" s="3" t="s">
        <v>9</v>
      </c>
      <c r="C1400" t="s">
        <v>10</v>
      </c>
      <c r="D1400" t="s">
        <v>29</v>
      </c>
      <c r="E1400" s="5">
        <v>42702</v>
      </c>
      <c r="F1400" s="2" t="s">
        <v>17</v>
      </c>
      <c r="G1400" s="2" t="s">
        <v>13</v>
      </c>
      <c r="H1400" s="2">
        <v>1</v>
      </c>
      <c r="I1400" t="s">
        <v>14</v>
      </c>
      <c r="J1400" t="s">
        <v>64</v>
      </c>
      <c r="K1400" t="s">
        <v>64</v>
      </c>
      <c r="L1400" t="s">
        <v>64</v>
      </c>
      <c r="M1400" t="s">
        <v>64</v>
      </c>
      <c r="N1400">
        <f t="shared" si="27"/>
        <v>2016</v>
      </c>
    </row>
    <row r="1401" spans="1:14" x14ac:dyDescent="0.35">
      <c r="A1401" s="2">
        <v>1645602</v>
      </c>
      <c r="B1401" s="3" t="s">
        <v>9</v>
      </c>
      <c r="C1401" t="s">
        <v>10</v>
      </c>
      <c r="D1401" t="s">
        <v>46</v>
      </c>
      <c r="E1401" s="5">
        <v>43392</v>
      </c>
      <c r="F1401" s="2" t="s">
        <v>12</v>
      </c>
      <c r="G1401" s="2" t="s">
        <v>20</v>
      </c>
      <c r="H1401" s="2">
        <v>0</v>
      </c>
      <c r="I1401" t="s">
        <v>14</v>
      </c>
      <c r="J1401" t="s">
        <v>64</v>
      </c>
      <c r="K1401" t="s">
        <v>64</v>
      </c>
      <c r="L1401" t="s">
        <v>64</v>
      </c>
      <c r="M1401" t="s">
        <v>64</v>
      </c>
      <c r="N1401">
        <f t="shared" si="27"/>
        <v>2018</v>
      </c>
    </row>
    <row r="1402" spans="1:14" x14ac:dyDescent="0.35">
      <c r="A1402" s="2">
        <v>332459</v>
      </c>
      <c r="B1402" s="3" t="s">
        <v>32</v>
      </c>
      <c r="C1402" t="s">
        <v>31</v>
      </c>
      <c r="D1402" t="s">
        <v>29</v>
      </c>
      <c r="E1402" s="5">
        <v>42579</v>
      </c>
      <c r="F1402" s="5" t="s">
        <v>21</v>
      </c>
      <c r="G1402" s="5" t="s">
        <v>20</v>
      </c>
      <c r="H1402" s="2">
        <v>6</v>
      </c>
      <c r="I1402" t="s">
        <v>28</v>
      </c>
      <c r="J1402" t="s">
        <v>64</v>
      </c>
      <c r="K1402" t="s">
        <v>64</v>
      </c>
      <c r="L1402" t="s">
        <v>64</v>
      </c>
      <c r="M1402" t="s">
        <v>64</v>
      </c>
      <c r="N1402">
        <f t="shared" si="27"/>
        <v>2016</v>
      </c>
    </row>
    <row r="1403" spans="1:14" x14ac:dyDescent="0.35">
      <c r="A1403" s="2">
        <v>1657922</v>
      </c>
      <c r="B1403" s="3" t="s">
        <v>9</v>
      </c>
      <c r="C1403" t="s">
        <v>10</v>
      </c>
      <c r="D1403" t="s">
        <v>46</v>
      </c>
      <c r="E1403" s="5">
        <v>43322</v>
      </c>
      <c r="F1403" s="2" t="s">
        <v>17</v>
      </c>
      <c r="G1403" s="2" t="s">
        <v>13</v>
      </c>
      <c r="H1403" s="2">
        <v>0</v>
      </c>
      <c r="I1403" t="s">
        <v>14</v>
      </c>
      <c r="J1403" t="s">
        <v>64</v>
      </c>
      <c r="K1403" t="s">
        <v>64</v>
      </c>
      <c r="L1403" t="s">
        <v>64</v>
      </c>
      <c r="M1403" t="s">
        <v>64</v>
      </c>
      <c r="N1403">
        <f t="shared" si="27"/>
        <v>2018</v>
      </c>
    </row>
    <row r="1404" spans="1:14" x14ac:dyDescent="0.35">
      <c r="A1404" s="2">
        <v>1666752</v>
      </c>
      <c r="B1404" s="3" t="s">
        <v>9</v>
      </c>
      <c r="C1404" t="s">
        <v>10</v>
      </c>
      <c r="D1404" t="s">
        <v>29</v>
      </c>
      <c r="E1404" s="5">
        <v>43049</v>
      </c>
      <c r="F1404" s="2" t="s">
        <v>21</v>
      </c>
      <c r="G1404" s="2" t="s">
        <v>20</v>
      </c>
      <c r="H1404" s="2">
        <v>0</v>
      </c>
      <c r="I1404" t="s">
        <v>14</v>
      </c>
      <c r="J1404" t="s">
        <v>64</v>
      </c>
      <c r="K1404" t="s">
        <v>64</v>
      </c>
      <c r="L1404" t="s">
        <v>64</v>
      </c>
      <c r="M1404" t="s">
        <v>64</v>
      </c>
      <c r="N1404">
        <f t="shared" si="27"/>
        <v>2017</v>
      </c>
    </row>
    <row r="1405" spans="1:14" x14ac:dyDescent="0.35">
      <c r="A1405" s="2">
        <v>1675607</v>
      </c>
      <c r="B1405" s="3" t="s">
        <v>9</v>
      </c>
      <c r="C1405" t="s">
        <v>10</v>
      </c>
      <c r="D1405" t="s">
        <v>29</v>
      </c>
      <c r="E1405" s="5">
        <v>43037</v>
      </c>
      <c r="F1405" s="2" t="s">
        <v>21</v>
      </c>
      <c r="G1405" s="2" t="s">
        <v>13</v>
      </c>
      <c r="H1405" s="2">
        <v>0</v>
      </c>
      <c r="I1405" t="s">
        <v>14</v>
      </c>
      <c r="J1405" t="s">
        <v>64</v>
      </c>
      <c r="K1405" t="s">
        <v>64</v>
      </c>
      <c r="L1405" t="s">
        <v>64</v>
      </c>
      <c r="M1405" t="s">
        <v>64</v>
      </c>
      <c r="N1405">
        <f t="shared" si="27"/>
        <v>2017</v>
      </c>
    </row>
    <row r="1406" spans="1:14" x14ac:dyDescent="0.35">
      <c r="A1406" s="2">
        <v>1686266</v>
      </c>
      <c r="B1406" s="3" t="s">
        <v>9</v>
      </c>
      <c r="C1406" t="s">
        <v>10</v>
      </c>
      <c r="D1406" t="s">
        <v>29</v>
      </c>
      <c r="E1406" s="5">
        <v>43412</v>
      </c>
      <c r="F1406" s="2" t="s">
        <v>25</v>
      </c>
      <c r="G1406" s="2" t="s">
        <v>13</v>
      </c>
      <c r="H1406" s="2">
        <v>2</v>
      </c>
      <c r="I1406" t="s">
        <v>14</v>
      </c>
      <c r="J1406" t="s">
        <v>64</v>
      </c>
      <c r="K1406" t="s">
        <v>64</v>
      </c>
      <c r="L1406" t="s">
        <v>64</v>
      </c>
      <c r="M1406" t="s">
        <v>64</v>
      </c>
      <c r="N1406">
        <f t="shared" si="27"/>
        <v>2018</v>
      </c>
    </row>
    <row r="1407" spans="1:14" x14ac:dyDescent="0.35">
      <c r="A1407" s="2">
        <v>1688046</v>
      </c>
      <c r="B1407" s="3" t="s">
        <v>9</v>
      </c>
      <c r="C1407" t="s">
        <v>10</v>
      </c>
      <c r="D1407" t="s">
        <v>46</v>
      </c>
      <c r="E1407" s="5">
        <v>42694</v>
      </c>
      <c r="F1407" s="2" t="s">
        <v>17</v>
      </c>
      <c r="G1407" s="2" t="s">
        <v>13</v>
      </c>
      <c r="H1407" s="2">
        <v>2</v>
      </c>
      <c r="I1407" t="s">
        <v>14</v>
      </c>
      <c r="J1407" t="s">
        <v>64</v>
      </c>
      <c r="K1407" t="s">
        <v>64</v>
      </c>
      <c r="L1407" t="s">
        <v>64</v>
      </c>
      <c r="M1407" t="s">
        <v>64</v>
      </c>
      <c r="N1407">
        <f t="shared" si="27"/>
        <v>2016</v>
      </c>
    </row>
    <row r="1408" spans="1:14" x14ac:dyDescent="0.35">
      <c r="A1408" s="2">
        <v>1689827</v>
      </c>
      <c r="B1408" s="3" t="s">
        <v>9</v>
      </c>
      <c r="C1408" t="s">
        <v>10</v>
      </c>
      <c r="D1408" t="s">
        <v>29</v>
      </c>
      <c r="E1408" s="5">
        <v>42438</v>
      </c>
      <c r="F1408" s="2" t="s">
        <v>25</v>
      </c>
      <c r="G1408" s="2" t="s">
        <v>13</v>
      </c>
      <c r="H1408" s="2">
        <v>2</v>
      </c>
      <c r="I1408" t="s">
        <v>14</v>
      </c>
      <c r="J1408" t="s">
        <v>64</v>
      </c>
      <c r="K1408" t="s">
        <v>64</v>
      </c>
      <c r="L1408" t="s">
        <v>64</v>
      </c>
      <c r="M1408" t="s">
        <v>64</v>
      </c>
      <c r="N1408">
        <f t="shared" si="27"/>
        <v>2016</v>
      </c>
    </row>
    <row r="1409" spans="1:14" x14ac:dyDescent="0.35">
      <c r="A1409" s="2">
        <v>337226</v>
      </c>
      <c r="B1409" s="3" t="s">
        <v>41</v>
      </c>
      <c r="C1409" t="s">
        <v>24</v>
      </c>
      <c r="D1409" t="s">
        <v>46</v>
      </c>
      <c r="E1409" s="5">
        <v>42793</v>
      </c>
      <c r="F1409" s="5" t="s">
        <v>33</v>
      </c>
      <c r="G1409" s="5" t="s">
        <v>18</v>
      </c>
      <c r="H1409" s="2">
        <v>8</v>
      </c>
      <c r="I1409" t="s">
        <v>28</v>
      </c>
      <c r="J1409" t="s">
        <v>64</v>
      </c>
      <c r="K1409" t="s">
        <v>64</v>
      </c>
      <c r="L1409" t="s">
        <v>64</v>
      </c>
      <c r="M1409" t="s">
        <v>64</v>
      </c>
      <c r="N1409">
        <f t="shared" si="27"/>
        <v>2017</v>
      </c>
    </row>
    <row r="1410" spans="1:14" x14ac:dyDescent="0.35">
      <c r="A1410" s="2">
        <v>337911</v>
      </c>
      <c r="B1410" s="3" t="s">
        <v>34</v>
      </c>
      <c r="C1410" t="s">
        <v>35</v>
      </c>
      <c r="D1410" t="s">
        <v>29</v>
      </c>
      <c r="E1410" s="5">
        <v>42485</v>
      </c>
      <c r="F1410" s="5" t="s">
        <v>25</v>
      </c>
      <c r="G1410" s="5" t="s">
        <v>20</v>
      </c>
      <c r="H1410" s="2">
        <v>8</v>
      </c>
      <c r="I1410" t="s">
        <v>28</v>
      </c>
      <c r="J1410" t="s">
        <v>64</v>
      </c>
      <c r="K1410" t="s">
        <v>64</v>
      </c>
      <c r="L1410" t="s">
        <v>64</v>
      </c>
      <c r="M1410" t="s">
        <v>64</v>
      </c>
      <c r="N1410">
        <f t="shared" ref="N1410:N1473" si="28">YEAR($E1410)</f>
        <v>2016</v>
      </c>
    </row>
    <row r="1411" spans="1:14" x14ac:dyDescent="0.35">
      <c r="A1411" s="2">
        <v>1693392</v>
      </c>
      <c r="B1411" s="3" t="s">
        <v>9</v>
      </c>
      <c r="C1411" t="s">
        <v>10</v>
      </c>
      <c r="D1411" t="s">
        <v>29</v>
      </c>
      <c r="E1411" s="5">
        <v>43165</v>
      </c>
      <c r="F1411" s="2" t="s">
        <v>25</v>
      </c>
      <c r="G1411" s="2" t="s">
        <v>13</v>
      </c>
      <c r="H1411" s="2">
        <v>2</v>
      </c>
      <c r="I1411" t="s">
        <v>14</v>
      </c>
      <c r="J1411" t="s">
        <v>64</v>
      </c>
      <c r="K1411" t="s">
        <v>64</v>
      </c>
      <c r="L1411" t="s">
        <v>64</v>
      </c>
      <c r="M1411" t="s">
        <v>64</v>
      </c>
      <c r="N1411">
        <f t="shared" si="28"/>
        <v>2018</v>
      </c>
    </row>
    <row r="1412" spans="1:14" x14ac:dyDescent="0.35">
      <c r="A1412" s="2">
        <v>1695176</v>
      </c>
      <c r="B1412" s="3" t="s">
        <v>9</v>
      </c>
      <c r="C1412" t="s">
        <v>10</v>
      </c>
      <c r="D1412" t="s">
        <v>46</v>
      </c>
      <c r="E1412" s="5">
        <v>43354</v>
      </c>
      <c r="F1412" s="2" t="s">
        <v>21</v>
      </c>
      <c r="G1412" s="2" t="s">
        <v>20</v>
      </c>
      <c r="H1412" s="2">
        <v>0</v>
      </c>
      <c r="I1412" t="s">
        <v>14</v>
      </c>
      <c r="J1412" t="s">
        <v>64</v>
      </c>
      <c r="K1412" t="s">
        <v>64</v>
      </c>
      <c r="L1412" t="s">
        <v>64</v>
      </c>
      <c r="M1412" t="s">
        <v>64</v>
      </c>
      <c r="N1412">
        <f t="shared" si="28"/>
        <v>2018</v>
      </c>
    </row>
    <row r="1413" spans="1:14" x14ac:dyDescent="0.35">
      <c r="A1413" s="2">
        <v>1704111</v>
      </c>
      <c r="B1413" s="3" t="s">
        <v>9</v>
      </c>
      <c r="C1413" t="s">
        <v>10</v>
      </c>
      <c r="D1413" t="s">
        <v>29</v>
      </c>
      <c r="E1413" s="5">
        <v>43120</v>
      </c>
      <c r="F1413" s="2" t="s">
        <v>25</v>
      </c>
      <c r="G1413" s="2" t="s">
        <v>20</v>
      </c>
      <c r="H1413" s="2">
        <v>0</v>
      </c>
      <c r="I1413" t="s">
        <v>14</v>
      </c>
      <c r="J1413" t="s">
        <v>64</v>
      </c>
      <c r="K1413" t="s">
        <v>64</v>
      </c>
      <c r="L1413" t="s">
        <v>64</v>
      </c>
      <c r="M1413" t="s">
        <v>64</v>
      </c>
      <c r="N1413">
        <f t="shared" si="28"/>
        <v>2018</v>
      </c>
    </row>
    <row r="1414" spans="1:14" x14ac:dyDescent="0.35">
      <c r="A1414" s="2">
        <v>340661</v>
      </c>
      <c r="B1414" s="3" t="s">
        <v>39</v>
      </c>
      <c r="C1414" t="s">
        <v>31</v>
      </c>
      <c r="D1414" t="s">
        <v>29</v>
      </c>
      <c r="E1414" s="5">
        <v>43279</v>
      </c>
      <c r="F1414" s="5" t="s">
        <v>40</v>
      </c>
      <c r="G1414" s="2" t="s">
        <v>20</v>
      </c>
      <c r="H1414" s="2">
        <v>12</v>
      </c>
      <c r="I1414" t="s">
        <v>28</v>
      </c>
      <c r="J1414" t="s">
        <v>64</v>
      </c>
      <c r="K1414" t="s">
        <v>64</v>
      </c>
      <c r="L1414" t="s">
        <v>64</v>
      </c>
      <c r="M1414" t="s">
        <v>64</v>
      </c>
      <c r="N1414">
        <f t="shared" si="28"/>
        <v>2018</v>
      </c>
    </row>
    <row r="1415" spans="1:14" x14ac:dyDescent="0.35">
      <c r="A1415" s="2">
        <v>1705901</v>
      </c>
      <c r="B1415" s="3" t="s">
        <v>9</v>
      </c>
      <c r="C1415" t="s">
        <v>10</v>
      </c>
      <c r="D1415" t="s">
        <v>29</v>
      </c>
      <c r="E1415" s="5">
        <v>42739</v>
      </c>
      <c r="F1415" s="2" t="s">
        <v>25</v>
      </c>
      <c r="G1415" s="2" t="s">
        <v>13</v>
      </c>
      <c r="H1415" s="2">
        <v>0</v>
      </c>
      <c r="I1415" t="s">
        <v>14</v>
      </c>
      <c r="J1415" t="s">
        <v>64</v>
      </c>
      <c r="K1415" t="s">
        <v>64</v>
      </c>
      <c r="L1415" t="s">
        <v>64</v>
      </c>
      <c r="M1415" t="s">
        <v>64</v>
      </c>
      <c r="N1415">
        <f t="shared" si="28"/>
        <v>2017</v>
      </c>
    </row>
    <row r="1416" spans="1:14" x14ac:dyDescent="0.35">
      <c r="A1416" s="2">
        <v>1711277</v>
      </c>
      <c r="B1416" s="3" t="s">
        <v>9</v>
      </c>
      <c r="C1416" t="s">
        <v>10</v>
      </c>
      <c r="D1416" t="s">
        <v>46</v>
      </c>
      <c r="E1416" s="5">
        <v>43393</v>
      </c>
      <c r="F1416" s="2" t="s">
        <v>21</v>
      </c>
      <c r="G1416" s="2" t="s">
        <v>20</v>
      </c>
      <c r="H1416" s="2">
        <v>0</v>
      </c>
      <c r="I1416" t="s">
        <v>14</v>
      </c>
      <c r="J1416" t="s">
        <v>64</v>
      </c>
      <c r="K1416" t="s">
        <v>64</v>
      </c>
      <c r="L1416" t="s">
        <v>64</v>
      </c>
      <c r="M1416" t="s">
        <v>64</v>
      </c>
      <c r="N1416">
        <f t="shared" si="28"/>
        <v>2018</v>
      </c>
    </row>
    <row r="1417" spans="1:14" x14ac:dyDescent="0.35">
      <c r="A1417" s="2">
        <v>1714866</v>
      </c>
      <c r="B1417" s="3" t="s">
        <v>9</v>
      </c>
      <c r="C1417" t="s">
        <v>10</v>
      </c>
      <c r="D1417" t="s">
        <v>29</v>
      </c>
      <c r="E1417" s="5">
        <v>42392</v>
      </c>
      <c r="F1417" s="2" t="s">
        <v>19</v>
      </c>
      <c r="G1417" s="2" t="s">
        <v>20</v>
      </c>
      <c r="H1417" s="2">
        <v>0</v>
      </c>
      <c r="I1417" t="s">
        <v>14</v>
      </c>
      <c r="J1417" t="s">
        <v>64</v>
      </c>
      <c r="K1417" t="s">
        <v>64</v>
      </c>
      <c r="L1417" t="s">
        <v>64</v>
      </c>
      <c r="M1417" t="s">
        <v>64</v>
      </c>
      <c r="N1417">
        <f t="shared" si="28"/>
        <v>2016</v>
      </c>
    </row>
    <row r="1418" spans="1:14" x14ac:dyDescent="0.35">
      <c r="A1418" s="2">
        <v>1716662</v>
      </c>
      <c r="B1418" s="3" t="s">
        <v>9</v>
      </c>
      <c r="C1418" t="s">
        <v>10</v>
      </c>
      <c r="D1418" t="s">
        <v>29</v>
      </c>
      <c r="E1418" s="5">
        <v>43074</v>
      </c>
      <c r="F1418" s="2" t="s">
        <v>17</v>
      </c>
      <c r="G1418" s="2" t="s">
        <v>13</v>
      </c>
      <c r="H1418" s="2">
        <v>1</v>
      </c>
      <c r="I1418" t="s">
        <v>14</v>
      </c>
      <c r="J1418" t="s">
        <v>64</v>
      </c>
      <c r="K1418" t="s">
        <v>64</v>
      </c>
      <c r="L1418" t="s">
        <v>64</v>
      </c>
      <c r="M1418" t="s">
        <v>64</v>
      </c>
      <c r="N1418">
        <f t="shared" si="28"/>
        <v>2017</v>
      </c>
    </row>
    <row r="1419" spans="1:14" x14ac:dyDescent="0.35">
      <c r="A1419" s="2">
        <v>344121</v>
      </c>
      <c r="B1419" s="3" t="s">
        <v>34</v>
      </c>
      <c r="C1419" t="s">
        <v>35</v>
      </c>
      <c r="D1419" t="s">
        <v>29</v>
      </c>
      <c r="E1419" s="5">
        <v>42513</v>
      </c>
      <c r="F1419" s="5" t="s">
        <v>25</v>
      </c>
      <c r="G1419" s="5" t="s">
        <v>18</v>
      </c>
      <c r="H1419" s="2">
        <v>12</v>
      </c>
      <c r="I1419" t="s">
        <v>28</v>
      </c>
      <c r="J1419" t="s">
        <v>64</v>
      </c>
      <c r="K1419" t="s">
        <v>64</v>
      </c>
      <c r="L1419" t="s">
        <v>64</v>
      </c>
      <c r="M1419" t="s">
        <v>64</v>
      </c>
      <c r="N1419">
        <f t="shared" si="28"/>
        <v>2016</v>
      </c>
    </row>
    <row r="1420" spans="1:14" x14ac:dyDescent="0.35">
      <c r="A1420" s="2">
        <v>1718459</v>
      </c>
      <c r="B1420" s="3" t="s">
        <v>9</v>
      </c>
      <c r="C1420" t="s">
        <v>10</v>
      </c>
      <c r="D1420" t="s">
        <v>29</v>
      </c>
      <c r="E1420" s="5">
        <v>42644</v>
      </c>
      <c r="F1420" s="2" t="s">
        <v>21</v>
      </c>
      <c r="G1420" s="2" t="s">
        <v>20</v>
      </c>
      <c r="H1420" s="2">
        <v>0</v>
      </c>
      <c r="I1420" t="s">
        <v>14</v>
      </c>
      <c r="J1420" t="s">
        <v>64</v>
      </c>
      <c r="K1420" t="s">
        <v>64</v>
      </c>
      <c r="L1420" t="s">
        <v>64</v>
      </c>
      <c r="M1420" t="s">
        <v>64</v>
      </c>
      <c r="N1420">
        <f t="shared" si="28"/>
        <v>2016</v>
      </c>
    </row>
    <row r="1421" spans="1:14" x14ac:dyDescent="0.35">
      <c r="A1421" s="2">
        <v>1723856</v>
      </c>
      <c r="B1421" s="3" t="s">
        <v>9</v>
      </c>
      <c r="C1421" t="s">
        <v>10</v>
      </c>
      <c r="D1421" t="s">
        <v>29</v>
      </c>
      <c r="E1421" s="5">
        <v>43347</v>
      </c>
      <c r="F1421" s="2" t="s">
        <v>21</v>
      </c>
      <c r="G1421" s="2" t="s">
        <v>20</v>
      </c>
      <c r="H1421" s="2">
        <v>0</v>
      </c>
      <c r="I1421" t="s">
        <v>14</v>
      </c>
      <c r="J1421" t="s">
        <v>64</v>
      </c>
      <c r="K1421" t="s">
        <v>64</v>
      </c>
      <c r="L1421" t="s">
        <v>64</v>
      </c>
      <c r="M1421" t="s">
        <v>64</v>
      </c>
      <c r="N1421">
        <f t="shared" si="28"/>
        <v>2018</v>
      </c>
    </row>
    <row r="1422" spans="1:14" x14ac:dyDescent="0.35">
      <c r="A1422" s="2">
        <v>1727459</v>
      </c>
      <c r="B1422" s="3" t="s">
        <v>9</v>
      </c>
      <c r="C1422" t="s">
        <v>10</v>
      </c>
      <c r="D1422" t="s">
        <v>29</v>
      </c>
      <c r="E1422" s="5">
        <v>43095</v>
      </c>
      <c r="F1422" s="2" t="s">
        <v>19</v>
      </c>
      <c r="G1422" s="2" t="s">
        <v>20</v>
      </c>
      <c r="H1422" s="2">
        <v>0</v>
      </c>
      <c r="I1422" t="s">
        <v>14</v>
      </c>
      <c r="J1422" t="s">
        <v>64</v>
      </c>
      <c r="K1422" t="s">
        <v>64</v>
      </c>
      <c r="L1422" t="s">
        <v>64</v>
      </c>
      <c r="M1422" t="s">
        <v>64</v>
      </c>
      <c r="N1422">
        <f t="shared" si="28"/>
        <v>2017</v>
      </c>
    </row>
    <row r="1423" spans="1:14" x14ac:dyDescent="0.35">
      <c r="A1423" s="2">
        <v>1732871</v>
      </c>
      <c r="B1423" s="3" t="s">
        <v>9</v>
      </c>
      <c r="C1423" t="s">
        <v>10</v>
      </c>
      <c r="D1423" t="s">
        <v>29</v>
      </c>
      <c r="E1423" s="5">
        <v>42643</v>
      </c>
      <c r="F1423" s="2" t="s">
        <v>17</v>
      </c>
      <c r="G1423" s="2" t="s">
        <v>13</v>
      </c>
      <c r="H1423" s="2">
        <v>1</v>
      </c>
      <c r="I1423" t="s">
        <v>14</v>
      </c>
      <c r="J1423" t="s">
        <v>64</v>
      </c>
      <c r="K1423" t="s">
        <v>64</v>
      </c>
      <c r="L1423" t="s">
        <v>64</v>
      </c>
      <c r="M1423" t="s">
        <v>64</v>
      </c>
      <c r="N1423">
        <f t="shared" si="28"/>
        <v>2016</v>
      </c>
    </row>
    <row r="1424" spans="1:14" x14ac:dyDescent="0.35">
      <c r="A1424" s="2">
        <v>347606</v>
      </c>
      <c r="B1424" s="3" t="s">
        <v>26</v>
      </c>
      <c r="C1424" t="s">
        <v>27</v>
      </c>
      <c r="D1424" t="s">
        <v>29</v>
      </c>
      <c r="E1424" s="5">
        <v>42708</v>
      </c>
      <c r="F1424" s="5" t="s">
        <v>44</v>
      </c>
      <c r="G1424" s="5" t="s">
        <v>18</v>
      </c>
      <c r="H1424" s="2">
        <v>6</v>
      </c>
      <c r="I1424" t="s">
        <v>28</v>
      </c>
      <c r="J1424" t="s">
        <v>64</v>
      </c>
      <c r="K1424" t="s">
        <v>64</v>
      </c>
      <c r="L1424" t="s">
        <v>64</v>
      </c>
      <c r="M1424" t="s">
        <v>64</v>
      </c>
      <c r="N1424">
        <f t="shared" si="28"/>
        <v>2016</v>
      </c>
    </row>
    <row r="1425" spans="1:14" x14ac:dyDescent="0.35">
      <c r="A1425" s="2">
        <v>1734677</v>
      </c>
      <c r="B1425" s="3" t="s">
        <v>9</v>
      </c>
      <c r="C1425" t="s">
        <v>10</v>
      </c>
      <c r="D1425" t="s">
        <v>46</v>
      </c>
      <c r="E1425" s="5">
        <v>42655</v>
      </c>
      <c r="F1425" s="2" t="s">
        <v>17</v>
      </c>
      <c r="G1425" s="2" t="s">
        <v>13</v>
      </c>
      <c r="H1425" s="2">
        <v>3</v>
      </c>
      <c r="I1425" t="s">
        <v>14</v>
      </c>
      <c r="J1425" t="s">
        <v>64</v>
      </c>
      <c r="K1425" t="s">
        <v>64</v>
      </c>
      <c r="L1425" t="s">
        <v>64</v>
      </c>
      <c r="M1425" t="s">
        <v>64</v>
      </c>
      <c r="N1425">
        <f t="shared" si="28"/>
        <v>2016</v>
      </c>
    </row>
    <row r="1426" spans="1:14" x14ac:dyDescent="0.35">
      <c r="A1426" s="2">
        <v>1740101</v>
      </c>
      <c r="B1426" s="3" t="s">
        <v>9</v>
      </c>
      <c r="C1426" t="s">
        <v>10</v>
      </c>
      <c r="D1426" t="s">
        <v>29</v>
      </c>
      <c r="E1426" s="5">
        <v>43188</v>
      </c>
      <c r="F1426" s="2" t="s">
        <v>12</v>
      </c>
      <c r="G1426" s="2" t="s">
        <v>13</v>
      </c>
      <c r="H1426" s="2">
        <v>0</v>
      </c>
      <c r="I1426" t="s">
        <v>14</v>
      </c>
      <c r="J1426" t="s">
        <v>64</v>
      </c>
      <c r="K1426" t="s">
        <v>64</v>
      </c>
      <c r="L1426" t="s">
        <v>64</v>
      </c>
      <c r="M1426" t="s">
        <v>64</v>
      </c>
      <c r="N1426">
        <f t="shared" si="28"/>
        <v>2018</v>
      </c>
    </row>
    <row r="1427" spans="1:14" x14ac:dyDescent="0.35">
      <c r="A1427" s="2">
        <v>1741911</v>
      </c>
      <c r="B1427" s="3" t="s">
        <v>9</v>
      </c>
      <c r="C1427" t="s">
        <v>10</v>
      </c>
      <c r="D1427" t="s">
        <v>29</v>
      </c>
      <c r="E1427" s="5">
        <v>42672</v>
      </c>
      <c r="F1427" s="2" t="s">
        <v>19</v>
      </c>
      <c r="G1427" s="2" t="s">
        <v>18</v>
      </c>
      <c r="H1427" s="2">
        <v>0</v>
      </c>
      <c r="I1427" t="s">
        <v>14</v>
      </c>
      <c r="J1427" t="s">
        <v>64</v>
      </c>
      <c r="K1427" t="s">
        <v>64</v>
      </c>
      <c r="L1427" t="s">
        <v>64</v>
      </c>
      <c r="M1427" t="s">
        <v>64</v>
      </c>
      <c r="N1427">
        <f t="shared" si="28"/>
        <v>2016</v>
      </c>
    </row>
    <row r="1428" spans="1:14" x14ac:dyDescent="0.35">
      <c r="A1428" s="2">
        <v>1745534</v>
      </c>
      <c r="B1428" s="3" t="s">
        <v>9</v>
      </c>
      <c r="C1428" t="s">
        <v>10</v>
      </c>
      <c r="D1428" t="s">
        <v>29</v>
      </c>
      <c r="E1428" s="5">
        <v>43403</v>
      </c>
      <c r="F1428" s="2" t="s">
        <v>21</v>
      </c>
      <c r="G1428" s="2" t="s">
        <v>20</v>
      </c>
      <c r="H1428" s="2">
        <v>0</v>
      </c>
      <c r="I1428" t="s">
        <v>14</v>
      </c>
      <c r="J1428" t="s">
        <v>64</v>
      </c>
      <c r="K1428" t="s">
        <v>64</v>
      </c>
      <c r="L1428" t="s">
        <v>64</v>
      </c>
      <c r="M1428" t="s">
        <v>64</v>
      </c>
      <c r="N1428">
        <f t="shared" si="28"/>
        <v>2018</v>
      </c>
    </row>
    <row r="1429" spans="1:14" x14ac:dyDescent="0.35">
      <c r="A1429" s="2">
        <v>1747347</v>
      </c>
      <c r="B1429" s="3" t="s">
        <v>9</v>
      </c>
      <c r="C1429" t="s">
        <v>10</v>
      </c>
      <c r="D1429" t="s">
        <v>29</v>
      </c>
      <c r="E1429" s="5">
        <v>43040</v>
      </c>
      <c r="F1429" s="2" t="s">
        <v>12</v>
      </c>
      <c r="G1429" s="2" t="s">
        <v>20</v>
      </c>
      <c r="H1429" s="2">
        <v>0</v>
      </c>
      <c r="I1429" t="s">
        <v>14</v>
      </c>
      <c r="J1429" t="s">
        <v>64</v>
      </c>
      <c r="K1429" t="s">
        <v>64</v>
      </c>
      <c r="L1429" t="s">
        <v>64</v>
      </c>
      <c r="M1429" t="s">
        <v>64</v>
      </c>
      <c r="N1429">
        <f t="shared" si="28"/>
        <v>2017</v>
      </c>
    </row>
    <row r="1430" spans="1:14" x14ac:dyDescent="0.35">
      <c r="A1430" s="2">
        <v>351821</v>
      </c>
      <c r="B1430" s="3" t="s">
        <v>39</v>
      </c>
      <c r="C1430" t="s">
        <v>31</v>
      </c>
      <c r="D1430" t="s">
        <v>29</v>
      </c>
      <c r="E1430" s="5">
        <v>42565</v>
      </c>
      <c r="F1430" s="5" t="s">
        <v>40</v>
      </c>
      <c r="G1430" s="2" t="s">
        <v>20</v>
      </c>
      <c r="H1430" s="2">
        <v>11</v>
      </c>
      <c r="I1430" t="s">
        <v>28</v>
      </c>
      <c r="J1430" t="s">
        <v>64</v>
      </c>
      <c r="K1430" t="s">
        <v>64</v>
      </c>
      <c r="L1430" t="s">
        <v>64</v>
      </c>
      <c r="M1430" t="s">
        <v>64</v>
      </c>
      <c r="N1430">
        <f t="shared" si="28"/>
        <v>2016</v>
      </c>
    </row>
    <row r="1431" spans="1:14" x14ac:dyDescent="0.35">
      <c r="A1431" s="2">
        <v>1758246</v>
      </c>
      <c r="B1431" s="3" t="s">
        <v>9</v>
      </c>
      <c r="C1431" t="s">
        <v>10</v>
      </c>
      <c r="D1431" t="s">
        <v>29</v>
      </c>
      <c r="E1431" s="5">
        <v>43023</v>
      </c>
      <c r="F1431" s="2" t="s">
        <v>12</v>
      </c>
      <c r="G1431" s="2" t="s">
        <v>20</v>
      </c>
      <c r="H1431" s="2">
        <v>0</v>
      </c>
      <c r="I1431" t="s">
        <v>14</v>
      </c>
      <c r="J1431" t="s">
        <v>64</v>
      </c>
      <c r="K1431" t="s">
        <v>64</v>
      </c>
      <c r="L1431" t="s">
        <v>64</v>
      </c>
      <c r="M1431" t="s">
        <v>64</v>
      </c>
      <c r="N1431">
        <f t="shared" si="28"/>
        <v>2017</v>
      </c>
    </row>
    <row r="1432" spans="1:14" x14ac:dyDescent="0.35">
      <c r="A1432" s="2">
        <v>1761887</v>
      </c>
      <c r="B1432" s="3" t="s">
        <v>9</v>
      </c>
      <c r="C1432" t="s">
        <v>10</v>
      </c>
      <c r="D1432" t="s">
        <v>29</v>
      </c>
      <c r="E1432" s="5">
        <v>42705</v>
      </c>
      <c r="F1432" s="2" t="s">
        <v>21</v>
      </c>
      <c r="G1432" s="2" t="s">
        <v>20</v>
      </c>
      <c r="H1432" s="2">
        <v>0</v>
      </c>
      <c r="I1432" t="s">
        <v>14</v>
      </c>
      <c r="J1432" t="s">
        <v>64</v>
      </c>
      <c r="K1432" t="s">
        <v>64</v>
      </c>
      <c r="L1432" t="s">
        <v>64</v>
      </c>
      <c r="M1432" t="s">
        <v>64</v>
      </c>
      <c r="N1432">
        <f t="shared" si="28"/>
        <v>2016</v>
      </c>
    </row>
    <row r="1433" spans="1:14" x14ac:dyDescent="0.35">
      <c r="A1433" s="2">
        <v>1763709</v>
      </c>
      <c r="B1433" s="3" t="s">
        <v>9</v>
      </c>
      <c r="C1433" t="s">
        <v>10</v>
      </c>
      <c r="D1433" t="s">
        <v>29</v>
      </c>
      <c r="E1433" s="5">
        <v>43428</v>
      </c>
      <c r="F1433" s="2" t="s">
        <v>12</v>
      </c>
      <c r="G1433" s="2" t="s">
        <v>20</v>
      </c>
      <c r="H1433" s="2">
        <v>0</v>
      </c>
      <c r="I1433" t="s">
        <v>14</v>
      </c>
      <c r="J1433" t="s">
        <v>64</v>
      </c>
      <c r="K1433" t="s">
        <v>64</v>
      </c>
      <c r="L1433" t="s">
        <v>64</v>
      </c>
      <c r="M1433" t="s">
        <v>64</v>
      </c>
      <c r="N1433">
        <f t="shared" si="28"/>
        <v>2018</v>
      </c>
    </row>
    <row r="1434" spans="1:14" x14ac:dyDescent="0.35">
      <c r="A1434" s="2">
        <v>1765532</v>
      </c>
      <c r="B1434" s="3" t="s">
        <v>9</v>
      </c>
      <c r="C1434" t="s">
        <v>10</v>
      </c>
      <c r="D1434" t="s">
        <v>29</v>
      </c>
      <c r="E1434" s="5">
        <v>42388</v>
      </c>
      <c r="F1434" s="2" t="s">
        <v>25</v>
      </c>
      <c r="G1434" s="2" t="s">
        <v>13</v>
      </c>
      <c r="H1434" s="2">
        <v>2</v>
      </c>
      <c r="I1434" t="s">
        <v>14</v>
      </c>
      <c r="J1434" t="s">
        <v>64</v>
      </c>
      <c r="K1434" t="s">
        <v>64</v>
      </c>
      <c r="L1434" t="s">
        <v>64</v>
      </c>
      <c r="M1434" t="s">
        <v>64</v>
      </c>
      <c r="N1434">
        <f t="shared" si="28"/>
        <v>2016</v>
      </c>
    </row>
    <row r="1435" spans="1:14" x14ac:dyDescent="0.35">
      <c r="A1435" s="2">
        <v>355361</v>
      </c>
      <c r="B1435" s="3" t="s">
        <v>32</v>
      </c>
      <c r="C1435" t="s">
        <v>31</v>
      </c>
      <c r="D1435" t="s">
        <v>29</v>
      </c>
      <c r="E1435" s="5">
        <v>43373</v>
      </c>
      <c r="F1435" s="5" t="s">
        <v>33</v>
      </c>
      <c r="G1435" s="5" t="s">
        <v>18</v>
      </c>
      <c r="H1435" s="2">
        <v>4</v>
      </c>
      <c r="I1435" t="s">
        <v>28</v>
      </c>
      <c r="J1435" t="s">
        <v>64</v>
      </c>
      <c r="K1435" t="s">
        <v>64</v>
      </c>
      <c r="L1435" t="s">
        <v>64</v>
      </c>
      <c r="M1435" t="s">
        <v>64</v>
      </c>
      <c r="N1435">
        <f t="shared" si="28"/>
        <v>2018</v>
      </c>
    </row>
    <row r="1436" spans="1:14" x14ac:dyDescent="0.35">
      <c r="A1436" s="2">
        <v>356072</v>
      </c>
      <c r="B1436" s="3" t="s">
        <v>26</v>
      </c>
      <c r="C1436" t="s">
        <v>27</v>
      </c>
      <c r="D1436" t="s">
        <v>29</v>
      </c>
      <c r="E1436" s="5">
        <v>43145</v>
      </c>
      <c r="F1436" s="5" t="s">
        <v>25</v>
      </c>
      <c r="G1436" s="5" t="s">
        <v>20</v>
      </c>
      <c r="H1436" s="2">
        <v>5</v>
      </c>
      <c r="I1436" t="s">
        <v>28</v>
      </c>
      <c r="J1436" t="s">
        <v>64</v>
      </c>
      <c r="K1436" t="s">
        <v>64</v>
      </c>
      <c r="L1436" t="s">
        <v>64</v>
      </c>
      <c r="M1436" t="s">
        <v>64</v>
      </c>
      <c r="N1436">
        <f t="shared" si="28"/>
        <v>2018</v>
      </c>
    </row>
    <row r="1437" spans="1:14" x14ac:dyDescent="0.35">
      <c r="A1437" s="2">
        <v>1771007</v>
      </c>
      <c r="B1437" s="3" t="s">
        <v>9</v>
      </c>
      <c r="C1437" t="s">
        <v>10</v>
      </c>
      <c r="D1437" t="s">
        <v>46</v>
      </c>
      <c r="E1437" s="5">
        <v>42687</v>
      </c>
      <c r="F1437" s="2" t="s">
        <v>12</v>
      </c>
      <c r="G1437" s="2" t="s">
        <v>13</v>
      </c>
      <c r="H1437" s="2">
        <v>1</v>
      </c>
      <c r="I1437" t="s">
        <v>14</v>
      </c>
      <c r="J1437" t="s">
        <v>64</v>
      </c>
      <c r="K1437" t="s">
        <v>64</v>
      </c>
      <c r="L1437" t="s">
        <v>64</v>
      </c>
      <c r="M1437" t="s">
        <v>64</v>
      </c>
      <c r="N1437">
        <f t="shared" si="28"/>
        <v>2016</v>
      </c>
    </row>
    <row r="1438" spans="1:14" x14ac:dyDescent="0.35">
      <c r="A1438" s="2">
        <v>1776491</v>
      </c>
      <c r="B1438" s="3" t="s">
        <v>9</v>
      </c>
      <c r="C1438" t="s">
        <v>10</v>
      </c>
      <c r="D1438" t="s">
        <v>29</v>
      </c>
      <c r="E1438" s="5">
        <v>42615</v>
      </c>
      <c r="F1438" s="2" t="s">
        <v>21</v>
      </c>
      <c r="G1438" s="2" t="s">
        <v>13</v>
      </c>
      <c r="H1438" s="2">
        <v>0</v>
      </c>
      <c r="I1438" t="s">
        <v>14</v>
      </c>
      <c r="J1438" t="s">
        <v>64</v>
      </c>
      <c r="K1438" t="s">
        <v>64</v>
      </c>
      <c r="L1438" t="s">
        <v>64</v>
      </c>
      <c r="M1438" t="s">
        <v>64</v>
      </c>
      <c r="N1438">
        <f t="shared" si="28"/>
        <v>2016</v>
      </c>
    </row>
    <row r="1439" spans="1:14" x14ac:dyDescent="0.35">
      <c r="A1439" s="2">
        <v>358211</v>
      </c>
      <c r="B1439" s="3" t="s">
        <v>36</v>
      </c>
      <c r="C1439" t="s">
        <v>24</v>
      </c>
      <c r="D1439" t="s">
        <v>29</v>
      </c>
      <c r="E1439" s="5">
        <v>43282</v>
      </c>
      <c r="F1439" s="2" t="s">
        <v>19</v>
      </c>
      <c r="G1439" s="5" t="s">
        <v>18</v>
      </c>
      <c r="H1439" s="2">
        <v>4</v>
      </c>
      <c r="I1439" t="s">
        <v>28</v>
      </c>
      <c r="J1439" t="s">
        <v>64</v>
      </c>
      <c r="K1439" t="s">
        <v>64</v>
      </c>
      <c r="L1439" t="s">
        <v>64</v>
      </c>
      <c r="M1439" t="s">
        <v>64</v>
      </c>
      <c r="N1439">
        <f t="shared" si="28"/>
        <v>2018</v>
      </c>
    </row>
    <row r="1440" spans="1:14" x14ac:dyDescent="0.35">
      <c r="A1440" s="2">
        <v>1785651</v>
      </c>
      <c r="B1440" s="3" t="s">
        <v>9</v>
      </c>
      <c r="C1440" t="s">
        <v>10</v>
      </c>
      <c r="D1440" t="s">
        <v>29</v>
      </c>
      <c r="E1440" s="5">
        <v>42688</v>
      </c>
      <c r="F1440" s="2" t="s">
        <v>12</v>
      </c>
      <c r="G1440" s="2" t="s">
        <v>18</v>
      </c>
      <c r="H1440" s="2">
        <v>1</v>
      </c>
      <c r="I1440" t="s">
        <v>14</v>
      </c>
      <c r="J1440" t="s">
        <v>64</v>
      </c>
      <c r="K1440" t="s">
        <v>64</v>
      </c>
      <c r="L1440" t="s">
        <v>64</v>
      </c>
      <c r="M1440" t="s">
        <v>64</v>
      </c>
      <c r="N1440">
        <f t="shared" si="28"/>
        <v>2016</v>
      </c>
    </row>
    <row r="1441" spans="1:14" x14ac:dyDescent="0.35">
      <c r="A1441" s="2">
        <v>1792997</v>
      </c>
      <c r="B1441" s="3" t="s">
        <v>9</v>
      </c>
      <c r="C1441" t="s">
        <v>10</v>
      </c>
      <c r="D1441" t="s">
        <v>29</v>
      </c>
      <c r="E1441" s="5">
        <v>43159</v>
      </c>
      <c r="F1441" s="2" t="s">
        <v>12</v>
      </c>
      <c r="G1441" s="2" t="s">
        <v>18</v>
      </c>
      <c r="H1441" s="2">
        <v>1</v>
      </c>
      <c r="I1441" t="s">
        <v>14</v>
      </c>
      <c r="J1441" t="s">
        <v>64</v>
      </c>
      <c r="K1441" t="s">
        <v>64</v>
      </c>
      <c r="L1441" t="s">
        <v>64</v>
      </c>
      <c r="M1441" t="s">
        <v>64</v>
      </c>
      <c r="N1441">
        <f t="shared" si="28"/>
        <v>2018</v>
      </c>
    </row>
    <row r="1442" spans="1:14" x14ac:dyDescent="0.35">
      <c r="A1442" s="2">
        <v>1813281</v>
      </c>
      <c r="B1442" s="3" t="s">
        <v>9</v>
      </c>
      <c r="C1442" t="s">
        <v>10</v>
      </c>
      <c r="D1442" t="s">
        <v>46</v>
      </c>
      <c r="E1442" s="5">
        <v>43365</v>
      </c>
      <c r="F1442" s="2" t="s">
        <v>12</v>
      </c>
      <c r="G1442" s="2" t="s">
        <v>20</v>
      </c>
      <c r="H1442" s="2">
        <v>0</v>
      </c>
      <c r="I1442" t="s">
        <v>14</v>
      </c>
      <c r="J1442" t="s">
        <v>64</v>
      </c>
      <c r="K1442" t="s">
        <v>64</v>
      </c>
      <c r="L1442" t="s">
        <v>64</v>
      </c>
      <c r="M1442" t="s">
        <v>64</v>
      </c>
      <c r="N1442">
        <f t="shared" si="28"/>
        <v>2018</v>
      </c>
    </row>
    <row r="1443" spans="1:14" x14ac:dyDescent="0.35">
      <c r="A1443" s="2">
        <v>1816982</v>
      </c>
      <c r="B1443" s="3" t="s">
        <v>9</v>
      </c>
      <c r="C1443" t="s">
        <v>10</v>
      </c>
      <c r="D1443" t="s">
        <v>29</v>
      </c>
      <c r="E1443" s="5">
        <v>43082</v>
      </c>
      <c r="F1443" s="2" t="s">
        <v>12</v>
      </c>
      <c r="G1443" s="2" t="s">
        <v>20</v>
      </c>
      <c r="H1443" s="2">
        <v>0</v>
      </c>
      <c r="I1443" t="s">
        <v>14</v>
      </c>
      <c r="J1443" t="s">
        <v>64</v>
      </c>
      <c r="K1443" t="s">
        <v>64</v>
      </c>
      <c r="L1443" t="s">
        <v>64</v>
      </c>
      <c r="M1443" t="s">
        <v>64</v>
      </c>
      <c r="N1443">
        <f t="shared" si="28"/>
        <v>2017</v>
      </c>
    </row>
    <row r="1444" spans="1:14" x14ac:dyDescent="0.35">
      <c r="A1444" s="2">
        <v>1818834</v>
      </c>
      <c r="B1444" s="3" t="s">
        <v>9</v>
      </c>
      <c r="C1444" t="s">
        <v>10</v>
      </c>
      <c r="D1444" t="s">
        <v>29</v>
      </c>
      <c r="E1444" s="5">
        <v>42738</v>
      </c>
      <c r="F1444" s="2" t="s">
        <v>19</v>
      </c>
      <c r="G1444" s="2" t="s">
        <v>20</v>
      </c>
      <c r="H1444" s="2">
        <v>0</v>
      </c>
      <c r="I1444" t="s">
        <v>14</v>
      </c>
      <c r="J1444" t="s">
        <v>64</v>
      </c>
      <c r="K1444" t="s">
        <v>64</v>
      </c>
      <c r="L1444" t="s">
        <v>64</v>
      </c>
      <c r="M1444" t="s">
        <v>64</v>
      </c>
      <c r="N1444">
        <f t="shared" si="28"/>
        <v>2017</v>
      </c>
    </row>
    <row r="1445" spans="1:14" x14ac:dyDescent="0.35">
      <c r="A1445" s="2">
        <v>1820687</v>
      </c>
      <c r="B1445" s="3" t="s">
        <v>9</v>
      </c>
      <c r="C1445" t="s">
        <v>10</v>
      </c>
      <c r="D1445" t="s">
        <v>46</v>
      </c>
      <c r="E1445" s="5">
        <v>42674</v>
      </c>
      <c r="F1445" s="2" t="s">
        <v>12</v>
      </c>
      <c r="G1445" s="2" t="s">
        <v>20</v>
      </c>
      <c r="H1445" s="2">
        <v>3</v>
      </c>
      <c r="I1445" t="s">
        <v>14</v>
      </c>
      <c r="J1445" t="s">
        <v>64</v>
      </c>
      <c r="K1445" t="s">
        <v>64</v>
      </c>
      <c r="L1445" t="s">
        <v>64</v>
      </c>
      <c r="M1445" t="s">
        <v>64</v>
      </c>
      <c r="N1445">
        <f t="shared" si="28"/>
        <v>2016</v>
      </c>
    </row>
    <row r="1446" spans="1:14" x14ac:dyDescent="0.35">
      <c r="A1446" s="2">
        <v>1824396</v>
      </c>
      <c r="B1446" s="3" t="s">
        <v>9</v>
      </c>
      <c r="C1446" t="s">
        <v>10</v>
      </c>
      <c r="D1446" t="s">
        <v>29</v>
      </c>
      <c r="E1446" s="5">
        <v>43414</v>
      </c>
      <c r="F1446" s="2" t="s">
        <v>12</v>
      </c>
      <c r="G1446" s="2" t="s">
        <v>20</v>
      </c>
      <c r="H1446" s="2">
        <v>0</v>
      </c>
      <c r="I1446" t="s">
        <v>14</v>
      </c>
      <c r="J1446" t="s">
        <v>64</v>
      </c>
      <c r="K1446" t="s">
        <v>64</v>
      </c>
      <c r="L1446" t="s">
        <v>64</v>
      </c>
      <c r="M1446" t="s">
        <v>64</v>
      </c>
      <c r="N1446">
        <f t="shared" si="28"/>
        <v>2018</v>
      </c>
    </row>
    <row r="1447" spans="1:14" x14ac:dyDescent="0.35">
      <c r="A1447" s="2">
        <v>1829967</v>
      </c>
      <c r="B1447" s="3" t="s">
        <v>9</v>
      </c>
      <c r="C1447" t="s">
        <v>10</v>
      </c>
      <c r="D1447" t="s">
        <v>29</v>
      </c>
      <c r="E1447" s="5">
        <v>43405</v>
      </c>
      <c r="F1447" s="2" t="s">
        <v>25</v>
      </c>
      <c r="G1447" s="2" t="s">
        <v>20</v>
      </c>
      <c r="H1447" s="2">
        <v>0</v>
      </c>
      <c r="I1447" t="s">
        <v>14</v>
      </c>
      <c r="J1447" t="s">
        <v>64</v>
      </c>
      <c r="K1447" t="s">
        <v>64</v>
      </c>
      <c r="L1447" t="s">
        <v>64</v>
      </c>
      <c r="M1447" t="s">
        <v>64</v>
      </c>
      <c r="N1447">
        <f t="shared" si="28"/>
        <v>2018</v>
      </c>
    </row>
    <row r="1448" spans="1:14" x14ac:dyDescent="0.35">
      <c r="A1448" s="2">
        <v>1833686</v>
      </c>
      <c r="B1448" s="3" t="s">
        <v>9</v>
      </c>
      <c r="C1448" t="s">
        <v>10</v>
      </c>
      <c r="D1448" t="s">
        <v>46</v>
      </c>
      <c r="E1448" s="5">
        <v>43388</v>
      </c>
      <c r="F1448" s="2" t="s">
        <v>25</v>
      </c>
      <c r="G1448" s="2" t="s">
        <v>20</v>
      </c>
      <c r="H1448" s="2">
        <v>0</v>
      </c>
      <c r="I1448" t="s">
        <v>14</v>
      </c>
      <c r="J1448" t="s">
        <v>64</v>
      </c>
      <c r="K1448" t="s">
        <v>64</v>
      </c>
      <c r="L1448" t="s">
        <v>64</v>
      </c>
      <c r="M1448" t="s">
        <v>64</v>
      </c>
      <c r="N1448">
        <f t="shared" si="28"/>
        <v>2018</v>
      </c>
    </row>
    <row r="1449" spans="1:14" x14ac:dyDescent="0.35">
      <c r="A1449" s="2">
        <v>1843001</v>
      </c>
      <c r="B1449" s="3" t="s">
        <v>9</v>
      </c>
      <c r="C1449" t="s">
        <v>10</v>
      </c>
      <c r="D1449" t="s">
        <v>46</v>
      </c>
      <c r="E1449" s="5">
        <v>43377</v>
      </c>
      <c r="F1449" s="2" t="s">
        <v>17</v>
      </c>
      <c r="G1449" s="2" t="s">
        <v>13</v>
      </c>
      <c r="H1449" s="2">
        <v>3</v>
      </c>
      <c r="I1449" t="s">
        <v>14</v>
      </c>
      <c r="J1449" t="s">
        <v>64</v>
      </c>
      <c r="K1449" t="s">
        <v>64</v>
      </c>
      <c r="L1449" t="s">
        <v>64</v>
      </c>
      <c r="M1449" t="s">
        <v>64</v>
      </c>
      <c r="N1449">
        <f t="shared" si="28"/>
        <v>2018</v>
      </c>
    </row>
    <row r="1450" spans="1:14" x14ac:dyDescent="0.35">
      <c r="A1450" s="2">
        <v>1844867</v>
      </c>
      <c r="B1450" s="3" t="s">
        <v>9</v>
      </c>
      <c r="C1450" t="s">
        <v>10</v>
      </c>
      <c r="D1450" t="s">
        <v>46</v>
      </c>
      <c r="E1450" s="5">
        <v>42641</v>
      </c>
      <c r="F1450" s="2" t="s">
        <v>21</v>
      </c>
      <c r="G1450" s="2" t="s">
        <v>18</v>
      </c>
      <c r="H1450" s="2">
        <v>3</v>
      </c>
      <c r="I1450" t="s">
        <v>14</v>
      </c>
      <c r="J1450" t="s">
        <v>64</v>
      </c>
      <c r="K1450" t="s">
        <v>64</v>
      </c>
      <c r="L1450" t="s">
        <v>64</v>
      </c>
      <c r="M1450" t="s">
        <v>64</v>
      </c>
      <c r="N1450">
        <f t="shared" si="28"/>
        <v>2016</v>
      </c>
    </row>
    <row r="1451" spans="1:14" x14ac:dyDescent="0.35">
      <c r="A1451" s="2">
        <v>1850471</v>
      </c>
      <c r="B1451" s="3" t="s">
        <v>9</v>
      </c>
      <c r="C1451" t="s">
        <v>10</v>
      </c>
      <c r="D1451" t="s">
        <v>29</v>
      </c>
      <c r="E1451" s="5">
        <v>42444</v>
      </c>
      <c r="F1451" s="2" t="s">
        <v>12</v>
      </c>
      <c r="G1451" s="2" t="s">
        <v>13</v>
      </c>
      <c r="H1451" s="2">
        <v>2</v>
      </c>
      <c r="I1451" t="s">
        <v>14</v>
      </c>
      <c r="J1451" t="s">
        <v>64</v>
      </c>
      <c r="K1451" t="s">
        <v>64</v>
      </c>
      <c r="L1451" t="s">
        <v>64</v>
      </c>
      <c r="M1451" t="s">
        <v>64</v>
      </c>
      <c r="N1451">
        <f t="shared" si="28"/>
        <v>2016</v>
      </c>
    </row>
    <row r="1452" spans="1:14" x14ac:dyDescent="0.35">
      <c r="A1452" s="2">
        <v>1852341</v>
      </c>
      <c r="B1452" s="3" t="s">
        <v>9</v>
      </c>
      <c r="C1452" t="s">
        <v>10</v>
      </c>
      <c r="D1452" t="s">
        <v>29</v>
      </c>
      <c r="E1452" s="5">
        <v>43130</v>
      </c>
      <c r="F1452" s="2" t="s">
        <v>12</v>
      </c>
      <c r="G1452" s="2" t="s">
        <v>18</v>
      </c>
      <c r="H1452" s="2">
        <v>1</v>
      </c>
      <c r="I1452" t="s">
        <v>14</v>
      </c>
      <c r="J1452" t="s">
        <v>64</v>
      </c>
      <c r="K1452" t="s">
        <v>64</v>
      </c>
      <c r="L1452" t="s">
        <v>64</v>
      </c>
      <c r="M1452" t="s">
        <v>64</v>
      </c>
      <c r="N1452">
        <f t="shared" si="28"/>
        <v>2018</v>
      </c>
    </row>
    <row r="1453" spans="1:14" x14ac:dyDescent="0.35">
      <c r="A1453" s="2">
        <v>1854212</v>
      </c>
      <c r="B1453" s="3" t="s">
        <v>9</v>
      </c>
      <c r="C1453" t="s">
        <v>10</v>
      </c>
      <c r="D1453" t="s">
        <v>29</v>
      </c>
      <c r="E1453" s="5">
        <v>43347</v>
      </c>
      <c r="F1453" s="2" t="s">
        <v>21</v>
      </c>
      <c r="G1453" s="2" t="s">
        <v>18</v>
      </c>
      <c r="H1453" s="2">
        <v>1</v>
      </c>
      <c r="I1453" t="s">
        <v>14</v>
      </c>
      <c r="J1453" t="s">
        <v>64</v>
      </c>
      <c r="K1453" t="s">
        <v>64</v>
      </c>
      <c r="L1453" t="s">
        <v>64</v>
      </c>
      <c r="M1453" t="s">
        <v>64</v>
      </c>
      <c r="N1453">
        <f t="shared" si="28"/>
        <v>2018</v>
      </c>
    </row>
    <row r="1454" spans="1:14" x14ac:dyDescent="0.35">
      <c r="A1454" s="2">
        <v>369041</v>
      </c>
      <c r="B1454" s="3" t="s">
        <v>43</v>
      </c>
      <c r="C1454" t="s">
        <v>16</v>
      </c>
      <c r="D1454" t="s">
        <v>29</v>
      </c>
      <c r="E1454" s="5">
        <v>42795</v>
      </c>
      <c r="F1454" s="5" t="s">
        <v>33</v>
      </c>
      <c r="G1454" s="5" t="s">
        <v>45</v>
      </c>
      <c r="H1454" s="2">
        <v>8</v>
      </c>
      <c r="I1454" t="s">
        <v>28</v>
      </c>
      <c r="J1454" t="s">
        <v>64</v>
      </c>
      <c r="K1454" t="s">
        <v>64</v>
      </c>
      <c r="L1454" t="s">
        <v>64</v>
      </c>
      <c r="M1454" t="s">
        <v>64</v>
      </c>
      <c r="N1454">
        <f t="shared" si="28"/>
        <v>2017</v>
      </c>
    </row>
    <row r="1455" spans="1:14" x14ac:dyDescent="0.35">
      <c r="A1455" s="2">
        <v>1856084</v>
      </c>
      <c r="B1455" s="3" t="s">
        <v>9</v>
      </c>
      <c r="C1455" t="s">
        <v>10</v>
      </c>
      <c r="D1455" t="s">
        <v>29</v>
      </c>
      <c r="E1455" s="5">
        <v>43460</v>
      </c>
      <c r="F1455" s="2" t="s">
        <v>12</v>
      </c>
      <c r="G1455" s="2" t="s">
        <v>18</v>
      </c>
      <c r="H1455" s="2">
        <v>1</v>
      </c>
      <c r="I1455" t="s">
        <v>14</v>
      </c>
      <c r="J1455" t="s">
        <v>64</v>
      </c>
      <c r="K1455" t="s">
        <v>64</v>
      </c>
      <c r="L1455" t="s">
        <v>64</v>
      </c>
      <c r="M1455" t="s">
        <v>64</v>
      </c>
      <c r="N1455">
        <f t="shared" si="28"/>
        <v>2018</v>
      </c>
    </row>
    <row r="1456" spans="1:14" x14ac:dyDescent="0.35">
      <c r="A1456" s="2">
        <v>1867337</v>
      </c>
      <c r="B1456" s="3" t="s">
        <v>9</v>
      </c>
      <c r="C1456" t="s">
        <v>10</v>
      </c>
      <c r="D1456" t="s">
        <v>29</v>
      </c>
      <c r="E1456" s="5">
        <v>43430</v>
      </c>
      <c r="F1456" s="2" t="s">
        <v>25</v>
      </c>
      <c r="G1456" s="2" t="s">
        <v>13</v>
      </c>
      <c r="H1456" s="2">
        <v>0</v>
      </c>
      <c r="I1456" t="s">
        <v>14</v>
      </c>
      <c r="J1456" t="s">
        <v>64</v>
      </c>
      <c r="K1456" t="s">
        <v>64</v>
      </c>
      <c r="L1456" t="s">
        <v>64</v>
      </c>
      <c r="M1456" t="s">
        <v>64</v>
      </c>
      <c r="N1456">
        <f t="shared" si="28"/>
        <v>2018</v>
      </c>
    </row>
    <row r="1457" spans="1:14" x14ac:dyDescent="0.35">
      <c r="A1457" s="2">
        <v>1874859</v>
      </c>
      <c r="B1457" s="3" t="s">
        <v>9</v>
      </c>
      <c r="C1457" t="s">
        <v>10</v>
      </c>
      <c r="D1457" t="s">
        <v>46</v>
      </c>
      <c r="E1457" s="5">
        <v>43015</v>
      </c>
      <c r="F1457" s="2" t="s">
        <v>17</v>
      </c>
      <c r="G1457" s="2" t="s">
        <v>13</v>
      </c>
      <c r="H1457" s="2">
        <v>1</v>
      </c>
      <c r="I1457" t="s">
        <v>14</v>
      </c>
      <c r="J1457" t="s">
        <v>64</v>
      </c>
      <c r="K1457" t="s">
        <v>64</v>
      </c>
      <c r="L1457" t="s">
        <v>64</v>
      </c>
      <c r="M1457" t="s">
        <v>64</v>
      </c>
      <c r="N1457">
        <f t="shared" si="28"/>
        <v>2017</v>
      </c>
    </row>
    <row r="1458" spans="1:14" x14ac:dyDescent="0.35">
      <c r="A1458" s="2">
        <v>1876742</v>
      </c>
      <c r="B1458" s="3" t="s">
        <v>9</v>
      </c>
      <c r="C1458" t="s">
        <v>10</v>
      </c>
      <c r="D1458" t="s">
        <v>46</v>
      </c>
      <c r="E1458" s="5">
        <v>43403</v>
      </c>
      <c r="F1458" s="2" t="s">
        <v>12</v>
      </c>
      <c r="G1458" s="2" t="s">
        <v>13</v>
      </c>
      <c r="H1458" s="2">
        <v>2</v>
      </c>
      <c r="I1458" t="s">
        <v>14</v>
      </c>
      <c r="J1458" t="s">
        <v>64</v>
      </c>
      <c r="K1458" t="s">
        <v>64</v>
      </c>
      <c r="L1458" t="s">
        <v>64</v>
      </c>
      <c r="M1458" t="s">
        <v>64</v>
      </c>
      <c r="N1458">
        <f t="shared" si="28"/>
        <v>2018</v>
      </c>
    </row>
    <row r="1459" spans="1:14" x14ac:dyDescent="0.35">
      <c r="A1459" s="2">
        <v>372701</v>
      </c>
      <c r="B1459" s="3" t="s">
        <v>34</v>
      </c>
      <c r="C1459" t="s">
        <v>35</v>
      </c>
      <c r="D1459" t="s">
        <v>29</v>
      </c>
      <c r="E1459" s="5">
        <v>42971</v>
      </c>
      <c r="F1459" s="5" t="s">
        <v>19</v>
      </c>
      <c r="G1459" s="5" t="s">
        <v>18</v>
      </c>
      <c r="H1459" s="2">
        <v>8</v>
      </c>
      <c r="I1459" t="s">
        <v>28</v>
      </c>
      <c r="J1459" t="s">
        <v>64</v>
      </c>
      <c r="K1459" t="s">
        <v>64</v>
      </c>
      <c r="L1459" t="s">
        <v>64</v>
      </c>
      <c r="M1459" t="s">
        <v>64</v>
      </c>
      <c r="N1459">
        <f t="shared" si="28"/>
        <v>2017</v>
      </c>
    </row>
    <row r="1460" spans="1:14" x14ac:dyDescent="0.35">
      <c r="A1460" s="2">
        <v>1882397</v>
      </c>
      <c r="B1460" s="3" t="s">
        <v>9</v>
      </c>
      <c r="C1460" t="s">
        <v>10</v>
      </c>
      <c r="D1460" t="s">
        <v>29</v>
      </c>
      <c r="E1460" s="5">
        <v>43098</v>
      </c>
      <c r="F1460" s="2" t="s">
        <v>12</v>
      </c>
      <c r="G1460" s="2" t="s">
        <v>20</v>
      </c>
      <c r="H1460" s="2">
        <v>0</v>
      </c>
      <c r="I1460" t="s">
        <v>14</v>
      </c>
      <c r="J1460" t="s">
        <v>64</v>
      </c>
      <c r="K1460" t="s">
        <v>64</v>
      </c>
      <c r="L1460" t="s">
        <v>64</v>
      </c>
      <c r="M1460" t="s">
        <v>64</v>
      </c>
      <c r="N1460">
        <f t="shared" si="28"/>
        <v>2017</v>
      </c>
    </row>
    <row r="1461" spans="1:14" x14ac:dyDescent="0.35">
      <c r="A1461" s="2">
        <v>1886172</v>
      </c>
      <c r="B1461" s="3" t="s">
        <v>9</v>
      </c>
      <c r="C1461" t="s">
        <v>10</v>
      </c>
      <c r="D1461" t="s">
        <v>29</v>
      </c>
      <c r="E1461" s="5">
        <v>42383</v>
      </c>
      <c r="F1461" s="2" t="s">
        <v>17</v>
      </c>
      <c r="G1461" s="2" t="s">
        <v>13</v>
      </c>
      <c r="H1461" s="2">
        <v>1</v>
      </c>
      <c r="I1461" t="s">
        <v>14</v>
      </c>
      <c r="J1461" t="s">
        <v>64</v>
      </c>
      <c r="K1461" t="s">
        <v>64</v>
      </c>
      <c r="L1461" t="s">
        <v>64</v>
      </c>
      <c r="M1461" t="s">
        <v>64</v>
      </c>
      <c r="N1461">
        <f t="shared" si="28"/>
        <v>2016</v>
      </c>
    </row>
    <row r="1462" spans="1:14" x14ac:dyDescent="0.35">
      <c r="A1462" s="2">
        <v>1897521</v>
      </c>
      <c r="B1462" s="3" t="s">
        <v>9</v>
      </c>
      <c r="C1462" t="s">
        <v>10</v>
      </c>
      <c r="D1462" t="s">
        <v>46</v>
      </c>
      <c r="E1462" s="5">
        <v>43346</v>
      </c>
      <c r="F1462" s="2" t="s">
        <v>21</v>
      </c>
      <c r="G1462" s="2" t="s">
        <v>20</v>
      </c>
      <c r="H1462" s="2">
        <v>0</v>
      </c>
      <c r="I1462" t="s">
        <v>14</v>
      </c>
      <c r="J1462" t="s">
        <v>64</v>
      </c>
      <c r="K1462" t="s">
        <v>64</v>
      </c>
      <c r="L1462" t="s">
        <v>64</v>
      </c>
      <c r="M1462" t="s">
        <v>64</v>
      </c>
      <c r="N1462">
        <f t="shared" si="28"/>
        <v>2018</v>
      </c>
    </row>
    <row r="1463" spans="1:14" x14ac:dyDescent="0.35">
      <c r="A1463" s="2">
        <v>1905107</v>
      </c>
      <c r="B1463" s="3" t="s">
        <v>9</v>
      </c>
      <c r="C1463" t="s">
        <v>10</v>
      </c>
      <c r="D1463" t="s">
        <v>29</v>
      </c>
      <c r="E1463" s="5">
        <v>43038</v>
      </c>
      <c r="F1463" s="2" t="s">
        <v>12</v>
      </c>
      <c r="G1463" s="2" t="s">
        <v>20</v>
      </c>
      <c r="H1463" s="2">
        <v>0</v>
      </c>
      <c r="I1463" t="s">
        <v>14</v>
      </c>
      <c r="J1463" t="s">
        <v>64</v>
      </c>
      <c r="K1463" t="s">
        <v>64</v>
      </c>
      <c r="L1463" t="s">
        <v>64</v>
      </c>
      <c r="M1463" t="s">
        <v>64</v>
      </c>
      <c r="N1463">
        <f t="shared" si="28"/>
        <v>2017</v>
      </c>
    </row>
    <row r="1464" spans="1:14" x14ac:dyDescent="0.35">
      <c r="A1464" s="2">
        <v>1914612</v>
      </c>
      <c r="B1464" s="3" t="s">
        <v>9</v>
      </c>
      <c r="C1464" t="s">
        <v>10</v>
      </c>
      <c r="D1464" t="s">
        <v>29</v>
      </c>
      <c r="E1464" s="5">
        <v>42661</v>
      </c>
      <c r="F1464" s="2" t="s">
        <v>12</v>
      </c>
      <c r="G1464" s="2" t="s">
        <v>20</v>
      </c>
      <c r="H1464" s="2">
        <v>0</v>
      </c>
      <c r="I1464" t="s">
        <v>14</v>
      </c>
      <c r="J1464" t="s">
        <v>64</v>
      </c>
      <c r="K1464" t="s">
        <v>64</v>
      </c>
      <c r="L1464" t="s">
        <v>64</v>
      </c>
      <c r="M1464" t="s">
        <v>64</v>
      </c>
      <c r="N1464">
        <f t="shared" si="28"/>
        <v>2016</v>
      </c>
    </row>
    <row r="1465" spans="1:14" x14ac:dyDescent="0.35">
      <c r="A1465" s="2">
        <v>1918421</v>
      </c>
      <c r="B1465" s="3" t="s">
        <v>9</v>
      </c>
      <c r="C1465" t="s">
        <v>10</v>
      </c>
      <c r="D1465" t="s">
        <v>29</v>
      </c>
      <c r="E1465" s="5">
        <v>43324</v>
      </c>
      <c r="F1465" s="2" t="s">
        <v>21</v>
      </c>
      <c r="G1465" s="2" t="s">
        <v>20</v>
      </c>
      <c r="H1465" s="2">
        <v>0</v>
      </c>
      <c r="I1465" t="s">
        <v>14</v>
      </c>
      <c r="J1465" t="s">
        <v>64</v>
      </c>
      <c r="K1465" t="s">
        <v>64</v>
      </c>
      <c r="L1465" t="s">
        <v>64</v>
      </c>
      <c r="M1465" t="s">
        <v>64</v>
      </c>
      <c r="N1465">
        <f t="shared" si="28"/>
        <v>2018</v>
      </c>
    </row>
    <row r="1466" spans="1:14" x14ac:dyDescent="0.35">
      <c r="A1466" s="2">
        <v>1920327</v>
      </c>
      <c r="B1466" s="3" t="s">
        <v>9</v>
      </c>
      <c r="C1466" t="s">
        <v>10</v>
      </c>
      <c r="D1466" t="s">
        <v>29</v>
      </c>
      <c r="E1466" s="5">
        <v>43402</v>
      </c>
      <c r="F1466" s="2" t="s">
        <v>12</v>
      </c>
      <c r="G1466" s="2" t="s">
        <v>13</v>
      </c>
      <c r="H1466" s="2">
        <v>2</v>
      </c>
      <c r="I1466" t="s">
        <v>14</v>
      </c>
      <c r="J1466" t="s">
        <v>64</v>
      </c>
      <c r="K1466" t="s">
        <v>64</v>
      </c>
      <c r="L1466" t="s">
        <v>64</v>
      </c>
      <c r="M1466" t="s">
        <v>64</v>
      </c>
      <c r="N1466">
        <f t="shared" si="28"/>
        <v>2018</v>
      </c>
    </row>
    <row r="1467" spans="1:14" x14ac:dyDescent="0.35">
      <c r="A1467" s="2">
        <v>378609</v>
      </c>
      <c r="B1467" s="3" t="s">
        <v>39</v>
      </c>
      <c r="C1467" t="s">
        <v>31</v>
      </c>
      <c r="D1467" t="s">
        <v>29</v>
      </c>
      <c r="E1467" s="5">
        <v>43211</v>
      </c>
      <c r="F1467" s="5" t="s">
        <v>40</v>
      </c>
      <c r="G1467" s="2" t="s">
        <v>18</v>
      </c>
      <c r="H1467" s="2">
        <v>14</v>
      </c>
      <c r="I1467" t="s">
        <v>28</v>
      </c>
      <c r="J1467" t="s">
        <v>64</v>
      </c>
      <c r="K1467" t="s">
        <v>64</v>
      </c>
      <c r="L1467" t="s">
        <v>64</v>
      </c>
      <c r="M1467" t="s">
        <v>64</v>
      </c>
      <c r="N1467">
        <f t="shared" si="28"/>
        <v>2018</v>
      </c>
    </row>
    <row r="1468" spans="1:14" x14ac:dyDescent="0.35">
      <c r="A1468" s="2">
        <v>379352</v>
      </c>
      <c r="B1468" s="3" t="s">
        <v>26</v>
      </c>
      <c r="C1468" t="s">
        <v>27</v>
      </c>
      <c r="D1468" t="s">
        <v>29</v>
      </c>
      <c r="E1468" s="5">
        <v>43229</v>
      </c>
      <c r="F1468" s="5" t="s">
        <v>33</v>
      </c>
      <c r="G1468" s="5" t="s">
        <v>20</v>
      </c>
      <c r="H1468" s="2">
        <v>6</v>
      </c>
      <c r="I1468" t="s">
        <v>28</v>
      </c>
      <c r="J1468" t="s">
        <v>64</v>
      </c>
      <c r="K1468" t="s">
        <v>64</v>
      </c>
      <c r="L1468" t="s">
        <v>64</v>
      </c>
      <c r="M1468" t="s">
        <v>64</v>
      </c>
      <c r="N1468">
        <f t="shared" si="28"/>
        <v>2018</v>
      </c>
    </row>
    <row r="1469" spans="1:14" x14ac:dyDescent="0.35">
      <c r="A1469" s="2">
        <v>1922234</v>
      </c>
      <c r="B1469" s="3" t="s">
        <v>9</v>
      </c>
      <c r="C1469" t="s">
        <v>10</v>
      </c>
      <c r="D1469" t="s">
        <v>29</v>
      </c>
      <c r="E1469" s="5">
        <v>43371</v>
      </c>
      <c r="F1469" s="2" t="s">
        <v>12</v>
      </c>
      <c r="G1469" s="2" t="s">
        <v>18</v>
      </c>
      <c r="H1469" s="2">
        <v>1</v>
      </c>
      <c r="I1469" t="s">
        <v>14</v>
      </c>
      <c r="J1469" t="s">
        <v>64</v>
      </c>
      <c r="K1469" t="s">
        <v>64</v>
      </c>
      <c r="L1469" t="s">
        <v>64</v>
      </c>
      <c r="M1469" t="s">
        <v>64</v>
      </c>
      <c r="N1469">
        <f t="shared" si="28"/>
        <v>2018</v>
      </c>
    </row>
    <row r="1470" spans="1:14" x14ac:dyDescent="0.35">
      <c r="A1470" s="2">
        <v>1935611</v>
      </c>
      <c r="B1470" s="3" t="s">
        <v>9</v>
      </c>
      <c r="C1470" t="s">
        <v>10</v>
      </c>
      <c r="D1470" t="s">
        <v>29</v>
      </c>
      <c r="E1470" s="5">
        <v>43035</v>
      </c>
      <c r="F1470" s="2" t="s">
        <v>12</v>
      </c>
      <c r="G1470" s="2" t="s">
        <v>18</v>
      </c>
      <c r="H1470" s="2">
        <v>1</v>
      </c>
      <c r="I1470" t="s">
        <v>14</v>
      </c>
      <c r="J1470" t="s">
        <v>64</v>
      </c>
      <c r="K1470" t="s">
        <v>64</v>
      </c>
      <c r="L1470" t="s">
        <v>64</v>
      </c>
      <c r="M1470" t="s">
        <v>64</v>
      </c>
      <c r="N1470">
        <f t="shared" si="28"/>
        <v>2017</v>
      </c>
    </row>
    <row r="1471" spans="1:14" x14ac:dyDescent="0.35">
      <c r="A1471" s="2">
        <v>1943277</v>
      </c>
      <c r="B1471" s="3" t="s">
        <v>9</v>
      </c>
      <c r="C1471" t="s">
        <v>10</v>
      </c>
      <c r="D1471" t="s">
        <v>29</v>
      </c>
      <c r="E1471" s="5">
        <v>43011</v>
      </c>
      <c r="F1471" s="2" t="s">
        <v>19</v>
      </c>
      <c r="G1471" s="2" t="s">
        <v>20</v>
      </c>
      <c r="H1471" s="2">
        <v>0</v>
      </c>
      <c r="I1471" t="s">
        <v>14</v>
      </c>
      <c r="J1471" t="s">
        <v>64</v>
      </c>
      <c r="K1471" t="s">
        <v>64</v>
      </c>
      <c r="L1471" t="s">
        <v>64</v>
      </c>
      <c r="M1471" t="s">
        <v>64</v>
      </c>
      <c r="N1471">
        <f t="shared" si="28"/>
        <v>2017</v>
      </c>
    </row>
    <row r="1472" spans="1:14" x14ac:dyDescent="0.35">
      <c r="A1472" s="2">
        <v>1945196</v>
      </c>
      <c r="B1472" s="3" t="s">
        <v>9</v>
      </c>
      <c r="C1472" t="s">
        <v>10</v>
      </c>
      <c r="D1472" t="s">
        <v>29</v>
      </c>
      <c r="E1472" s="5">
        <v>43106</v>
      </c>
      <c r="F1472" s="2" t="s">
        <v>12</v>
      </c>
      <c r="G1472" s="2" t="s">
        <v>20</v>
      </c>
      <c r="H1472" s="2">
        <v>0</v>
      </c>
      <c r="I1472" t="s">
        <v>14</v>
      </c>
      <c r="J1472" t="s">
        <v>64</v>
      </c>
      <c r="K1472" t="s">
        <v>64</v>
      </c>
      <c r="L1472" t="s">
        <v>64</v>
      </c>
      <c r="M1472" t="s">
        <v>64</v>
      </c>
      <c r="N1472">
        <f t="shared" si="28"/>
        <v>2018</v>
      </c>
    </row>
    <row r="1473" spans="1:14" x14ac:dyDescent="0.35">
      <c r="A1473" s="2">
        <v>383082</v>
      </c>
      <c r="B1473" s="3" t="s">
        <v>39</v>
      </c>
      <c r="C1473" t="s">
        <v>31</v>
      </c>
      <c r="D1473" t="s">
        <v>29</v>
      </c>
      <c r="E1473" s="5">
        <v>42914</v>
      </c>
      <c r="F1473" s="5" t="s">
        <v>40</v>
      </c>
      <c r="G1473" s="2" t="s">
        <v>20</v>
      </c>
      <c r="H1473" s="2">
        <v>12</v>
      </c>
      <c r="I1473" t="s">
        <v>28</v>
      </c>
      <c r="J1473" t="s">
        <v>64</v>
      </c>
      <c r="K1473" t="s">
        <v>64</v>
      </c>
      <c r="L1473" t="s">
        <v>64</v>
      </c>
      <c r="M1473" t="s">
        <v>64</v>
      </c>
      <c r="N1473">
        <f t="shared" si="28"/>
        <v>2017</v>
      </c>
    </row>
    <row r="1474" spans="1:14" x14ac:dyDescent="0.35">
      <c r="A1474" s="2">
        <v>1954806</v>
      </c>
      <c r="B1474" s="3" t="s">
        <v>9</v>
      </c>
      <c r="C1474" t="s">
        <v>10</v>
      </c>
      <c r="D1474" t="s">
        <v>29</v>
      </c>
      <c r="E1474" s="5">
        <v>42637</v>
      </c>
      <c r="F1474" s="2" t="s">
        <v>21</v>
      </c>
      <c r="G1474" s="2" t="s">
        <v>13</v>
      </c>
      <c r="H1474" s="2">
        <v>0</v>
      </c>
      <c r="I1474" t="s">
        <v>14</v>
      </c>
      <c r="J1474" t="s">
        <v>64</v>
      </c>
      <c r="K1474" t="s">
        <v>64</v>
      </c>
      <c r="L1474" t="s">
        <v>64</v>
      </c>
      <c r="M1474" t="s">
        <v>64</v>
      </c>
      <c r="N1474">
        <f t="shared" ref="N1474:N1537" si="29">YEAR($E1474)</f>
        <v>2016</v>
      </c>
    </row>
    <row r="1475" spans="1:14" x14ac:dyDescent="0.35">
      <c r="A1475" s="2">
        <v>384581</v>
      </c>
      <c r="B1475" s="3" t="s">
        <v>26</v>
      </c>
      <c r="C1475" t="s">
        <v>27</v>
      </c>
      <c r="D1475" t="s">
        <v>29</v>
      </c>
      <c r="E1475" s="5">
        <v>42938</v>
      </c>
      <c r="F1475" s="5" t="s">
        <v>25</v>
      </c>
      <c r="G1475" s="5" t="s">
        <v>20</v>
      </c>
      <c r="H1475" s="2">
        <v>4</v>
      </c>
      <c r="I1475" t="s">
        <v>28</v>
      </c>
      <c r="J1475" t="s">
        <v>64</v>
      </c>
      <c r="K1475" t="s">
        <v>64</v>
      </c>
      <c r="L1475" t="s">
        <v>64</v>
      </c>
      <c r="M1475" t="s">
        <v>64</v>
      </c>
      <c r="N1475">
        <f t="shared" si="29"/>
        <v>2017</v>
      </c>
    </row>
    <row r="1476" spans="1:14" x14ac:dyDescent="0.35">
      <c r="A1476" s="2">
        <v>1956731</v>
      </c>
      <c r="B1476" s="3" t="s">
        <v>9</v>
      </c>
      <c r="C1476" t="s">
        <v>10</v>
      </c>
      <c r="D1476" t="s">
        <v>29</v>
      </c>
      <c r="E1476" s="5">
        <v>42657</v>
      </c>
      <c r="F1476" s="2" t="s">
        <v>17</v>
      </c>
      <c r="G1476" s="2" t="s">
        <v>13</v>
      </c>
      <c r="H1476" s="2">
        <v>2</v>
      </c>
      <c r="I1476" t="s">
        <v>14</v>
      </c>
      <c r="J1476" t="s">
        <v>64</v>
      </c>
      <c r="K1476" t="s">
        <v>64</v>
      </c>
      <c r="L1476" t="s">
        <v>64</v>
      </c>
      <c r="M1476" t="s">
        <v>64</v>
      </c>
      <c r="N1476">
        <f t="shared" si="29"/>
        <v>2016</v>
      </c>
    </row>
    <row r="1477" spans="1:14" x14ac:dyDescent="0.35">
      <c r="A1477" s="2">
        <v>1968302</v>
      </c>
      <c r="B1477" s="3" t="s">
        <v>9</v>
      </c>
      <c r="C1477" t="s">
        <v>10</v>
      </c>
      <c r="D1477" t="s">
        <v>29</v>
      </c>
      <c r="E1477" s="5">
        <v>43027</v>
      </c>
      <c r="F1477" s="2" t="s">
        <v>12</v>
      </c>
      <c r="G1477" s="2" t="s">
        <v>20</v>
      </c>
      <c r="H1477" s="2">
        <v>0</v>
      </c>
      <c r="I1477" t="s">
        <v>14</v>
      </c>
      <c r="J1477" t="s">
        <v>64</v>
      </c>
      <c r="K1477" t="s">
        <v>64</v>
      </c>
      <c r="L1477" t="s">
        <v>64</v>
      </c>
      <c r="M1477" t="s">
        <v>64</v>
      </c>
      <c r="N1477">
        <f t="shared" si="29"/>
        <v>2017</v>
      </c>
    </row>
    <row r="1478" spans="1:14" x14ac:dyDescent="0.35">
      <c r="A1478" s="2">
        <v>1972167</v>
      </c>
      <c r="B1478" s="3" t="s">
        <v>9</v>
      </c>
      <c r="C1478" t="s">
        <v>10</v>
      </c>
      <c r="D1478" t="s">
        <v>29</v>
      </c>
      <c r="E1478" s="5">
        <v>42783</v>
      </c>
      <c r="F1478" s="2" t="s">
        <v>19</v>
      </c>
      <c r="G1478" s="2" t="s">
        <v>18</v>
      </c>
      <c r="H1478" s="2">
        <v>0</v>
      </c>
      <c r="I1478" t="s">
        <v>14</v>
      </c>
      <c r="J1478" t="s">
        <v>64</v>
      </c>
      <c r="K1478" t="s">
        <v>64</v>
      </c>
      <c r="L1478" t="s">
        <v>64</v>
      </c>
      <c r="M1478" t="s">
        <v>64</v>
      </c>
      <c r="N1478">
        <f t="shared" si="29"/>
        <v>2017</v>
      </c>
    </row>
    <row r="1479" spans="1:14" x14ac:dyDescent="0.35">
      <c r="A1479" s="2">
        <v>1974101</v>
      </c>
      <c r="B1479" s="3" t="s">
        <v>9</v>
      </c>
      <c r="C1479" t="s">
        <v>10</v>
      </c>
      <c r="D1479" t="s">
        <v>29</v>
      </c>
      <c r="E1479" s="5">
        <v>42991</v>
      </c>
      <c r="F1479" s="2" t="s">
        <v>21</v>
      </c>
      <c r="G1479" s="2" t="s">
        <v>20</v>
      </c>
      <c r="H1479" s="2">
        <v>0</v>
      </c>
      <c r="I1479" t="s">
        <v>14</v>
      </c>
      <c r="J1479" t="s">
        <v>64</v>
      </c>
      <c r="K1479" t="s">
        <v>64</v>
      </c>
      <c r="L1479" t="s">
        <v>64</v>
      </c>
      <c r="M1479" t="s">
        <v>64</v>
      </c>
      <c r="N1479">
        <f t="shared" si="29"/>
        <v>2017</v>
      </c>
    </row>
    <row r="1480" spans="1:14" x14ac:dyDescent="0.35">
      <c r="A1480" s="2">
        <v>388346</v>
      </c>
      <c r="B1480" s="3" t="s">
        <v>34</v>
      </c>
      <c r="C1480" t="s">
        <v>35</v>
      </c>
      <c r="D1480" t="s">
        <v>29</v>
      </c>
      <c r="E1480" s="5">
        <v>42808</v>
      </c>
      <c r="F1480" s="5" t="s">
        <v>25</v>
      </c>
      <c r="G1480" s="5" t="s">
        <v>20</v>
      </c>
      <c r="H1480" s="2">
        <v>8</v>
      </c>
      <c r="I1480" t="s">
        <v>28</v>
      </c>
      <c r="J1480" t="s">
        <v>64</v>
      </c>
      <c r="K1480" t="s">
        <v>64</v>
      </c>
      <c r="L1480" t="s">
        <v>64</v>
      </c>
      <c r="M1480" t="s">
        <v>64</v>
      </c>
      <c r="N1480">
        <f t="shared" si="29"/>
        <v>2017</v>
      </c>
    </row>
    <row r="1481" spans="1:14" x14ac:dyDescent="0.35">
      <c r="A1481" s="2">
        <v>389102</v>
      </c>
      <c r="B1481" s="3" t="s">
        <v>38</v>
      </c>
      <c r="C1481" t="s">
        <v>10</v>
      </c>
      <c r="D1481" t="s">
        <v>29</v>
      </c>
      <c r="E1481" s="5">
        <v>43135</v>
      </c>
      <c r="F1481" s="5" t="s">
        <v>33</v>
      </c>
      <c r="G1481" s="5" t="s">
        <v>20</v>
      </c>
      <c r="H1481" s="2">
        <v>13</v>
      </c>
      <c r="I1481" t="s">
        <v>28</v>
      </c>
      <c r="J1481" t="s">
        <v>64</v>
      </c>
      <c r="K1481" t="s">
        <v>64</v>
      </c>
      <c r="L1481" t="s">
        <v>64</v>
      </c>
      <c r="M1481" t="s">
        <v>64</v>
      </c>
      <c r="N1481">
        <f t="shared" si="29"/>
        <v>2018</v>
      </c>
    </row>
    <row r="1482" spans="1:14" x14ac:dyDescent="0.35">
      <c r="A1482" s="2">
        <v>389859</v>
      </c>
      <c r="B1482" s="3" t="s">
        <v>26</v>
      </c>
      <c r="C1482" t="s">
        <v>27</v>
      </c>
      <c r="D1482" t="s">
        <v>29</v>
      </c>
      <c r="E1482" s="5">
        <v>43160</v>
      </c>
      <c r="F1482" s="5" t="s">
        <v>33</v>
      </c>
      <c r="G1482" s="5" t="s">
        <v>20</v>
      </c>
      <c r="H1482" s="2">
        <v>7</v>
      </c>
      <c r="I1482" t="s">
        <v>28</v>
      </c>
      <c r="J1482" t="s">
        <v>64</v>
      </c>
      <c r="K1482" t="s">
        <v>64</v>
      </c>
      <c r="L1482" t="s">
        <v>64</v>
      </c>
      <c r="M1482" t="s">
        <v>64</v>
      </c>
      <c r="N1482">
        <f t="shared" si="29"/>
        <v>2018</v>
      </c>
    </row>
    <row r="1483" spans="1:14" x14ac:dyDescent="0.35">
      <c r="A1483" s="2">
        <v>1976036</v>
      </c>
      <c r="B1483" s="3" t="s">
        <v>9</v>
      </c>
      <c r="C1483" t="s">
        <v>10</v>
      </c>
      <c r="D1483" t="s">
        <v>29</v>
      </c>
      <c r="E1483" s="5">
        <v>43014</v>
      </c>
      <c r="F1483" s="2" t="s">
        <v>12</v>
      </c>
      <c r="G1483" s="2" t="s">
        <v>18</v>
      </c>
      <c r="H1483" s="2">
        <v>0</v>
      </c>
      <c r="I1483" t="s">
        <v>14</v>
      </c>
      <c r="J1483" t="s">
        <v>64</v>
      </c>
      <c r="K1483" t="s">
        <v>64</v>
      </c>
      <c r="L1483" t="s">
        <v>64</v>
      </c>
      <c r="M1483" t="s">
        <v>64</v>
      </c>
      <c r="N1483">
        <f t="shared" si="29"/>
        <v>2017</v>
      </c>
    </row>
    <row r="1484" spans="1:14" x14ac:dyDescent="0.35">
      <c r="A1484" s="2">
        <v>1981847</v>
      </c>
      <c r="B1484" s="3" t="s">
        <v>9</v>
      </c>
      <c r="C1484" t="s">
        <v>10</v>
      </c>
      <c r="D1484" t="s">
        <v>46</v>
      </c>
      <c r="E1484" s="5">
        <v>42645</v>
      </c>
      <c r="F1484" s="2" t="s">
        <v>12</v>
      </c>
      <c r="G1484" s="2" t="s">
        <v>18</v>
      </c>
      <c r="H1484" s="2">
        <v>0</v>
      </c>
      <c r="I1484" t="s">
        <v>14</v>
      </c>
      <c r="J1484" t="s">
        <v>64</v>
      </c>
      <c r="K1484" t="s">
        <v>64</v>
      </c>
      <c r="L1484" t="s">
        <v>64</v>
      </c>
      <c r="M1484" t="s">
        <v>64</v>
      </c>
      <c r="N1484">
        <f t="shared" si="29"/>
        <v>2016</v>
      </c>
    </row>
    <row r="1485" spans="1:14" x14ac:dyDescent="0.35">
      <c r="A1485" s="2">
        <v>1985726</v>
      </c>
      <c r="B1485" s="3" t="s">
        <v>9</v>
      </c>
      <c r="C1485" t="s">
        <v>10</v>
      </c>
      <c r="D1485" t="s">
        <v>29</v>
      </c>
      <c r="E1485" s="5">
        <v>42743</v>
      </c>
      <c r="F1485" s="2" t="s">
        <v>19</v>
      </c>
      <c r="G1485" s="2" t="s">
        <v>20</v>
      </c>
      <c r="H1485" s="2">
        <v>0</v>
      </c>
      <c r="I1485" t="s">
        <v>14</v>
      </c>
      <c r="J1485" t="s">
        <v>64</v>
      </c>
      <c r="K1485" t="s">
        <v>64</v>
      </c>
      <c r="L1485" t="s">
        <v>64</v>
      </c>
      <c r="M1485" t="s">
        <v>64</v>
      </c>
      <c r="N1485">
        <f t="shared" si="29"/>
        <v>2017</v>
      </c>
    </row>
    <row r="1486" spans="1:14" x14ac:dyDescent="0.35">
      <c r="A1486" s="2">
        <v>1993496</v>
      </c>
      <c r="B1486" s="3" t="s">
        <v>9</v>
      </c>
      <c r="C1486" t="s">
        <v>10</v>
      </c>
      <c r="D1486" t="s">
        <v>29</v>
      </c>
      <c r="E1486" s="5">
        <v>43120</v>
      </c>
      <c r="F1486" s="2" t="s">
        <v>12</v>
      </c>
      <c r="G1486" s="2" t="s">
        <v>18</v>
      </c>
      <c r="H1486" s="2">
        <v>0</v>
      </c>
      <c r="I1486" t="s">
        <v>14</v>
      </c>
      <c r="J1486" t="s">
        <v>64</v>
      </c>
      <c r="K1486" t="s">
        <v>64</v>
      </c>
      <c r="L1486" t="s">
        <v>64</v>
      </c>
      <c r="M1486" t="s">
        <v>64</v>
      </c>
      <c r="N1486">
        <f t="shared" si="29"/>
        <v>2018</v>
      </c>
    </row>
    <row r="1487" spans="1:14" x14ac:dyDescent="0.35">
      <c r="A1487" s="2">
        <v>1997387</v>
      </c>
      <c r="B1487" s="3" t="s">
        <v>9</v>
      </c>
      <c r="C1487" t="s">
        <v>10</v>
      </c>
      <c r="D1487" t="s">
        <v>29</v>
      </c>
      <c r="E1487" s="5">
        <v>42981</v>
      </c>
      <c r="F1487" s="2" t="s">
        <v>19</v>
      </c>
      <c r="G1487" s="2" t="s">
        <v>20</v>
      </c>
      <c r="H1487" s="2">
        <v>0</v>
      </c>
      <c r="I1487" t="s">
        <v>14</v>
      </c>
      <c r="J1487" t="s">
        <v>64</v>
      </c>
      <c r="K1487" t="s">
        <v>64</v>
      </c>
      <c r="L1487" t="s">
        <v>64</v>
      </c>
      <c r="M1487" t="s">
        <v>64</v>
      </c>
      <c r="N1487">
        <f t="shared" si="29"/>
        <v>2017</v>
      </c>
    </row>
    <row r="1488" spans="1:14" x14ac:dyDescent="0.35">
      <c r="A1488" s="2">
        <v>394422</v>
      </c>
      <c r="B1488" s="3" t="s">
        <v>32</v>
      </c>
      <c r="C1488" t="s">
        <v>31</v>
      </c>
      <c r="D1488" t="s">
        <v>29</v>
      </c>
      <c r="E1488" s="5">
        <v>42473</v>
      </c>
      <c r="F1488" s="5" t="s">
        <v>33</v>
      </c>
      <c r="G1488" s="5" t="s">
        <v>18</v>
      </c>
      <c r="H1488" s="2">
        <v>4</v>
      </c>
      <c r="I1488" t="s">
        <v>28</v>
      </c>
      <c r="J1488" t="s">
        <v>64</v>
      </c>
      <c r="K1488" t="s">
        <v>64</v>
      </c>
      <c r="L1488" t="s">
        <v>64</v>
      </c>
      <c r="M1488" t="s">
        <v>64</v>
      </c>
      <c r="N1488">
        <f t="shared" si="29"/>
        <v>2016</v>
      </c>
    </row>
    <row r="1489" spans="1:14" x14ac:dyDescent="0.35">
      <c r="A1489" s="2">
        <v>2003231</v>
      </c>
      <c r="B1489" s="3" t="s">
        <v>9</v>
      </c>
      <c r="C1489" t="s">
        <v>10</v>
      </c>
      <c r="D1489" t="s">
        <v>29</v>
      </c>
      <c r="E1489" s="5">
        <v>43361</v>
      </c>
      <c r="F1489" s="2" t="s">
        <v>21</v>
      </c>
      <c r="G1489" s="2" t="s">
        <v>20</v>
      </c>
      <c r="H1489" s="2">
        <v>0</v>
      </c>
      <c r="I1489" t="s">
        <v>14</v>
      </c>
      <c r="J1489" t="s">
        <v>64</v>
      </c>
      <c r="K1489" t="s">
        <v>64</v>
      </c>
      <c r="L1489" t="s">
        <v>64</v>
      </c>
      <c r="M1489" t="s">
        <v>64</v>
      </c>
      <c r="N1489">
        <f t="shared" si="29"/>
        <v>2018</v>
      </c>
    </row>
    <row r="1490" spans="1:14" x14ac:dyDescent="0.35">
      <c r="A1490" s="2">
        <v>2014946</v>
      </c>
      <c r="B1490" s="3" t="s">
        <v>9</v>
      </c>
      <c r="C1490" t="s">
        <v>10</v>
      </c>
      <c r="D1490" t="s">
        <v>29</v>
      </c>
      <c r="E1490" s="5">
        <v>43031</v>
      </c>
      <c r="F1490" s="2" t="s">
        <v>12</v>
      </c>
      <c r="G1490" s="2" t="s">
        <v>20</v>
      </c>
      <c r="H1490" s="2">
        <v>0</v>
      </c>
      <c r="I1490" t="s">
        <v>14</v>
      </c>
      <c r="J1490" t="s">
        <v>64</v>
      </c>
      <c r="K1490" t="s">
        <v>64</v>
      </c>
      <c r="L1490" t="s">
        <v>64</v>
      </c>
      <c r="M1490" t="s">
        <v>64</v>
      </c>
      <c r="N1490">
        <f t="shared" si="29"/>
        <v>2017</v>
      </c>
    </row>
    <row r="1491" spans="1:14" x14ac:dyDescent="0.35">
      <c r="A1491" s="2">
        <v>2024736</v>
      </c>
      <c r="B1491" s="3" t="s">
        <v>9</v>
      </c>
      <c r="C1491" t="s">
        <v>10</v>
      </c>
      <c r="D1491" t="s">
        <v>29</v>
      </c>
      <c r="E1491" s="5">
        <v>43095</v>
      </c>
      <c r="F1491" s="2" t="s">
        <v>12</v>
      </c>
      <c r="G1491" s="2" t="s">
        <v>20</v>
      </c>
      <c r="H1491" s="2">
        <v>0</v>
      </c>
      <c r="I1491" t="s">
        <v>14</v>
      </c>
      <c r="J1491" t="s">
        <v>64</v>
      </c>
      <c r="K1491" t="s">
        <v>64</v>
      </c>
      <c r="L1491" t="s">
        <v>64</v>
      </c>
      <c r="M1491" t="s">
        <v>64</v>
      </c>
      <c r="N1491">
        <f t="shared" si="29"/>
        <v>2017</v>
      </c>
    </row>
    <row r="1492" spans="1:14" x14ac:dyDescent="0.35">
      <c r="A1492" s="2">
        <v>2032586</v>
      </c>
      <c r="B1492" s="3" t="s">
        <v>9</v>
      </c>
      <c r="C1492" t="s">
        <v>10</v>
      </c>
      <c r="D1492" t="s">
        <v>29</v>
      </c>
      <c r="E1492" s="5">
        <v>43373</v>
      </c>
      <c r="F1492" s="2" t="s">
        <v>21</v>
      </c>
      <c r="G1492" s="2" t="s">
        <v>20</v>
      </c>
      <c r="H1492" s="2">
        <v>0</v>
      </c>
      <c r="I1492" t="s">
        <v>14</v>
      </c>
      <c r="J1492" t="s">
        <v>64</v>
      </c>
      <c r="K1492" t="s">
        <v>64</v>
      </c>
      <c r="L1492" t="s">
        <v>64</v>
      </c>
      <c r="M1492" t="s">
        <v>64</v>
      </c>
      <c r="N1492">
        <f t="shared" si="29"/>
        <v>2018</v>
      </c>
    </row>
    <row r="1493" spans="1:14" x14ac:dyDescent="0.35">
      <c r="A1493" s="2">
        <v>2036517</v>
      </c>
      <c r="B1493" s="3" t="s">
        <v>9</v>
      </c>
      <c r="C1493" t="s">
        <v>10</v>
      </c>
      <c r="D1493" t="s">
        <v>29</v>
      </c>
      <c r="E1493" s="5">
        <v>42664</v>
      </c>
      <c r="F1493" s="2" t="s">
        <v>19</v>
      </c>
      <c r="G1493" s="2" t="s">
        <v>13</v>
      </c>
      <c r="H1493" s="2">
        <v>0</v>
      </c>
      <c r="I1493" t="s">
        <v>14</v>
      </c>
      <c r="J1493" t="s">
        <v>64</v>
      </c>
      <c r="K1493" t="s">
        <v>64</v>
      </c>
      <c r="L1493" t="s">
        <v>64</v>
      </c>
      <c r="M1493" t="s">
        <v>64</v>
      </c>
      <c r="N1493">
        <f t="shared" si="29"/>
        <v>2016</v>
      </c>
    </row>
    <row r="1494" spans="1:14" x14ac:dyDescent="0.35">
      <c r="A1494" s="2">
        <v>2038484</v>
      </c>
      <c r="B1494" s="3" t="s">
        <v>9</v>
      </c>
      <c r="C1494" t="s">
        <v>10</v>
      </c>
      <c r="D1494" t="s">
        <v>29</v>
      </c>
      <c r="E1494" s="5">
        <v>43341</v>
      </c>
      <c r="F1494" s="2" t="s">
        <v>21</v>
      </c>
      <c r="G1494" s="2" t="s">
        <v>20</v>
      </c>
      <c r="H1494" s="2">
        <v>0</v>
      </c>
      <c r="I1494" t="s">
        <v>14</v>
      </c>
      <c r="J1494" t="s">
        <v>64</v>
      </c>
      <c r="K1494" t="s">
        <v>64</v>
      </c>
      <c r="L1494" t="s">
        <v>64</v>
      </c>
      <c r="M1494" t="s">
        <v>64</v>
      </c>
      <c r="N1494">
        <f t="shared" si="29"/>
        <v>2018</v>
      </c>
    </row>
    <row r="1495" spans="1:14" x14ac:dyDescent="0.35">
      <c r="A1495" s="2">
        <v>2060187</v>
      </c>
      <c r="B1495" s="3" t="s">
        <v>9</v>
      </c>
      <c r="C1495" t="s">
        <v>10</v>
      </c>
      <c r="D1495" t="s">
        <v>46</v>
      </c>
      <c r="E1495" s="5">
        <v>42692</v>
      </c>
      <c r="F1495" s="2" t="s">
        <v>21</v>
      </c>
      <c r="G1495" s="2" t="s">
        <v>20</v>
      </c>
      <c r="H1495" s="2">
        <v>0</v>
      </c>
      <c r="I1495" t="s">
        <v>14</v>
      </c>
      <c r="J1495" t="s">
        <v>64</v>
      </c>
      <c r="K1495" t="s">
        <v>64</v>
      </c>
      <c r="L1495" t="s">
        <v>64</v>
      </c>
      <c r="M1495" t="s">
        <v>64</v>
      </c>
      <c r="N1495">
        <f t="shared" si="29"/>
        <v>2016</v>
      </c>
    </row>
    <row r="1496" spans="1:14" x14ac:dyDescent="0.35">
      <c r="A1496" s="2">
        <v>400562</v>
      </c>
      <c r="B1496" s="3" t="s">
        <v>32</v>
      </c>
      <c r="C1496" t="s">
        <v>31</v>
      </c>
      <c r="D1496" t="s">
        <v>29</v>
      </c>
      <c r="E1496" s="5">
        <v>42731</v>
      </c>
      <c r="F1496" s="5" t="s">
        <v>19</v>
      </c>
      <c r="G1496" s="5" t="s">
        <v>20</v>
      </c>
      <c r="H1496" s="2">
        <v>8</v>
      </c>
      <c r="I1496" t="s">
        <v>28</v>
      </c>
      <c r="J1496" t="s">
        <v>64</v>
      </c>
      <c r="K1496" t="s">
        <v>64</v>
      </c>
      <c r="L1496" t="s">
        <v>64</v>
      </c>
      <c r="M1496" t="s">
        <v>64</v>
      </c>
      <c r="N1496">
        <f t="shared" si="29"/>
        <v>2016</v>
      </c>
    </row>
    <row r="1497" spans="1:14" x14ac:dyDescent="0.35">
      <c r="A1497" s="2">
        <v>401334</v>
      </c>
      <c r="B1497" s="3" t="s">
        <v>34</v>
      </c>
      <c r="C1497" t="s">
        <v>35</v>
      </c>
      <c r="D1497" t="s">
        <v>29</v>
      </c>
      <c r="E1497" s="5">
        <v>42477</v>
      </c>
      <c r="F1497" s="5" t="s">
        <v>44</v>
      </c>
      <c r="G1497" s="5" t="s">
        <v>20</v>
      </c>
      <c r="H1497" s="2">
        <v>15</v>
      </c>
      <c r="I1497" t="s">
        <v>28</v>
      </c>
      <c r="J1497" t="s">
        <v>64</v>
      </c>
      <c r="K1497" t="s">
        <v>64</v>
      </c>
      <c r="L1497" t="s">
        <v>64</v>
      </c>
      <c r="M1497" t="s">
        <v>64</v>
      </c>
      <c r="N1497">
        <f t="shared" si="29"/>
        <v>2016</v>
      </c>
    </row>
    <row r="1498" spans="1:14" x14ac:dyDescent="0.35">
      <c r="A1498" s="2">
        <v>2062166</v>
      </c>
      <c r="B1498" s="3" t="s">
        <v>9</v>
      </c>
      <c r="C1498" t="s">
        <v>10</v>
      </c>
      <c r="D1498" t="s">
        <v>29</v>
      </c>
      <c r="E1498" s="5">
        <v>43448</v>
      </c>
      <c r="F1498" s="2" t="s">
        <v>12</v>
      </c>
      <c r="G1498" s="2" t="s">
        <v>20</v>
      </c>
      <c r="H1498" s="2">
        <v>0</v>
      </c>
      <c r="I1498" t="s">
        <v>14</v>
      </c>
      <c r="J1498" t="s">
        <v>64</v>
      </c>
      <c r="K1498" t="s">
        <v>64</v>
      </c>
      <c r="L1498" t="s">
        <v>64</v>
      </c>
      <c r="M1498" t="s">
        <v>64</v>
      </c>
      <c r="N1498">
        <f t="shared" si="29"/>
        <v>2018</v>
      </c>
    </row>
    <row r="1499" spans="1:14" x14ac:dyDescent="0.35">
      <c r="A1499" s="2">
        <v>402881</v>
      </c>
      <c r="B1499" s="3" t="s">
        <v>32</v>
      </c>
      <c r="C1499" t="s">
        <v>31</v>
      </c>
      <c r="D1499" t="s">
        <v>46</v>
      </c>
      <c r="E1499" s="5">
        <v>42691</v>
      </c>
      <c r="F1499" s="5" t="s">
        <v>33</v>
      </c>
      <c r="G1499" s="5" t="s">
        <v>13</v>
      </c>
      <c r="H1499" s="2">
        <v>8</v>
      </c>
      <c r="I1499" t="s">
        <v>28</v>
      </c>
      <c r="J1499" t="s">
        <v>64</v>
      </c>
      <c r="K1499" t="s">
        <v>64</v>
      </c>
      <c r="L1499" t="s">
        <v>64</v>
      </c>
      <c r="M1499" t="s">
        <v>64</v>
      </c>
      <c r="N1499">
        <f t="shared" si="29"/>
        <v>2016</v>
      </c>
    </row>
    <row r="1500" spans="1:14" x14ac:dyDescent="0.35">
      <c r="A1500" s="2">
        <v>2070092</v>
      </c>
      <c r="B1500" s="3" t="s">
        <v>9</v>
      </c>
      <c r="C1500" t="s">
        <v>10</v>
      </c>
      <c r="D1500" t="s">
        <v>46</v>
      </c>
      <c r="E1500" s="5">
        <v>43370</v>
      </c>
      <c r="F1500" s="2" t="s">
        <v>17</v>
      </c>
      <c r="G1500" s="2" t="s">
        <v>20</v>
      </c>
      <c r="H1500" s="2">
        <v>0</v>
      </c>
      <c r="I1500" t="s">
        <v>14</v>
      </c>
      <c r="J1500" t="s">
        <v>64</v>
      </c>
      <c r="K1500" t="s">
        <v>64</v>
      </c>
      <c r="L1500" t="s">
        <v>64</v>
      </c>
      <c r="M1500" t="s">
        <v>64</v>
      </c>
      <c r="N1500">
        <f t="shared" si="29"/>
        <v>2018</v>
      </c>
    </row>
    <row r="1501" spans="1:14" x14ac:dyDescent="0.35">
      <c r="A1501" s="2">
        <v>2074061</v>
      </c>
      <c r="B1501" s="3" t="s">
        <v>9</v>
      </c>
      <c r="C1501" t="s">
        <v>10</v>
      </c>
      <c r="D1501" t="s">
        <v>29</v>
      </c>
      <c r="E1501" s="5">
        <v>42661</v>
      </c>
      <c r="F1501" s="2" t="s">
        <v>12</v>
      </c>
      <c r="G1501" s="2" t="s">
        <v>18</v>
      </c>
      <c r="H1501" s="2">
        <v>1</v>
      </c>
      <c r="I1501" t="s">
        <v>14</v>
      </c>
      <c r="J1501" t="s">
        <v>64</v>
      </c>
      <c r="K1501" t="s">
        <v>64</v>
      </c>
      <c r="L1501" t="s">
        <v>64</v>
      </c>
      <c r="M1501" t="s">
        <v>64</v>
      </c>
      <c r="N1501">
        <f t="shared" si="29"/>
        <v>2016</v>
      </c>
    </row>
    <row r="1502" spans="1:14" x14ac:dyDescent="0.35">
      <c r="A1502" s="2">
        <v>2076047</v>
      </c>
      <c r="B1502" s="3" t="s">
        <v>9</v>
      </c>
      <c r="C1502" t="s">
        <v>10</v>
      </c>
      <c r="D1502" t="s">
        <v>29</v>
      </c>
      <c r="E1502" s="5">
        <v>43450</v>
      </c>
      <c r="F1502" s="2" t="s">
        <v>25</v>
      </c>
      <c r="G1502" s="2" t="s">
        <v>13</v>
      </c>
      <c r="H1502" s="2">
        <v>0</v>
      </c>
      <c r="I1502" t="s">
        <v>14</v>
      </c>
      <c r="J1502" t="s">
        <v>64</v>
      </c>
      <c r="K1502" t="s">
        <v>64</v>
      </c>
      <c r="L1502" t="s">
        <v>64</v>
      </c>
      <c r="M1502" t="s">
        <v>64</v>
      </c>
      <c r="N1502">
        <f t="shared" si="29"/>
        <v>2018</v>
      </c>
    </row>
    <row r="1503" spans="1:14" x14ac:dyDescent="0.35">
      <c r="A1503" s="2">
        <v>2093966</v>
      </c>
      <c r="B1503" s="3" t="s">
        <v>9</v>
      </c>
      <c r="C1503" t="s">
        <v>10</v>
      </c>
      <c r="D1503" t="s">
        <v>46</v>
      </c>
      <c r="E1503" s="5">
        <v>43345</v>
      </c>
      <c r="F1503" s="2" t="s">
        <v>17</v>
      </c>
      <c r="G1503" s="2" t="s">
        <v>13</v>
      </c>
      <c r="H1503" s="2">
        <v>3</v>
      </c>
      <c r="I1503" t="s">
        <v>14</v>
      </c>
      <c r="J1503" t="s">
        <v>64</v>
      </c>
      <c r="K1503" t="s">
        <v>64</v>
      </c>
      <c r="L1503" t="s">
        <v>64</v>
      </c>
      <c r="M1503" t="s">
        <v>64</v>
      </c>
      <c r="N1503">
        <f t="shared" si="29"/>
        <v>2018</v>
      </c>
    </row>
    <row r="1504" spans="1:14" x14ac:dyDescent="0.35">
      <c r="A1504" s="2">
        <v>406766</v>
      </c>
      <c r="B1504" s="3" t="s">
        <v>32</v>
      </c>
      <c r="C1504" t="s">
        <v>31</v>
      </c>
      <c r="D1504" t="s">
        <v>46</v>
      </c>
      <c r="E1504" s="5">
        <v>43166</v>
      </c>
      <c r="F1504" s="5" t="s">
        <v>25</v>
      </c>
      <c r="G1504" s="5" t="s">
        <v>20</v>
      </c>
      <c r="H1504" s="2">
        <v>8</v>
      </c>
      <c r="I1504" t="s">
        <v>28</v>
      </c>
      <c r="J1504" t="s">
        <v>64</v>
      </c>
      <c r="K1504" t="s">
        <v>64</v>
      </c>
      <c r="L1504" t="s">
        <v>64</v>
      </c>
      <c r="M1504" t="s">
        <v>64</v>
      </c>
      <c r="N1504">
        <f t="shared" si="29"/>
        <v>2018</v>
      </c>
    </row>
    <row r="1505" spans="1:14" x14ac:dyDescent="0.35">
      <c r="A1505" s="2">
        <v>407546</v>
      </c>
      <c r="B1505" s="3" t="s">
        <v>43</v>
      </c>
      <c r="C1505" t="s">
        <v>16</v>
      </c>
      <c r="D1505" t="s">
        <v>29</v>
      </c>
      <c r="E1505" s="5">
        <v>42909</v>
      </c>
      <c r="F1505" s="5" t="s">
        <v>21</v>
      </c>
      <c r="G1505" s="5" t="s">
        <v>20</v>
      </c>
      <c r="H1505" s="2">
        <v>5</v>
      </c>
      <c r="I1505" t="s">
        <v>28</v>
      </c>
      <c r="J1505" t="s">
        <v>64</v>
      </c>
      <c r="K1505" t="s">
        <v>64</v>
      </c>
      <c r="L1505" t="s">
        <v>64</v>
      </c>
      <c r="M1505" t="s">
        <v>64</v>
      </c>
      <c r="N1505">
        <f t="shared" si="29"/>
        <v>2017</v>
      </c>
    </row>
    <row r="1506" spans="1:14" x14ac:dyDescent="0.35">
      <c r="A1506" s="2">
        <v>408327</v>
      </c>
      <c r="B1506" s="3" t="s">
        <v>43</v>
      </c>
      <c r="C1506" t="s">
        <v>16</v>
      </c>
      <c r="D1506" t="s">
        <v>29</v>
      </c>
      <c r="E1506" s="5">
        <v>43061</v>
      </c>
      <c r="F1506" s="2" t="s">
        <v>25</v>
      </c>
      <c r="G1506" s="5" t="s">
        <v>45</v>
      </c>
      <c r="H1506" s="2">
        <v>5</v>
      </c>
      <c r="I1506" t="s">
        <v>28</v>
      </c>
      <c r="J1506" t="s">
        <v>64</v>
      </c>
      <c r="K1506" t="s">
        <v>64</v>
      </c>
      <c r="L1506" t="s">
        <v>64</v>
      </c>
      <c r="M1506" t="s">
        <v>64</v>
      </c>
      <c r="N1506">
        <f t="shared" si="29"/>
        <v>2017</v>
      </c>
    </row>
    <row r="1507" spans="1:14" x14ac:dyDescent="0.35">
      <c r="A1507" s="2">
        <v>2099957</v>
      </c>
      <c r="B1507" s="3" t="s">
        <v>9</v>
      </c>
      <c r="C1507" t="s">
        <v>10</v>
      </c>
      <c r="D1507" t="s">
        <v>29</v>
      </c>
      <c r="E1507" s="5">
        <v>43080</v>
      </c>
      <c r="F1507" s="2" t="s">
        <v>17</v>
      </c>
      <c r="G1507" s="2" t="s">
        <v>13</v>
      </c>
      <c r="H1507" s="2">
        <v>2</v>
      </c>
      <c r="I1507" t="s">
        <v>14</v>
      </c>
      <c r="J1507" t="s">
        <v>64</v>
      </c>
      <c r="K1507" t="s">
        <v>64</v>
      </c>
      <c r="L1507" t="s">
        <v>64</v>
      </c>
      <c r="M1507" t="s">
        <v>64</v>
      </c>
      <c r="N1507">
        <f t="shared" si="29"/>
        <v>2017</v>
      </c>
    </row>
    <row r="1508" spans="1:14" x14ac:dyDescent="0.35">
      <c r="A1508" s="2">
        <v>2109962</v>
      </c>
      <c r="B1508" s="3" t="s">
        <v>9</v>
      </c>
      <c r="C1508" t="s">
        <v>10</v>
      </c>
      <c r="D1508" t="s">
        <v>29</v>
      </c>
      <c r="E1508" s="5">
        <v>43409</v>
      </c>
      <c r="F1508" s="2" t="s">
        <v>12</v>
      </c>
      <c r="G1508" s="2" t="s">
        <v>18</v>
      </c>
      <c r="H1508" s="2">
        <v>1</v>
      </c>
      <c r="I1508" t="s">
        <v>14</v>
      </c>
      <c r="J1508" t="s">
        <v>64</v>
      </c>
      <c r="K1508" t="s">
        <v>64</v>
      </c>
      <c r="L1508" t="s">
        <v>64</v>
      </c>
      <c r="M1508" t="s">
        <v>64</v>
      </c>
      <c r="N1508">
        <f t="shared" si="29"/>
        <v>2018</v>
      </c>
    </row>
    <row r="1509" spans="1:14" x14ac:dyDescent="0.35">
      <c r="A1509" s="2">
        <v>2115977</v>
      </c>
      <c r="B1509" s="3" t="s">
        <v>9</v>
      </c>
      <c r="C1509" t="s">
        <v>10</v>
      </c>
      <c r="D1509" t="s">
        <v>29</v>
      </c>
      <c r="E1509" s="5">
        <v>42640</v>
      </c>
      <c r="F1509" s="2" t="s">
        <v>12</v>
      </c>
      <c r="G1509" s="2" t="s">
        <v>20</v>
      </c>
      <c r="H1509" s="2">
        <v>0</v>
      </c>
      <c r="I1509" t="s">
        <v>14</v>
      </c>
      <c r="J1509" t="s">
        <v>64</v>
      </c>
      <c r="K1509" t="s">
        <v>64</v>
      </c>
      <c r="L1509" t="s">
        <v>64</v>
      </c>
      <c r="M1509" t="s">
        <v>64</v>
      </c>
      <c r="N1509">
        <f t="shared" si="29"/>
        <v>2016</v>
      </c>
    </row>
    <row r="1510" spans="1:14" x14ac:dyDescent="0.35">
      <c r="A1510" s="2">
        <v>2117984</v>
      </c>
      <c r="B1510" s="3" t="s">
        <v>9</v>
      </c>
      <c r="C1510" t="s">
        <v>10</v>
      </c>
      <c r="D1510" t="s">
        <v>29</v>
      </c>
      <c r="E1510" s="5">
        <v>42633</v>
      </c>
      <c r="F1510" s="2" t="s">
        <v>17</v>
      </c>
      <c r="G1510" s="2" t="s">
        <v>13</v>
      </c>
      <c r="H1510" s="2">
        <v>2</v>
      </c>
      <c r="I1510" t="s">
        <v>14</v>
      </c>
      <c r="J1510" t="s">
        <v>64</v>
      </c>
      <c r="K1510" t="s">
        <v>64</v>
      </c>
      <c r="L1510" t="s">
        <v>64</v>
      </c>
      <c r="M1510" t="s">
        <v>64</v>
      </c>
      <c r="N1510">
        <f t="shared" si="29"/>
        <v>2016</v>
      </c>
    </row>
    <row r="1511" spans="1:14" x14ac:dyDescent="0.35">
      <c r="A1511" s="2">
        <v>2122001</v>
      </c>
      <c r="B1511" s="3" t="s">
        <v>9</v>
      </c>
      <c r="C1511" t="s">
        <v>10</v>
      </c>
      <c r="D1511" t="s">
        <v>29</v>
      </c>
      <c r="E1511" s="5">
        <v>42377</v>
      </c>
      <c r="F1511" s="2" t="s">
        <v>19</v>
      </c>
      <c r="G1511" s="2" t="s">
        <v>13</v>
      </c>
      <c r="H1511" s="2">
        <v>0</v>
      </c>
      <c r="I1511" t="s">
        <v>14</v>
      </c>
      <c r="J1511" t="s">
        <v>64</v>
      </c>
      <c r="K1511" t="s">
        <v>64</v>
      </c>
      <c r="L1511" t="s">
        <v>64</v>
      </c>
      <c r="M1511" t="s">
        <v>64</v>
      </c>
      <c r="N1511">
        <f t="shared" si="29"/>
        <v>2016</v>
      </c>
    </row>
    <row r="1512" spans="1:14" x14ac:dyDescent="0.35">
      <c r="A1512" s="2">
        <v>2126022</v>
      </c>
      <c r="B1512" s="3" t="s">
        <v>9</v>
      </c>
      <c r="C1512" t="s">
        <v>10</v>
      </c>
      <c r="D1512" t="s">
        <v>29</v>
      </c>
      <c r="E1512" s="5">
        <v>42624</v>
      </c>
      <c r="F1512" s="2" t="s">
        <v>12</v>
      </c>
      <c r="G1512" s="2" t="s">
        <v>20</v>
      </c>
      <c r="H1512" s="2">
        <v>0</v>
      </c>
      <c r="I1512" t="s">
        <v>14</v>
      </c>
      <c r="J1512" t="s">
        <v>64</v>
      </c>
      <c r="K1512" t="s">
        <v>64</v>
      </c>
      <c r="L1512" t="s">
        <v>64</v>
      </c>
      <c r="M1512" t="s">
        <v>64</v>
      </c>
      <c r="N1512">
        <f t="shared" si="29"/>
        <v>2016</v>
      </c>
    </row>
    <row r="1513" spans="1:14" x14ac:dyDescent="0.35">
      <c r="A1513" s="2">
        <v>2128034</v>
      </c>
      <c r="B1513" s="3" t="s">
        <v>9</v>
      </c>
      <c r="C1513" t="s">
        <v>10</v>
      </c>
      <c r="D1513" t="s">
        <v>29</v>
      </c>
      <c r="E1513" s="5">
        <v>42662</v>
      </c>
      <c r="F1513" s="2" t="s">
        <v>21</v>
      </c>
      <c r="G1513" s="2" t="s">
        <v>20</v>
      </c>
      <c r="H1513" s="2">
        <v>0</v>
      </c>
      <c r="I1513" t="s">
        <v>14</v>
      </c>
      <c r="J1513" t="s">
        <v>64</v>
      </c>
      <c r="K1513" t="s">
        <v>64</v>
      </c>
      <c r="L1513" t="s">
        <v>64</v>
      </c>
      <c r="M1513" t="s">
        <v>64</v>
      </c>
      <c r="N1513">
        <f t="shared" si="29"/>
        <v>2016</v>
      </c>
    </row>
    <row r="1514" spans="1:14" x14ac:dyDescent="0.35">
      <c r="A1514" s="2">
        <v>2132061</v>
      </c>
      <c r="B1514" s="3" t="s">
        <v>9</v>
      </c>
      <c r="C1514" t="s">
        <v>10</v>
      </c>
      <c r="D1514" t="s">
        <v>29</v>
      </c>
      <c r="E1514" s="5">
        <v>42808</v>
      </c>
      <c r="F1514" s="2" t="s">
        <v>12</v>
      </c>
      <c r="G1514" s="2" t="s">
        <v>20</v>
      </c>
      <c r="H1514" s="2">
        <v>0</v>
      </c>
      <c r="I1514" t="s">
        <v>14</v>
      </c>
      <c r="J1514" t="s">
        <v>64</v>
      </c>
      <c r="K1514" t="s">
        <v>64</v>
      </c>
      <c r="L1514" t="s">
        <v>64</v>
      </c>
      <c r="M1514" t="s">
        <v>64</v>
      </c>
      <c r="N1514">
        <f t="shared" si="29"/>
        <v>2017</v>
      </c>
    </row>
    <row r="1515" spans="1:14" x14ac:dyDescent="0.35">
      <c r="A1515" s="2">
        <v>2134076</v>
      </c>
      <c r="B1515" s="3" t="s">
        <v>9</v>
      </c>
      <c r="C1515" t="s">
        <v>10</v>
      </c>
      <c r="D1515" t="s">
        <v>46</v>
      </c>
      <c r="E1515" s="5">
        <v>42397</v>
      </c>
      <c r="F1515" s="2" t="s">
        <v>25</v>
      </c>
      <c r="G1515" s="2" t="s">
        <v>13</v>
      </c>
      <c r="H1515" s="2">
        <v>3</v>
      </c>
      <c r="I1515" t="s">
        <v>14</v>
      </c>
      <c r="J1515" t="s">
        <v>64</v>
      </c>
      <c r="K1515" t="s">
        <v>64</v>
      </c>
      <c r="L1515" t="s">
        <v>64</v>
      </c>
      <c r="M1515" t="s">
        <v>64</v>
      </c>
      <c r="N1515">
        <f t="shared" si="29"/>
        <v>2016</v>
      </c>
    </row>
    <row r="1516" spans="1:14" x14ac:dyDescent="0.35">
      <c r="A1516" s="2">
        <v>2138109</v>
      </c>
      <c r="B1516" s="3" t="s">
        <v>9</v>
      </c>
      <c r="C1516" t="s">
        <v>10</v>
      </c>
      <c r="D1516" t="s">
        <v>46</v>
      </c>
      <c r="E1516" s="5">
        <v>42983</v>
      </c>
      <c r="F1516" s="2" t="s">
        <v>17</v>
      </c>
      <c r="G1516" s="2" t="s">
        <v>20</v>
      </c>
      <c r="H1516" s="2">
        <v>0</v>
      </c>
      <c r="I1516" t="s">
        <v>14</v>
      </c>
      <c r="J1516" t="s">
        <v>64</v>
      </c>
      <c r="K1516" t="s">
        <v>64</v>
      </c>
      <c r="L1516" t="s">
        <v>64</v>
      </c>
      <c r="M1516" t="s">
        <v>64</v>
      </c>
      <c r="N1516">
        <f t="shared" si="29"/>
        <v>2017</v>
      </c>
    </row>
    <row r="1517" spans="1:14" x14ac:dyDescent="0.35">
      <c r="A1517" s="2">
        <v>2160362</v>
      </c>
      <c r="B1517" s="3" t="s">
        <v>9</v>
      </c>
      <c r="C1517" t="s">
        <v>10</v>
      </c>
      <c r="D1517" t="s">
        <v>29</v>
      </c>
      <c r="E1517" s="5">
        <v>43376</v>
      </c>
      <c r="F1517" s="2" t="s">
        <v>12</v>
      </c>
      <c r="G1517" s="2" t="s">
        <v>18</v>
      </c>
      <c r="H1517" s="2">
        <v>1</v>
      </c>
      <c r="I1517" t="s">
        <v>14</v>
      </c>
      <c r="J1517" t="s">
        <v>64</v>
      </c>
      <c r="K1517" t="s">
        <v>64</v>
      </c>
      <c r="L1517" t="s">
        <v>64</v>
      </c>
      <c r="M1517" t="s">
        <v>64</v>
      </c>
      <c r="N1517">
        <f t="shared" si="29"/>
        <v>2018</v>
      </c>
    </row>
    <row r="1518" spans="1:14" x14ac:dyDescent="0.35">
      <c r="A1518" s="2">
        <v>2162391</v>
      </c>
      <c r="B1518" s="3" t="s">
        <v>9</v>
      </c>
      <c r="C1518" t="s">
        <v>10</v>
      </c>
      <c r="D1518" t="s">
        <v>29</v>
      </c>
      <c r="E1518" s="5">
        <v>43027</v>
      </c>
      <c r="F1518" s="2" t="s">
        <v>21</v>
      </c>
      <c r="G1518" s="2" t="s">
        <v>13</v>
      </c>
      <c r="H1518" s="2">
        <v>1</v>
      </c>
      <c r="I1518" t="s">
        <v>14</v>
      </c>
      <c r="J1518" t="s">
        <v>64</v>
      </c>
      <c r="K1518" t="s">
        <v>64</v>
      </c>
      <c r="L1518" t="s">
        <v>64</v>
      </c>
      <c r="M1518" t="s">
        <v>64</v>
      </c>
      <c r="N1518">
        <f t="shared" si="29"/>
        <v>2017</v>
      </c>
    </row>
    <row r="1519" spans="1:14" x14ac:dyDescent="0.35">
      <c r="A1519" s="2">
        <v>2164421</v>
      </c>
      <c r="B1519" s="3" t="s">
        <v>9</v>
      </c>
      <c r="C1519" t="s">
        <v>10</v>
      </c>
      <c r="D1519" t="s">
        <v>29</v>
      </c>
      <c r="E1519" s="5">
        <v>42622</v>
      </c>
      <c r="F1519" s="2" t="s">
        <v>21</v>
      </c>
      <c r="G1519" s="2" t="s">
        <v>20</v>
      </c>
      <c r="H1519" s="2">
        <v>0</v>
      </c>
      <c r="I1519" t="s">
        <v>14</v>
      </c>
      <c r="J1519" t="s">
        <v>64</v>
      </c>
      <c r="K1519" t="s">
        <v>64</v>
      </c>
      <c r="L1519" t="s">
        <v>64</v>
      </c>
      <c r="M1519" t="s">
        <v>64</v>
      </c>
      <c r="N1519">
        <f t="shared" si="29"/>
        <v>2016</v>
      </c>
    </row>
    <row r="1520" spans="1:14" x14ac:dyDescent="0.35">
      <c r="A1520" s="2">
        <v>2172551</v>
      </c>
      <c r="B1520" s="3" t="s">
        <v>9</v>
      </c>
      <c r="C1520" t="s">
        <v>10</v>
      </c>
      <c r="D1520" t="s">
        <v>29</v>
      </c>
      <c r="E1520" s="5">
        <v>42679</v>
      </c>
      <c r="F1520" s="2" t="s">
        <v>21</v>
      </c>
      <c r="G1520" s="2" t="s">
        <v>20</v>
      </c>
      <c r="H1520" s="2">
        <v>0</v>
      </c>
      <c r="I1520" t="s">
        <v>14</v>
      </c>
      <c r="J1520" t="s">
        <v>64</v>
      </c>
      <c r="K1520" t="s">
        <v>64</v>
      </c>
      <c r="L1520" t="s">
        <v>64</v>
      </c>
      <c r="M1520" t="s">
        <v>64</v>
      </c>
      <c r="N1520">
        <f t="shared" si="29"/>
        <v>2016</v>
      </c>
    </row>
    <row r="1521" spans="1:14" x14ac:dyDescent="0.35">
      <c r="A1521" s="2">
        <v>2186817</v>
      </c>
      <c r="B1521" s="3" t="s">
        <v>9</v>
      </c>
      <c r="C1521" t="s">
        <v>10</v>
      </c>
      <c r="D1521" t="s">
        <v>29</v>
      </c>
      <c r="E1521" s="5">
        <v>43418</v>
      </c>
      <c r="F1521" s="2" t="s">
        <v>12</v>
      </c>
      <c r="G1521" s="2" t="s">
        <v>18</v>
      </c>
      <c r="H1521" s="2">
        <v>2</v>
      </c>
      <c r="I1521" t="s">
        <v>14</v>
      </c>
      <c r="J1521" t="s">
        <v>64</v>
      </c>
      <c r="K1521" t="s">
        <v>64</v>
      </c>
      <c r="L1521" t="s">
        <v>64</v>
      </c>
      <c r="M1521" t="s">
        <v>64</v>
      </c>
      <c r="N1521">
        <f t="shared" si="29"/>
        <v>2018</v>
      </c>
    </row>
    <row r="1522" spans="1:14" x14ac:dyDescent="0.35">
      <c r="A1522" s="2">
        <v>2188859</v>
      </c>
      <c r="B1522" s="3" t="s">
        <v>9</v>
      </c>
      <c r="C1522" t="s">
        <v>10</v>
      </c>
      <c r="D1522" t="s">
        <v>46</v>
      </c>
      <c r="E1522" s="5">
        <v>43062</v>
      </c>
      <c r="F1522" s="2" t="s">
        <v>25</v>
      </c>
      <c r="G1522" s="2" t="s">
        <v>13</v>
      </c>
      <c r="H1522" s="2">
        <v>2</v>
      </c>
      <c r="I1522" t="s">
        <v>14</v>
      </c>
      <c r="J1522" t="s">
        <v>64</v>
      </c>
      <c r="K1522" t="s">
        <v>64</v>
      </c>
      <c r="L1522" t="s">
        <v>64</v>
      </c>
      <c r="M1522" t="s">
        <v>64</v>
      </c>
      <c r="N1522">
        <f t="shared" si="29"/>
        <v>2017</v>
      </c>
    </row>
    <row r="1523" spans="1:14" x14ac:dyDescent="0.35">
      <c r="A1523" s="2">
        <v>2197037</v>
      </c>
      <c r="B1523" s="3" t="s">
        <v>9</v>
      </c>
      <c r="C1523" t="s">
        <v>10</v>
      </c>
      <c r="D1523" t="s">
        <v>29</v>
      </c>
      <c r="E1523" s="5">
        <v>42386</v>
      </c>
      <c r="F1523" s="2" t="s">
        <v>12</v>
      </c>
      <c r="G1523" s="2" t="s">
        <v>20</v>
      </c>
      <c r="H1523" s="2">
        <v>0</v>
      </c>
      <c r="I1523" t="s">
        <v>14</v>
      </c>
      <c r="J1523" t="s">
        <v>64</v>
      </c>
      <c r="K1523" t="s">
        <v>64</v>
      </c>
      <c r="L1523" t="s">
        <v>64</v>
      </c>
      <c r="M1523" t="s">
        <v>64</v>
      </c>
      <c r="N1523">
        <f t="shared" si="29"/>
        <v>2016</v>
      </c>
    </row>
    <row r="1524" spans="1:14" x14ac:dyDescent="0.35">
      <c r="A1524" s="2">
        <v>2201132</v>
      </c>
      <c r="B1524" s="3" t="s">
        <v>9</v>
      </c>
      <c r="C1524" t="s">
        <v>10</v>
      </c>
      <c r="D1524" t="s">
        <v>29</v>
      </c>
      <c r="E1524" s="5">
        <v>43181</v>
      </c>
      <c r="F1524" s="2" t="s">
        <v>12</v>
      </c>
      <c r="G1524" s="2" t="s">
        <v>13</v>
      </c>
      <c r="H1524" s="2">
        <v>2</v>
      </c>
      <c r="I1524" t="s">
        <v>14</v>
      </c>
      <c r="J1524" t="s">
        <v>64</v>
      </c>
      <c r="K1524" t="s">
        <v>64</v>
      </c>
      <c r="L1524" t="s">
        <v>64</v>
      </c>
      <c r="M1524" t="s">
        <v>64</v>
      </c>
      <c r="N1524">
        <f t="shared" si="29"/>
        <v>2018</v>
      </c>
    </row>
    <row r="1525" spans="1:14" x14ac:dyDescent="0.35">
      <c r="A1525" s="2">
        <v>423356</v>
      </c>
      <c r="B1525" s="3" t="s">
        <v>32</v>
      </c>
      <c r="C1525" t="s">
        <v>31</v>
      </c>
      <c r="D1525" t="s">
        <v>29</v>
      </c>
      <c r="E1525" s="5">
        <v>42936</v>
      </c>
      <c r="F1525" s="5" t="s">
        <v>19</v>
      </c>
      <c r="G1525" s="5" t="s">
        <v>20</v>
      </c>
      <c r="H1525" s="2">
        <v>7</v>
      </c>
      <c r="I1525" t="s">
        <v>28</v>
      </c>
      <c r="J1525" t="s">
        <v>64</v>
      </c>
      <c r="K1525" t="s">
        <v>64</v>
      </c>
      <c r="L1525" t="s">
        <v>64</v>
      </c>
      <c r="M1525" t="s">
        <v>64</v>
      </c>
      <c r="N1525">
        <f t="shared" si="29"/>
        <v>2017</v>
      </c>
    </row>
    <row r="1526" spans="1:14" x14ac:dyDescent="0.35">
      <c r="A1526" s="2">
        <v>2205231</v>
      </c>
      <c r="B1526" s="3" t="s">
        <v>9</v>
      </c>
      <c r="C1526" t="s">
        <v>10</v>
      </c>
      <c r="D1526" t="s">
        <v>29</v>
      </c>
      <c r="E1526" s="5">
        <v>43028</v>
      </c>
      <c r="F1526" s="2" t="s">
        <v>21</v>
      </c>
      <c r="G1526" s="2" t="s">
        <v>20</v>
      </c>
      <c r="H1526" s="2">
        <v>0</v>
      </c>
      <c r="I1526" t="s">
        <v>14</v>
      </c>
      <c r="J1526" t="s">
        <v>64</v>
      </c>
      <c r="K1526" t="s">
        <v>64</v>
      </c>
      <c r="L1526" t="s">
        <v>64</v>
      </c>
      <c r="M1526" t="s">
        <v>64</v>
      </c>
      <c r="N1526">
        <f t="shared" si="29"/>
        <v>2017</v>
      </c>
    </row>
    <row r="1527" spans="1:14" x14ac:dyDescent="0.35">
      <c r="A1527" s="2">
        <v>2211387</v>
      </c>
      <c r="B1527" s="3" t="s">
        <v>9</v>
      </c>
      <c r="C1527" t="s">
        <v>10</v>
      </c>
      <c r="D1527" t="s">
        <v>29</v>
      </c>
      <c r="E1527" s="5">
        <v>43316</v>
      </c>
      <c r="F1527" s="2" t="s">
        <v>17</v>
      </c>
      <c r="G1527" s="2" t="s">
        <v>20</v>
      </c>
      <c r="H1527" s="2">
        <v>0</v>
      </c>
      <c r="I1527" t="s">
        <v>14</v>
      </c>
      <c r="J1527" t="s">
        <v>64</v>
      </c>
      <c r="K1527" t="s">
        <v>64</v>
      </c>
      <c r="L1527" t="s">
        <v>64</v>
      </c>
      <c r="M1527" t="s">
        <v>64</v>
      </c>
      <c r="N1527">
        <f t="shared" si="29"/>
        <v>2018</v>
      </c>
    </row>
    <row r="1528" spans="1:14" x14ac:dyDescent="0.35">
      <c r="A1528" s="2">
        <v>2215496</v>
      </c>
      <c r="B1528" s="3" t="s">
        <v>9</v>
      </c>
      <c r="C1528" t="s">
        <v>10</v>
      </c>
      <c r="D1528" t="s">
        <v>29</v>
      </c>
      <c r="E1528" s="5">
        <v>43449</v>
      </c>
      <c r="F1528" s="2" t="s">
        <v>12</v>
      </c>
      <c r="G1528" s="2" t="s">
        <v>20</v>
      </c>
      <c r="H1528" s="2">
        <v>0</v>
      </c>
      <c r="I1528" t="s">
        <v>14</v>
      </c>
      <c r="J1528" t="s">
        <v>64</v>
      </c>
      <c r="K1528" t="s">
        <v>64</v>
      </c>
      <c r="L1528" t="s">
        <v>64</v>
      </c>
      <c r="M1528" t="s">
        <v>64</v>
      </c>
      <c r="N1528">
        <f t="shared" si="29"/>
        <v>2018</v>
      </c>
    </row>
    <row r="1529" spans="1:14" x14ac:dyDescent="0.35">
      <c r="A1529" s="2">
        <v>2217552</v>
      </c>
      <c r="B1529" s="3" t="s">
        <v>9</v>
      </c>
      <c r="C1529" t="s">
        <v>10</v>
      </c>
      <c r="D1529" t="s">
        <v>29</v>
      </c>
      <c r="E1529" s="5">
        <v>42402</v>
      </c>
      <c r="F1529" s="2" t="s">
        <v>21</v>
      </c>
      <c r="G1529" s="2" t="s">
        <v>20</v>
      </c>
      <c r="H1529" s="2">
        <v>0</v>
      </c>
      <c r="I1529" t="s">
        <v>14</v>
      </c>
      <c r="J1529" t="s">
        <v>64</v>
      </c>
      <c r="K1529" t="s">
        <v>64</v>
      </c>
      <c r="L1529" t="s">
        <v>64</v>
      </c>
      <c r="M1529" t="s">
        <v>64</v>
      </c>
      <c r="N1529">
        <f t="shared" si="29"/>
        <v>2016</v>
      </c>
    </row>
    <row r="1530" spans="1:14" x14ac:dyDescent="0.35">
      <c r="A1530" s="2">
        <v>2219609</v>
      </c>
      <c r="B1530" s="3" t="s">
        <v>9</v>
      </c>
      <c r="C1530" t="s">
        <v>10</v>
      </c>
      <c r="D1530" t="s">
        <v>29</v>
      </c>
      <c r="E1530" s="5">
        <v>42653</v>
      </c>
      <c r="F1530" s="2" t="s">
        <v>21</v>
      </c>
      <c r="G1530" s="2" t="s">
        <v>20</v>
      </c>
      <c r="H1530" s="2">
        <v>0</v>
      </c>
      <c r="I1530" t="s">
        <v>14</v>
      </c>
      <c r="J1530" t="s">
        <v>64</v>
      </c>
      <c r="K1530" t="s">
        <v>64</v>
      </c>
      <c r="L1530" t="s">
        <v>64</v>
      </c>
      <c r="M1530" t="s">
        <v>64</v>
      </c>
      <c r="N1530">
        <f t="shared" si="29"/>
        <v>2016</v>
      </c>
    </row>
    <row r="1531" spans="1:14" x14ac:dyDescent="0.35">
      <c r="A1531" s="2">
        <v>2223726</v>
      </c>
      <c r="B1531" s="3" t="s">
        <v>9</v>
      </c>
      <c r="C1531" t="s">
        <v>10</v>
      </c>
      <c r="D1531" t="s">
        <v>29</v>
      </c>
      <c r="E1531" s="5">
        <v>43379</v>
      </c>
      <c r="F1531" s="2" t="s">
        <v>21</v>
      </c>
      <c r="G1531" s="2" t="s">
        <v>13</v>
      </c>
      <c r="H1531" s="2">
        <v>3</v>
      </c>
      <c r="I1531" t="s">
        <v>14</v>
      </c>
      <c r="J1531" t="s">
        <v>64</v>
      </c>
      <c r="K1531" t="s">
        <v>64</v>
      </c>
      <c r="L1531" t="s">
        <v>64</v>
      </c>
      <c r="M1531" t="s">
        <v>64</v>
      </c>
      <c r="N1531">
        <f t="shared" si="29"/>
        <v>2018</v>
      </c>
    </row>
    <row r="1532" spans="1:14" x14ac:dyDescent="0.35">
      <c r="A1532" s="2">
        <v>2227847</v>
      </c>
      <c r="B1532" s="3" t="s">
        <v>9</v>
      </c>
      <c r="C1532" t="s">
        <v>10</v>
      </c>
      <c r="D1532" t="s">
        <v>29</v>
      </c>
      <c r="E1532" s="5">
        <v>43404</v>
      </c>
      <c r="F1532" s="2" t="s">
        <v>21</v>
      </c>
      <c r="G1532" s="2" t="s">
        <v>20</v>
      </c>
      <c r="H1532" s="2">
        <v>0</v>
      </c>
      <c r="I1532" t="s">
        <v>14</v>
      </c>
      <c r="J1532" t="s">
        <v>64</v>
      </c>
      <c r="K1532" t="s">
        <v>64</v>
      </c>
      <c r="L1532" t="s">
        <v>64</v>
      </c>
      <c r="M1532" t="s">
        <v>64</v>
      </c>
      <c r="N1532">
        <f t="shared" si="29"/>
        <v>2018</v>
      </c>
    </row>
    <row r="1533" spans="1:14" x14ac:dyDescent="0.35">
      <c r="A1533" s="2">
        <v>2244371</v>
      </c>
      <c r="B1533" s="3" t="s">
        <v>9</v>
      </c>
      <c r="C1533" t="s">
        <v>10</v>
      </c>
      <c r="D1533" t="s">
        <v>29</v>
      </c>
      <c r="E1533" s="5">
        <v>43054</v>
      </c>
      <c r="F1533" s="2" t="s">
        <v>12</v>
      </c>
      <c r="G1533" s="2" t="s">
        <v>20</v>
      </c>
      <c r="H1533" s="2">
        <v>0</v>
      </c>
      <c r="I1533" t="s">
        <v>14</v>
      </c>
      <c r="J1533" t="s">
        <v>64</v>
      </c>
      <c r="K1533" t="s">
        <v>64</v>
      </c>
      <c r="L1533" t="s">
        <v>64</v>
      </c>
      <c r="M1533" t="s">
        <v>64</v>
      </c>
      <c r="N1533">
        <f t="shared" si="29"/>
        <v>2017</v>
      </c>
    </row>
    <row r="1534" spans="1:14" x14ac:dyDescent="0.35">
      <c r="A1534" s="2">
        <v>2254731</v>
      </c>
      <c r="B1534" s="3" t="s">
        <v>9</v>
      </c>
      <c r="C1534" t="s">
        <v>10</v>
      </c>
      <c r="D1534" t="s">
        <v>29</v>
      </c>
      <c r="E1534" s="5">
        <v>42718</v>
      </c>
      <c r="F1534" s="2" t="s">
        <v>12</v>
      </c>
      <c r="G1534" s="2" t="s">
        <v>18</v>
      </c>
      <c r="H1534" s="2">
        <v>2</v>
      </c>
      <c r="I1534" t="s">
        <v>14</v>
      </c>
      <c r="J1534" t="s">
        <v>64</v>
      </c>
      <c r="K1534" t="s">
        <v>64</v>
      </c>
      <c r="L1534" t="s">
        <v>64</v>
      </c>
      <c r="M1534" t="s">
        <v>64</v>
      </c>
      <c r="N1534">
        <f t="shared" si="29"/>
        <v>2016</v>
      </c>
    </row>
    <row r="1535" spans="1:14" x14ac:dyDescent="0.35">
      <c r="A1535" s="2">
        <v>2256806</v>
      </c>
      <c r="B1535" s="3" t="s">
        <v>9</v>
      </c>
      <c r="C1535" t="s">
        <v>10</v>
      </c>
      <c r="D1535" t="s">
        <v>29</v>
      </c>
      <c r="E1535" s="5">
        <v>42380</v>
      </c>
      <c r="F1535" s="2" t="s">
        <v>12</v>
      </c>
      <c r="G1535" s="2" t="s">
        <v>20</v>
      </c>
      <c r="H1535" s="2">
        <v>0</v>
      </c>
      <c r="I1535" t="s">
        <v>14</v>
      </c>
      <c r="J1535" t="s">
        <v>64</v>
      </c>
      <c r="K1535" t="s">
        <v>64</v>
      </c>
      <c r="L1535" t="s">
        <v>64</v>
      </c>
      <c r="M1535" t="s">
        <v>64</v>
      </c>
      <c r="N1535">
        <f t="shared" si="29"/>
        <v>2016</v>
      </c>
    </row>
    <row r="1536" spans="1:14" x14ac:dyDescent="0.35">
      <c r="A1536" s="2">
        <v>432222</v>
      </c>
      <c r="B1536" s="3" t="s">
        <v>39</v>
      </c>
      <c r="C1536" t="s">
        <v>31</v>
      </c>
      <c r="D1536" t="s">
        <v>29</v>
      </c>
      <c r="E1536" s="5">
        <v>42748</v>
      </c>
      <c r="F1536" s="5" t="s">
        <v>40</v>
      </c>
      <c r="G1536" s="2" t="s">
        <v>20</v>
      </c>
      <c r="H1536" s="2">
        <v>8</v>
      </c>
      <c r="I1536" t="s">
        <v>28</v>
      </c>
      <c r="J1536" t="s">
        <v>64</v>
      </c>
      <c r="K1536" t="s">
        <v>64</v>
      </c>
      <c r="L1536" t="s">
        <v>64</v>
      </c>
      <c r="M1536" t="s">
        <v>64</v>
      </c>
      <c r="N1536">
        <f t="shared" si="29"/>
        <v>2017</v>
      </c>
    </row>
    <row r="1537" spans="1:14" x14ac:dyDescent="0.35">
      <c r="A1537" s="2">
        <v>433034</v>
      </c>
      <c r="B1537" s="3" t="s">
        <v>41</v>
      </c>
      <c r="C1537" t="s">
        <v>24</v>
      </c>
      <c r="D1537" t="s">
        <v>46</v>
      </c>
      <c r="E1537" s="5">
        <v>43454</v>
      </c>
      <c r="F1537" s="5" t="s">
        <v>25</v>
      </c>
      <c r="G1537" s="5" t="s">
        <v>18</v>
      </c>
      <c r="H1537" s="2">
        <v>7</v>
      </c>
      <c r="I1537" t="s">
        <v>28</v>
      </c>
      <c r="J1537" t="s">
        <v>64</v>
      </c>
      <c r="K1537" t="s">
        <v>64</v>
      </c>
      <c r="L1537" t="s">
        <v>64</v>
      </c>
      <c r="M1537" t="s">
        <v>64</v>
      </c>
      <c r="N1537">
        <f t="shared" si="29"/>
        <v>2018</v>
      </c>
    </row>
    <row r="1538" spans="1:14" x14ac:dyDescent="0.35">
      <c r="A1538" s="2">
        <v>2258882</v>
      </c>
      <c r="B1538" s="3" t="s">
        <v>9</v>
      </c>
      <c r="C1538" t="s">
        <v>10</v>
      </c>
      <c r="D1538" t="s">
        <v>46</v>
      </c>
      <c r="E1538" s="5">
        <v>42676</v>
      </c>
      <c r="F1538" s="2" t="s">
        <v>21</v>
      </c>
      <c r="G1538" s="2" t="s">
        <v>20</v>
      </c>
      <c r="H1538" s="2">
        <v>0</v>
      </c>
      <c r="I1538" t="s">
        <v>14</v>
      </c>
      <c r="J1538" t="s">
        <v>64</v>
      </c>
      <c r="K1538" t="s">
        <v>64</v>
      </c>
      <c r="L1538" t="s">
        <v>64</v>
      </c>
      <c r="M1538" t="s">
        <v>64</v>
      </c>
      <c r="N1538">
        <f t="shared" ref="N1538:N1601" si="30">YEAR($E1538)</f>
        <v>2016</v>
      </c>
    </row>
    <row r="1539" spans="1:14" x14ac:dyDescent="0.35">
      <c r="A1539" s="2">
        <v>2265116</v>
      </c>
      <c r="B1539" s="3" t="s">
        <v>9</v>
      </c>
      <c r="C1539" t="s">
        <v>10</v>
      </c>
      <c r="D1539" t="s">
        <v>29</v>
      </c>
      <c r="E1539" s="5">
        <v>42732</v>
      </c>
      <c r="F1539" s="2" t="s">
        <v>12</v>
      </c>
      <c r="G1539" s="2" t="s">
        <v>13</v>
      </c>
      <c r="H1539" s="2">
        <v>0</v>
      </c>
      <c r="I1539" t="s">
        <v>14</v>
      </c>
      <c r="J1539" t="s">
        <v>64</v>
      </c>
      <c r="K1539" t="s">
        <v>64</v>
      </c>
      <c r="L1539" t="s">
        <v>64</v>
      </c>
      <c r="M1539" t="s">
        <v>64</v>
      </c>
      <c r="N1539">
        <f t="shared" si="30"/>
        <v>2016</v>
      </c>
    </row>
    <row r="1540" spans="1:14" x14ac:dyDescent="0.35">
      <c r="A1540" s="2">
        <v>2267196</v>
      </c>
      <c r="B1540" s="3" t="s">
        <v>9</v>
      </c>
      <c r="C1540" t="s">
        <v>10</v>
      </c>
      <c r="D1540" t="s">
        <v>46</v>
      </c>
      <c r="E1540" s="5">
        <v>43448</v>
      </c>
      <c r="F1540" s="2" t="s">
        <v>25</v>
      </c>
      <c r="G1540" s="2" t="s">
        <v>20</v>
      </c>
      <c r="H1540" s="2">
        <v>0</v>
      </c>
      <c r="I1540" t="s">
        <v>14</v>
      </c>
      <c r="J1540" t="s">
        <v>64</v>
      </c>
      <c r="K1540" t="s">
        <v>64</v>
      </c>
      <c r="L1540" t="s">
        <v>64</v>
      </c>
      <c r="M1540" t="s">
        <v>64</v>
      </c>
      <c r="N1540">
        <f t="shared" si="30"/>
        <v>2018</v>
      </c>
    </row>
    <row r="1541" spans="1:14" x14ac:dyDescent="0.35">
      <c r="A1541" s="2">
        <v>2271359</v>
      </c>
      <c r="B1541" s="3" t="s">
        <v>9</v>
      </c>
      <c r="C1541" t="s">
        <v>10</v>
      </c>
      <c r="D1541" t="s">
        <v>29</v>
      </c>
      <c r="E1541" s="5">
        <v>43054</v>
      </c>
      <c r="F1541" s="2" t="s">
        <v>21</v>
      </c>
      <c r="G1541" s="2" t="s">
        <v>20</v>
      </c>
      <c r="H1541" s="2">
        <v>0</v>
      </c>
      <c r="I1541" t="s">
        <v>14</v>
      </c>
      <c r="J1541" t="s">
        <v>64</v>
      </c>
      <c r="K1541" t="s">
        <v>64</v>
      </c>
      <c r="L1541" t="s">
        <v>64</v>
      </c>
      <c r="M1541" t="s">
        <v>64</v>
      </c>
      <c r="N1541">
        <f t="shared" si="30"/>
        <v>2017</v>
      </c>
    </row>
    <row r="1542" spans="1:14" x14ac:dyDescent="0.35">
      <c r="A1542" s="2">
        <v>2277611</v>
      </c>
      <c r="B1542" s="3" t="s">
        <v>9</v>
      </c>
      <c r="C1542" t="s">
        <v>10</v>
      </c>
      <c r="D1542" t="s">
        <v>29</v>
      </c>
      <c r="E1542" s="5">
        <v>43041</v>
      </c>
      <c r="F1542" s="2" t="s">
        <v>12</v>
      </c>
      <c r="G1542" s="2" t="s">
        <v>18</v>
      </c>
      <c r="H1542" s="2">
        <v>1</v>
      </c>
      <c r="I1542" t="s">
        <v>14</v>
      </c>
      <c r="J1542" t="s">
        <v>64</v>
      </c>
      <c r="K1542" t="s">
        <v>64</v>
      </c>
      <c r="L1542" t="s">
        <v>64</v>
      </c>
      <c r="M1542" t="s">
        <v>64</v>
      </c>
      <c r="N1542">
        <f t="shared" si="30"/>
        <v>2017</v>
      </c>
    </row>
    <row r="1543" spans="1:14" x14ac:dyDescent="0.35">
      <c r="A1543" s="2">
        <v>2285961</v>
      </c>
      <c r="B1543" s="3" t="s">
        <v>9</v>
      </c>
      <c r="C1543" t="s">
        <v>10</v>
      </c>
      <c r="D1543" t="s">
        <v>29</v>
      </c>
      <c r="E1543" s="5">
        <v>43103</v>
      </c>
      <c r="F1543" s="2" t="s">
        <v>12</v>
      </c>
      <c r="G1543" s="2" t="s">
        <v>18</v>
      </c>
      <c r="H1543" s="2">
        <v>2</v>
      </c>
      <c r="I1543" t="s">
        <v>14</v>
      </c>
      <c r="J1543" t="s">
        <v>64</v>
      </c>
      <c r="K1543" t="s">
        <v>64</v>
      </c>
      <c r="L1543" t="s">
        <v>64</v>
      </c>
      <c r="M1543" t="s">
        <v>64</v>
      </c>
      <c r="N1543">
        <f t="shared" si="30"/>
        <v>2018</v>
      </c>
    </row>
    <row r="1544" spans="1:14" x14ac:dyDescent="0.35">
      <c r="A1544" s="2">
        <v>2290142</v>
      </c>
      <c r="B1544" s="3" t="s">
        <v>9</v>
      </c>
      <c r="C1544" t="s">
        <v>10</v>
      </c>
      <c r="D1544" t="s">
        <v>29</v>
      </c>
      <c r="E1544" s="5">
        <v>43016</v>
      </c>
      <c r="F1544" s="2" t="s">
        <v>12</v>
      </c>
      <c r="G1544" s="2" t="s">
        <v>20</v>
      </c>
      <c r="H1544" s="2">
        <v>0</v>
      </c>
      <c r="I1544" t="s">
        <v>14</v>
      </c>
      <c r="J1544" t="s">
        <v>64</v>
      </c>
      <c r="K1544" t="s">
        <v>64</v>
      </c>
      <c r="L1544" t="s">
        <v>64</v>
      </c>
      <c r="M1544" t="s">
        <v>64</v>
      </c>
      <c r="N1544">
        <f t="shared" si="30"/>
        <v>2017</v>
      </c>
    </row>
    <row r="1545" spans="1:14" x14ac:dyDescent="0.35">
      <c r="A1545" s="2">
        <v>2292234</v>
      </c>
      <c r="B1545" s="3" t="s">
        <v>9</v>
      </c>
      <c r="C1545" t="s">
        <v>10</v>
      </c>
      <c r="D1545" t="s">
        <v>29</v>
      </c>
      <c r="E1545" s="5">
        <v>43383</v>
      </c>
      <c r="F1545" s="2" t="s">
        <v>21</v>
      </c>
      <c r="G1545" s="2" t="s">
        <v>20</v>
      </c>
      <c r="H1545" s="2">
        <v>0</v>
      </c>
      <c r="I1545" t="s">
        <v>14</v>
      </c>
      <c r="J1545" t="s">
        <v>64</v>
      </c>
      <c r="K1545" t="s">
        <v>64</v>
      </c>
      <c r="L1545" t="s">
        <v>64</v>
      </c>
      <c r="M1545" t="s">
        <v>64</v>
      </c>
      <c r="N1545">
        <f t="shared" si="30"/>
        <v>2018</v>
      </c>
    </row>
    <row r="1546" spans="1:14" x14ac:dyDescent="0.35">
      <c r="A1546" s="2">
        <v>2302709</v>
      </c>
      <c r="B1546" s="3" t="s">
        <v>9</v>
      </c>
      <c r="C1546" t="s">
        <v>10</v>
      </c>
      <c r="D1546" t="s">
        <v>46</v>
      </c>
      <c r="E1546" s="5">
        <v>43347</v>
      </c>
      <c r="F1546" s="2" t="s">
        <v>17</v>
      </c>
      <c r="G1546" s="2" t="s">
        <v>13</v>
      </c>
      <c r="H1546" s="2">
        <v>2</v>
      </c>
      <c r="I1546" t="s">
        <v>14</v>
      </c>
      <c r="J1546" t="s">
        <v>64</v>
      </c>
      <c r="K1546" t="s">
        <v>64</v>
      </c>
      <c r="L1546" t="s">
        <v>64</v>
      </c>
      <c r="M1546" t="s">
        <v>64</v>
      </c>
      <c r="N1546">
        <f t="shared" si="30"/>
        <v>2018</v>
      </c>
    </row>
    <row r="1547" spans="1:14" x14ac:dyDescent="0.35">
      <c r="A1547" s="2">
        <v>2315312</v>
      </c>
      <c r="B1547" s="3" t="s">
        <v>9</v>
      </c>
      <c r="C1547" t="s">
        <v>10</v>
      </c>
      <c r="D1547" t="s">
        <v>29</v>
      </c>
      <c r="E1547" s="5">
        <v>42813</v>
      </c>
      <c r="F1547" s="2" t="s">
        <v>12</v>
      </c>
      <c r="G1547" s="2" t="s">
        <v>20</v>
      </c>
      <c r="H1547" s="2">
        <v>0</v>
      </c>
      <c r="I1547" t="s">
        <v>14</v>
      </c>
      <c r="J1547" t="s">
        <v>64</v>
      </c>
      <c r="K1547" t="s">
        <v>64</v>
      </c>
      <c r="L1547" t="s">
        <v>64</v>
      </c>
      <c r="M1547" t="s">
        <v>64</v>
      </c>
      <c r="N1547">
        <f t="shared" si="30"/>
        <v>2017</v>
      </c>
    </row>
    <row r="1548" spans="1:14" x14ac:dyDescent="0.35">
      <c r="A1548" s="2">
        <v>2317416</v>
      </c>
      <c r="B1548" s="3" t="s">
        <v>9</v>
      </c>
      <c r="C1548" t="s">
        <v>10</v>
      </c>
      <c r="D1548" t="s">
        <v>29</v>
      </c>
      <c r="E1548" s="5">
        <v>42644</v>
      </c>
      <c r="F1548" s="2" t="s">
        <v>21</v>
      </c>
      <c r="G1548" s="2" t="s">
        <v>20</v>
      </c>
      <c r="H1548" s="2">
        <v>0</v>
      </c>
      <c r="I1548" t="s">
        <v>14</v>
      </c>
      <c r="J1548" t="s">
        <v>64</v>
      </c>
      <c r="K1548" t="s">
        <v>64</v>
      </c>
      <c r="L1548" t="s">
        <v>64</v>
      </c>
      <c r="M1548" t="s">
        <v>64</v>
      </c>
      <c r="N1548">
        <f t="shared" si="30"/>
        <v>2016</v>
      </c>
    </row>
    <row r="1549" spans="1:14" x14ac:dyDescent="0.35">
      <c r="A1549" s="2">
        <v>2321627</v>
      </c>
      <c r="B1549" s="3" t="s">
        <v>9</v>
      </c>
      <c r="C1549" t="s">
        <v>10</v>
      </c>
      <c r="D1549" t="s">
        <v>29</v>
      </c>
      <c r="E1549" s="5">
        <v>42986</v>
      </c>
      <c r="F1549" s="2" t="s">
        <v>21</v>
      </c>
      <c r="G1549" s="2" t="s">
        <v>20</v>
      </c>
      <c r="H1549" s="2">
        <v>0</v>
      </c>
      <c r="I1549" t="s">
        <v>14</v>
      </c>
      <c r="J1549" t="s">
        <v>64</v>
      </c>
      <c r="K1549" t="s">
        <v>64</v>
      </c>
      <c r="L1549" t="s">
        <v>64</v>
      </c>
      <c r="M1549" t="s">
        <v>64</v>
      </c>
      <c r="N1549">
        <f t="shared" si="30"/>
        <v>2017</v>
      </c>
    </row>
    <row r="1550" spans="1:14" x14ac:dyDescent="0.35">
      <c r="A1550" s="2">
        <v>2327951</v>
      </c>
      <c r="B1550" s="3" t="s">
        <v>9</v>
      </c>
      <c r="C1550" t="s">
        <v>10</v>
      </c>
      <c r="D1550" t="s">
        <v>29</v>
      </c>
      <c r="E1550" s="5">
        <v>43347</v>
      </c>
      <c r="F1550" s="2" t="s">
        <v>21</v>
      </c>
      <c r="G1550" s="2" t="s">
        <v>20</v>
      </c>
      <c r="H1550" s="2">
        <v>0</v>
      </c>
      <c r="I1550" t="s">
        <v>14</v>
      </c>
      <c r="J1550" t="s">
        <v>64</v>
      </c>
      <c r="K1550" t="s">
        <v>64</v>
      </c>
      <c r="L1550" t="s">
        <v>64</v>
      </c>
      <c r="M1550" t="s">
        <v>64</v>
      </c>
      <c r="N1550">
        <f t="shared" si="30"/>
        <v>2018</v>
      </c>
    </row>
    <row r="1551" spans="1:14" x14ac:dyDescent="0.35">
      <c r="A1551" s="2">
        <v>2338511</v>
      </c>
      <c r="B1551" s="3" t="s">
        <v>9</v>
      </c>
      <c r="C1551" t="s">
        <v>10</v>
      </c>
      <c r="D1551" t="s">
        <v>29</v>
      </c>
      <c r="E1551" s="5">
        <v>43453</v>
      </c>
      <c r="F1551" s="2" t="s">
        <v>12</v>
      </c>
      <c r="G1551" s="2" t="s">
        <v>18</v>
      </c>
      <c r="H1551" s="2">
        <v>0</v>
      </c>
      <c r="I1551" t="s">
        <v>14</v>
      </c>
      <c r="J1551" t="s">
        <v>64</v>
      </c>
      <c r="K1551" t="s">
        <v>64</v>
      </c>
      <c r="L1551" t="s">
        <v>64</v>
      </c>
      <c r="M1551" t="s">
        <v>64</v>
      </c>
      <c r="N1551">
        <f t="shared" si="30"/>
        <v>2018</v>
      </c>
    </row>
    <row r="1552" spans="1:14" x14ac:dyDescent="0.35">
      <c r="A1552" s="2">
        <v>2340626</v>
      </c>
      <c r="B1552" s="3" t="s">
        <v>9</v>
      </c>
      <c r="C1552" t="s">
        <v>10</v>
      </c>
      <c r="D1552" t="s">
        <v>29</v>
      </c>
      <c r="E1552" s="5">
        <v>43341</v>
      </c>
      <c r="F1552" s="2" t="s">
        <v>12</v>
      </c>
      <c r="G1552" s="2" t="s">
        <v>18</v>
      </c>
      <c r="H1552" s="2">
        <v>0</v>
      </c>
      <c r="I1552" t="s">
        <v>14</v>
      </c>
      <c r="J1552" t="s">
        <v>64</v>
      </c>
      <c r="K1552" t="s">
        <v>64</v>
      </c>
      <c r="L1552" t="s">
        <v>64</v>
      </c>
      <c r="M1552" t="s">
        <v>64</v>
      </c>
      <c r="N1552">
        <f t="shared" si="30"/>
        <v>2018</v>
      </c>
    </row>
    <row r="1553" spans="1:14" x14ac:dyDescent="0.35">
      <c r="A1553" s="2">
        <v>2344859</v>
      </c>
      <c r="B1553" s="3" t="s">
        <v>9</v>
      </c>
      <c r="C1553" t="s">
        <v>10</v>
      </c>
      <c r="D1553" t="s">
        <v>46</v>
      </c>
      <c r="E1553" s="5">
        <v>42625</v>
      </c>
      <c r="F1553" s="2" t="s">
        <v>21</v>
      </c>
      <c r="G1553" s="2" t="s">
        <v>13</v>
      </c>
      <c r="H1553" s="2">
        <v>2</v>
      </c>
      <c r="I1553" t="s">
        <v>14</v>
      </c>
      <c r="J1553" t="s">
        <v>64</v>
      </c>
      <c r="K1553" t="s">
        <v>64</v>
      </c>
      <c r="L1553" t="s">
        <v>64</v>
      </c>
      <c r="M1553" t="s">
        <v>64</v>
      </c>
      <c r="N1553">
        <f t="shared" si="30"/>
        <v>2016</v>
      </c>
    </row>
    <row r="1554" spans="1:14" x14ac:dyDescent="0.35">
      <c r="A1554" s="2">
        <v>2349096</v>
      </c>
      <c r="B1554" s="3" t="s">
        <v>9</v>
      </c>
      <c r="C1554" t="s">
        <v>10</v>
      </c>
      <c r="D1554" t="s">
        <v>29</v>
      </c>
      <c r="E1554" s="5">
        <v>43346</v>
      </c>
      <c r="F1554" s="2" t="s">
        <v>21</v>
      </c>
      <c r="G1554" s="2" t="s">
        <v>20</v>
      </c>
      <c r="H1554" s="2">
        <v>0</v>
      </c>
      <c r="I1554" t="s">
        <v>14</v>
      </c>
      <c r="J1554" t="s">
        <v>64</v>
      </c>
      <c r="K1554" t="s">
        <v>64</v>
      </c>
      <c r="L1554" t="s">
        <v>64</v>
      </c>
      <c r="M1554" t="s">
        <v>64</v>
      </c>
      <c r="N1554">
        <f t="shared" si="30"/>
        <v>2018</v>
      </c>
    </row>
    <row r="1555" spans="1:14" x14ac:dyDescent="0.35">
      <c r="A1555" s="2">
        <v>2359706</v>
      </c>
      <c r="B1555" s="3" t="s">
        <v>9</v>
      </c>
      <c r="C1555" t="s">
        <v>10</v>
      </c>
      <c r="D1555" t="s">
        <v>29</v>
      </c>
      <c r="E1555" s="5">
        <v>42626</v>
      </c>
      <c r="F1555" s="2" t="s">
        <v>17</v>
      </c>
      <c r="G1555" s="2" t="s">
        <v>13</v>
      </c>
      <c r="H1555" s="2">
        <v>3</v>
      </c>
      <c r="I1555" t="s">
        <v>14</v>
      </c>
      <c r="J1555" t="s">
        <v>64</v>
      </c>
      <c r="K1555" t="s">
        <v>64</v>
      </c>
      <c r="L1555" t="s">
        <v>64</v>
      </c>
      <c r="M1555" t="s">
        <v>64</v>
      </c>
      <c r="N1555">
        <f t="shared" si="30"/>
        <v>2016</v>
      </c>
    </row>
    <row r="1556" spans="1:14" x14ac:dyDescent="0.35">
      <c r="A1556" s="2">
        <v>2361831</v>
      </c>
      <c r="B1556" s="3" t="s">
        <v>9</v>
      </c>
      <c r="C1556" t="s">
        <v>10</v>
      </c>
      <c r="D1556" t="s">
        <v>29</v>
      </c>
      <c r="E1556" s="5">
        <v>43405</v>
      </c>
      <c r="F1556" s="2" t="s">
        <v>25</v>
      </c>
      <c r="G1556" s="2" t="s">
        <v>20</v>
      </c>
      <c r="H1556" s="2">
        <v>0</v>
      </c>
      <c r="I1556" t="s">
        <v>14</v>
      </c>
      <c r="J1556" t="s">
        <v>64</v>
      </c>
      <c r="K1556" t="s">
        <v>64</v>
      </c>
      <c r="L1556" t="s">
        <v>64</v>
      </c>
      <c r="M1556" t="s">
        <v>64</v>
      </c>
      <c r="N1556">
        <f t="shared" si="30"/>
        <v>2018</v>
      </c>
    </row>
    <row r="1557" spans="1:14" x14ac:dyDescent="0.35">
      <c r="A1557" s="2">
        <v>2363957</v>
      </c>
      <c r="B1557" s="3" t="s">
        <v>9</v>
      </c>
      <c r="C1557" t="s">
        <v>10</v>
      </c>
      <c r="D1557" t="s">
        <v>29</v>
      </c>
      <c r="E1557" s="5">
        <v>43037</v>
      </c>
      <c r="F1557" s="2" t="s">
        <v>12</v>
      </c>
      <c r="G1557" s="2" t="s">
        <v>20</v>
      </c>
      <c r="H1557" s="2">
        <v>0</v>
      </c>
      <c r="I1557" t="s">
        <v>14</v>
      </c>
      <c r="J1557" t="s">
        <v>64</v>
      </c>
      <c r="K1557" t="s">
        <v>64</v>
      </c>
      <c r="L1557" t="s">
        <v>64</v>
      </c>
      <c r="M1557" t="s">
        <v>64</v>
      </c>
      <c r="N1557">
        <f t="shared" si="30"/>
        <v>2017</v>
      </c>
    </row>
    <row r="1558" spans="1:14" x14ac:dyDescent="0.35">
      <c r="A1558" s="2">
        <v>2366084</v>
      </c>
      <c r="B1558" s="3" t="s">
        <v>9</v>
      </c>
      <c r="C1558" t="s">
        <v>10</v>
      </c>
      <c r="D1558" t="s">
        <v>29</v>
      </c>
      <c r="E1558" s="5">
        <v>42775</v>
      </c>
      <c r="F1558" s="2" t="s">
        <v>17</v>
      </c>
      <c r="G1558" s="2" t="s">
        <v>13</v>
      </c>
      <c r="H1558" s="2">
        <v>2</v>
      </c>
      <c r="I1558" t="s">
        <v>14</v>
      </c>
      <c r="J1558" t="s">
        <v>64</v>
      </c>
      <c r="K1558" t="s">
        <v>64</v>
      </c>
      <c r="L1558" t="s">
        <v>64</v>
      </c>
      <c r="M1558" t="s">
        <v>64</v>
      </c>
      <c r="N1558">
        <f t="shared" si="30"/>
        <v>2017</v>
      </c>
    </row>
    <row r="1559" spans="1:14" x14ac:dyDescent="0.35">
      <c r="A1559" s="2">
        <v>2370341</v>
      </c>
      <c r="B1559" s="3" t="s">
        <v>9</v>
      </c>
      <c r="C1559" t="s">
        <v>10</v>
      </c>
      <c r="D1559" t="s">
        <v>46</v>
      </c>
      <c r="E1559" s="5">
        <v>43372</v>
      </c>
      <c r="F1559" s="2" t="s">
        <v>17</v>
      </c>
      <c r="G1559" s="2" t="s">
        <v>13</v>
      </c>
      <c r="H1559" s="2">
        <v>1</v>
      </c>
      <c r="I1559" t="s">
        <v>14</v>
      </c>
      <c r="J1559" t="s">
        <v>64</v>
      </c>
      <c r="K1559" t="s">
        <v>64</v>
      </c>
      <c r="L1559" t="s">
        <v>64</v>
      </c>
      <c r="M1559" t="s">
        <v>64</v>
      </c>
      <c r="N1559">
        <f t="shared" si="30"/>
        <v>2018</v>
      </c>
    </row>
    <row r="1560" spans="1:14" x14ac:dyDescent="0.35">
      <c r="A1560" s="2">
        <v>2374602</v>
      </c>
      <c r="B1560" s="3" t="s">
        <v>9</v>
      </c>
      <c r="C1560" t="s">
        <v>10</v>
      </c>
      <c r="D1560" t="s">
        <v>29</v>
      </c>
      <c r="E1560" s="5">
        <v>43438</v>
      </c>
      <c r="F1560" s="2" t="s">
        <v>12</v>
      </c>
      <c r="G1560" s="2" t="s">
        <v>18</v>
      </c>
      <c r="H1560" s="2">
        <v>1</v>
      </c>
      <c r="I1560" t="s">
        <v>14</v>
      </c>
      <c r="J1560" t="s">
        <v>64</v>
      </c>
      <c r="K1560" t="s">
        <v>64</v>
      </c>
      <c r="L1560" t="s">
        <v>64</v>
      </c>
      <c r="M1560" t="s">
        <v>64</v>
      </c>
      <c r="N1560">
        <f t="shared" si="30"/>
        <v>2018</v>
      </c>
    </row>
    <row r="1561" spans="1:14" x14ac:dyDescent="0.35">
      <c r="A1561" s="2">
        <v>2376734</v>
      </c>
      <c r="B1561" s="3" t="s">
        <v>9</v>
      </c>
      <c r="C1561" t="s">
        <v>10</v>
      </c>
      <c r="D1561" t="s">
        <v>46</v>
      </c>
      <c r="E1561" s="5">
        <v>42748</v>
      </c>
      <c r="F1561" s="2" t="s">
        <v>17</v>
      </c>
      <c r="G1561" s="2" t="s">
        <v>13</v>
      </c>
      <c r="H1561" s="2">
        <v>3</v>
      </c>
      <c r="I1561" t="s">
        <v>14</v>
      </c>
      <c r="J1561" t="s">
        <v>64</v>
      </c>
      <c r="K1561" t="s">
        <v>64</v>
      </c>
      <c r="L1561" t="s">
        <v>64</v>
      </c>
      <c r="M1561" t="s">
        <v>64</v>
      </c>
      <c r="N1561">
        <f t="shared" si="30"/>
        <v>2017</v>
      </c>
    </row>
    <row r="1562" spans="1:14" x14ac:dyDescent="0.35">
      <c r="A1562" s="2">
        <v>453659</v>
      </c>
      <c r="B1562" s="3" t="s">
        <v>41</v>
      </c>
      <c r="C1562" t="s">
        <v>24</v>
      </c>
      <c r="D1562" t="s">
        <v>29</v>
      </c>
      <c r="E1562" s="5">
        <v>43315</v>
      </c>
      <c r="F1562" s="2" t="s">
        <v>19</v>
      </c>
      <c r="G1562" s="5" t="s">
        <v>20</v>
      </c>
      <c r="H1562" s="2">
        <v>3</v>
      </c>
      <c r="I1562" t="s">
        <v>28</v>
      </c>
      <c r="J1562" t="s">
        <v>64</v>
      </c>
      <c r="K1562" t="s">
        <v>64</v>
      </c>
      <c r="L1562" t="s">
        <v>64</v>
      </c>
      <c r="M1562" t="s">
        <v>64</v>
      </c>
      <c r="N1562">
        <f t="shared" si="30"/>
        <v>2018</v>
      </c>
    </row>
    <row r="1563" spans="1:14" x14ac:dyDescent="0.35">
      <c r="A1563" s="2">
        <v>2381001</v>
      </c>
      <c r="B1563" s="3" t="s">
        <v>9</v>
      </c>
      <c r="C1563" t="s">
        <v>10</v>
      </c>
      <c r="D1563" t="s">
        <v>46</v>
      </c>
      <c r="E1563" s="5">
        <v>42690</v>
      </c>
      <c r="F1563" s="2" t="s">
        <v>17</v>
      </c>
      <c r="G1563" s="2" t="s">
        <v>13</v>
      </c>
      <c r="H1563" s="2">
        <v>2</v>
      </c>
      <c r="I1563" t="s">
        <v>14</v>
      </c>
      <c r="J1563" t="s">
        <v>64</v>
      </c>
      <c r="K1563" t="s">
        <v>64</v>
      </c>
      <c r="L1563" t="s">
        <v>64</v>
      </c>
      <c r="M1563" t="s">
        <v>64</v>
      </c>
      <c r="N1563">
        <f t="shared" si="30"/>
        <v>2016</v>
      </c>
    </row>
    <row r="1564" spans="1:14" x14ac:dyDescent="0.35">
      <c r="A1564" s="2">
        <v>2406687</v>
      </c>
      <c r="B1564" s="3" t="s">
        <v>9</v>
      </c>
      <c r="C1564" t="s">
        <v>10</v>
      </c>
      <c r="D1564" t="s">
        <v>29</v>
      </c>
      <c r="E1564" s="5">
        <v>42655</v>
      </c>
      <c r="F1564" s="2" t="s">
        <v>12</v>
      </c>
      <c r="G1564" s="2" t="s">
        <v>18</v>
      </c>
      <c r="H1564" s="2">
        <v>2</v>
      </c>
      <c r="I1564" t="s">
        <v>14</v>
      </c>
      <c r="J1564" t="s">
        <v>64</v>
      </c>
      <c r="K1564" t="s">
        <v>64</v>
      </c>
      <c r="L1564" t="s">
        <v>64</v>
      </c>
      <c r="M1564" t="s">
        <v>64</v>
      </c>
      <c r="N1564">
        <f t="shared" si="30"/>
        <v>2016</v>
      </c>
    </row>
    <row r="1565" spans="1:14" x14ac:dyDescent="0.35">
      <c r="A1565" s="2">
        <v>2415281</v>
      </c>
      <c r="B1565" s="3" t="s">
        <v>9</v>
      </c>
      <c r="C1565" t="s">
        <v>10</v>
      </c>
      <c r="D1565" t="s">
        <v>46</v>
      </c>
      <c r="E1565" s="5">
        <v>42624</v>
      </c>
      <c r="F1565" s="2" t="s">
        <v>12</v>
      </c>
      <c r="G1565" s="2" t="s">
        <v>20</v>
      </c>
      <c r="H1565" s="2">
        <v>0</v>
      </c>
      <c r="I1565" t="s">
        <v>14</v>
      </c>
      <c r="J1565" t="s">
        <v>64</v>
      </c>
      <c r="K1565" t="s">
        <v>64</v>
      </c>
      <c r="L1565" t="s">
        <v>64</v>
      </c>
      <c r="M1565" t="s">
        <v>64</v>
      </c>
      <c r="N1565">
        <f t="shared" si="30"/>
        <v>2016</v>
      </c>
    </row>
    <row r="1566" spans="1:14" x14ac:dyDescent="0.35">
      <c r="A1566" s="2">
        <v>457017</v>
      </c>
      <c r="B1566" s="3" t="s">
        <v>36</v>
      </c>
      <c r="C1566" t="s">
        <v>24</v>
      </c>
      <c r="D1566" t="s">
        <v>29</v>
      </c>
      <c r="E1566" s="5">
        <v>43049</v>
      </c>
      <c r="F1566" s="5" t="s">
        <v>33</v>
      </c>
      <c r="G1566" s="5" t="s">
        <v>18</v>
      </c>
      <c r="H1566" s="2">
        <v>6</v>
      </c>
      <c r="I1566" t="s">
        <v>28</v>
      </c>
      <c r="J1566" t="s">
        <v>64</v>
      </c>
      <c r="K1566" t="s">
        <v>64</v>
      </c>
      <c r="L1566" t="s">
        <v>64</v>
      </c>
      <c r="M1566" t="s">
        <v>64</v>
      </c>
      <c r="N1566">
        <f t="shared" si="30"/>
        <v>2017</v>
      </c>
    </row>
    <row r="1567" spans="1:14" x14ac:dyDescent="0.35">
      <c r="A1567" s="2">
        <v>2421737</v>
      </c>
      <c r="B1567" s="3" t="s">
        <v>9</v>
      </c>
      <c r="C1567" t="s">
        <v>10</v>
      </c>
      <c r="D1567" t="s">
        <v>46</v>
      </c>
      <c r="E1567" s="5">
        <v>43077</v>
      </c>
      <c r="F1567" s="2" t="s">
        <v>12</v>
      </c>
      <c r="G1567" s="2" t="s">
        <v>13</v>
      </c>
      <c r="H1567" s="2">
        <v>3</v>
      </c>
      <c r="I1567" t="s">
        <v>14</v>
      </c>
      <c r="J1567" t="s">
        <v>64</v>
      </c>
      <c r="K1567" t="s">
        <v>64</v>
      </c>
      <c r="L1567" t="s">
        <v>64</v>
      </c>
      <c r="M1567" t="s">
        <v>64</v>
      </c>
      <c r="N1567">
        <f t="shared" si="30"/>
        <v>2017</v>
      </c>
    </row>
    <row r="1568" spans="1:14" x14ac:dyDescent="0.35">
      <c r="A1568" s="2">
        <v>2423891</v>
      </c>
      <c r="B1568" s="3" t="s">
        <v>9</v>
      </c>
      <c r="C1568" t="s">
        <v>10</v>
      </c>
      <c r="D1568" t="s">
        <v>29</v>
      </c>
      <c r="E1568" s="5">
        <v>43364</v>
      </c>
      <c r="F1568" s="2" t="s">
        <v>12</v>
      </c>
      <c r="G1568" s="2" t="s">
        <v>18</v>
      </c>
      <c r="H1568" s="2">
        <v>0</v>
      </c>
      <c r="I1568" t="s">
        <v>14</v>
      </c>
      <c r="J1568" t="s">
        <v>64</v>
      </c>
      <c r="K1568" t="s">
        <v>64</v>
      </c>
      <c r="L1568" t="s">
        <v>64</v>
      </c>
      <c r="M1568" t="s">
        <v>64</v>
      </c>
      <c r="N1568">
        <f t="shared" si="30"/>
        <v>2018</v>
      </c>
    </row>
    <row r="1569" spans="1:14" x14ac:dyDescent="0.35">
      <c r="A1569" s="2">
        <v>2438997</v>
      </c>
      <c r="B1569" s="3" t="s">
        <v>9</v>
      </c>
      <c r="C1569" t="s">
        <v>10</v>
      </c>
      <c r="D1569" t="s">
        <v>46</v>
      </c>
      <c r="E1569" s="5">
        <v>42693</v>
      </c>
      <c r="F1569" s="2" t="s">
        <v>12</v>
      </c>
      <c r="G1569" s="2" t="s">
        <v>13</v>
      </c>
      <c r="H1569" s="2">
        <v>1</v>
      </c>
      <c r="I1569" t="s">
        <v>14</v>
      </c>
      <c r="J1569" t="s">
        <v>64</v>
      </c>
      <c r="K1569" t="s">
        <v>64</v>
      </c>
      <c r="L1569" t="s">
        <v>64</v>
      </c>
      <c r="M1569" t="s">
        <v>64</v>
      </c>
      <c r="N1569">
        <f t="shared" si="30"/>
        <v>2016</v>
      </c>
    </row>
    <row r="1570" spans="1:14" x14ac:dyDescent="0.35">
      <c r="A1570" s="2">
        <v>460391</v>
      </c>
      <c r="B1570" s="3" t="s">
        <v>41</v>
      </c>
      <c r="C1570" t="s">
        <v>24</v>
      </c>
      <c r="D1570" t="s">
        <v>29</v>
      </c>
      <c r="E1570" s="5">
        <v>42827</v>
      </c>
      <c r="F1570" s="2" t="s">
        <v>25</v>
      </c>
      <c r="G1570" s="5" t="s">
        <v>45</v>
      </c>
      <c r="H1570" s="2">
        <v>8</v>
      </c>
      <c r="I1570" t="s">
        <v>28</v>
      </c>
      <c r="J1570" t="s">
        <v>64</v>
      </c>
      <c r="K1570" t="s">
        <v>64</v>
      </c>
      <c r="L1570" t="s">
        <v>64</v>
      </c>
      <c r="M1570" t="s">
        <v>64</v>
      </c>
      <c r="N1570">
        <f t="shared" si="30"/>
        <v>2017</v>
      </c>
    </row>
    <row r="1571" spans="1:14" x14ac:dyDescent="0.35">
      <c r="A1571" s="2">
        <v>2451984</v>
      </c>
      <c r="B1571" s="3" t="s">
        <v>9</v>
      </c>
      <c r="C1571" t="s">
        <v>10</v>
      </c>
      <c r="D1571" t="s">
        <v>29</v>
      </c>
      <c r="E1571" s="5">
        <v>43110</v>
      </c>
      <c r="F1571" s="2" t="s">
        <v>25</v>
      </c>
      <c r="G1571" s="2" t="s">
        <v>18</v>
      </c>
      <c r="H1571" s="2">
        <v>1</v>
      </c>
      <c r="I1571" t="s">
        <v>14</v>
      </c>
      <c r="J1571" t="s">
        <v>64</v>
      </c>
      <c r="K1571" t="s">
        <v>64</v>
      </c>
      <c r="L1571" t="s">
        <v>64</v>
      </c>
      <c r="M1571" t="s">
        <v>64</v>
      </c>
      <c r="N1571">
        <f t="shared" si="30"/>
        <v>2018</v>
      </c>
    </row>
    <row r="1572" spans="1:14" x14ac:dyDescent="0.35">
      <c r="A1572" s="2">
        <v>2465007</v>
      </c>
      <c r="B1572" s="3" t="s">
        <v>9</v>
      </c>
      <c r="C1572" t="s">
        <v>10</v>
      </c>
      <c r="D1572" t="s">
        <v>29</v>
      </c>
      <c r="E1572" s="5">
        <v>43397</v>
      </c>
      <c r="F1572" s="2" t="s">
        <v>12</v>
      </c>
      <c r="G1572" s="2" t="s">
        <v>20</v>
      </c>
      <c r="H1572" s="2">
        <v>0</v>
      </c>
      <c r="I1572" t="s">
        <v>14</v>
      </c>
      <c r="J1572" t="s">
        <v>64</v>
      </c>
      <c r="K1572" t="s">
        <v>64</v>
      </c>
      <c r="L1572" t="s">
        <v>64</v>
      </c>
      <c r="M1572" t="s">
        <v>64</v>
      </c>
      <c r="N1572">
        <f t="shared" si="30"/>
        <v>2018</v>
      </c>
    </row>
    <row r="1573" spans="1:14" x14ac:dyDescent="0.35">
      <c r="A1573" s="2">
        <v>462932</v>
      </c>
      <c r="B1573" s="3" t="s">
        <v>43</v>
      </c>
      <c r="C1573" t="s">
        <v>16</v>
      </c>
      <c r="D1573" t="s">
        <v>29</v>
      </c>
      <c r="E1573" s="5">
        <v>43007</v>
      </c>
      <c r="F1573" s="5" t="s">
        <v>19</v>
      </c>
      <c r="G1573" s="5" t="s">
        <v>18</v>
      </c>
      <c r="H1573" s="2">
        <v>5</v>
      </c>
      <c r="I1573" t="s">
        <v>28</v>
      </c>
      <c r="J1573" t="s">
        <v>64</v>
      </c>
      <c r="K1573" t="s">
        <v>64</v>
      </c>
      <c r="L1573" t="s">
        <v>64</v>
      </c>
      <c r="M1573" t="s">
        <v>64</v>
      </c>
      <c r="N1573">
        <f t="shared" si="30"/>
        <v>2017</v>
      </c>
    </row>
    <row r="1574" spans="1:14" x14ac:dyDescent="0.35">
      <c r="A1574" s="2">
        <v>2467181</v>
      </c>
      <c r="B1574" s="3" t="s">
        <v>9</v>
      </c>
      <c r="C1574" t="s">
        <v>10</v>
      </c>
      <c r="D1574" t="s">
        <v>46</v>
      </c>
      <c r="E1574" s="5">
        <v>43450</v>
      </c>
      <c r="F1574" s="2" t="s">
        <v>25</v>
      </c>
      <c r="G1574" s="2" t="s">
        <v>13</v>
      </c>
      <c r="H1574" s="2">
        <v>3</v>
      </c>
      <c r="I1574" t="s">
        <v>14</v>
      </c>
      <c r="J1574" t="s">
        <v>64</v>
      </c>
      <c r="K1574" t="s">
        <v>64</v>
      </c>
      <c r="L1574" t="s">
        <v>64</v>
      </c>
      <c r="M1574" t="s">
        <v>64</v>
      </c>
      <c r="N1574">
        <f t="shared" si="30"/>
        <v>2018</v>
      </c>
    </row>
    <row r="1575" spans="1:14" x14ac:dyDescent="0.35">
      <c r="A1575" s="2">
        <v>464631</v>
      </c>
      <c r="B1575" s="3" t="s">
        <v>32</v>
      </c>
      <c r="C1575" t="s">
        <v>31</v>
      </c>
      <c r="D1575" t="s">
        <v>29</v>
      </c>
      <c r="E1575" s="5">
        <v>43065</v>
      </c>
      <c r="F1575" s="5" t="s">
        <v>25</v>
      </c>
      <c r="G1575" s="5" t="s">
        <v>20</v>
      </c>
      <c r="H1575" s="2">
        <v>6</v>
      </c>
      <c r="I1575" t="s">
        <v>28</v>
      </c>
      <c r="J1575" t="s">
        <v>64</v>
      </c>
      <c r="K1575" t="s">
        <v>64</v>
      </c>
      <c r="L1575" t="s">
        <v>64</v>
      </c>
      <c r="M1575" t="s">
        <v>64</v>
      </c>
      <c r="N1575">
        <f t="shared" si="30"/>
        <v>2017</v>
      </c>
    </row>
    <row r="1576" spans="1:14" x14ac:dyDescent="0.35">
      <c r="A1576" s="2">
        <v>2469356</v>
      </c>
      <c r="B1576" s="3" t="s">
        <v>9</v>
      </c>
      <c r="C1576" t="s">
        <v>10</v>
      </c>
      <c r="D1576" t="s">
        <v>29</v>
      </c>
      <c r="E1576" s="5">
        <v>43130</v>
      </c>
      <c r="F1576" s="2" t="s">
        <v>12</v>
      </c>
      <c r="G1576" s="2" t="s">
        <v>13</v>
      </c>
      <c r="H1576" s="2">
        <v>0</v>
      </c>
      <c r="I1576" t="s">
        <v>14</v>
      </c>
      <c r="J1576" t="s">
        <v>64</v>
      </c>
      <c r="K1576" t="s">
        <v>64</v>
      </c>
      <c r="L1576" t="s">
        <v>64</v>
      </c>
      <c r="M1576" t="s">
        <v>64</v>
      </c>
      <c r="N1576">
        <f t="shared" si="30"/>
        <v>2018</v>
      </c>
    </row>
    <row r="1577" spans="1:14" x14ac:dyDescent="0.35">
      <c r="A1577" s="2">
        <v>2471532</v>
      </c>
      <c r="B1577" s="3" t="s">
        <v>9</v>
      </c>
      <c r="C1577" t="s">
        <v>10</v>
      </c>
      <c r="D1577" t="s">
        <v>46</v>
      </c>
      <c r="E1577" s="5">
        <v>42614</v>
      </c>
      <c r="F1577" s="2" t="s">
        <v>17</v>
      </c>
      <c r="G1577" s="2" t="s">
        <v>20</v>
      </c>
      <c r="H1577" s="2">
        <v>2</v>
      </c>
      <c r="I1577" t="s">
        <v>14</v>
      </c>
      <c r="J1577" t="s">
        <v>64</v>
      </c>
      <c r="K1577" t="s">
        <v>64</v>
      </c>
      <c r="L1577" t="s">
        <v>64</v>
      </c>
      <c r="M1577" t="s">
        <v>64</v>
      </c>
      <c r="N1577">
        <f t="shared" si="30"/>
        <v>2016</v>
      </c>
    </row>
    <row r="1578" spans="1:14" x14ac:dyDescent="0.35">
      <c r="A1578" s="2">
        <v>2473709</v>
      </c>
      <c r="B1578" s="3" t="s">
        <v>9</v>
      </c>
      <c r="C1578" t="s">
        <v>10</v>
      </c>
      <c r="D1578" t="s">
        <v>29</v>
      </c>
      <c r="E1578" s="5">
        <v>42650</v>
      </c>
      <c r="F1578" s="2" t="s">
        <v>21</v>
      </c>
      <c r="G1578" s="2" t="s">
        <v>20</v>
      </c>
      <c r="H1578" s="2">
        <v>0</v>
      </c>
      <c r="I1578" t="s">
        <v>14</v>
      </c>
      <c r="J1578" t="s">
        <v>64</v>
      </c>
      <c r="K1578" t="s">
        <v>64</v>
      </c>
      <c r="L1578" t="s">
        <v>64</v>
      </c>
      <c r="M1578" t="s">
        <v>64</v>
      </c>
      <c r="N1578">
        <f t="shared" si="30"/>
        <v>2016</v>
      </c>
    </row>
    <row r="1579" spans="1:14" x14ac:dyDescent="0.35">
      <c r="A1579" s="2">
        <v>468041</v>
      </c>
      <c r="B1579" s="3" t="s">
        <v>43</v>
      </c>
      <c r="C1579" t="s">
        <v>16</v>
      </c>
      <c r="D1579" t="s">
        <v>46</v>
      </c>
      <c r="E1579" s="5">
        <v>43340</v>
      </c>
      <c r="F1579" s="5" t="s">
        <v>33</v>
      </c>
      <c r="G1579" s="5" t="s">
        <v>45</v>
      </c>
      <c r="H1579" s="2">
        <v>5</v>
      </c>
      <c r="I1579" t="s">
        <v>28</v>
      </c>
      <c r="J1579" t="s">
        <v>64</v>
      </c>
      <c r="K1579" t="s">
        <v>64</v>
      </c>
      <c r="L1579" t="s">
        <v>64</v>
      </c>
      <c r="M1579" t="s">
        <v>64</v>
      </c>
      <c r="N1579">
        <f t="shared" si="30"/>
        <v>2018</v>
      </c>
    </row>
    <row r="1580" spans="1:14" x14ac:dyDescent="0.35">
      <c r="A1580" s="2">
        <v>2478066</v>
      </c>
      <c r="B1580" s="3" t="s">
        <v>9</v>
      </c>
      <c r="C1580" t="s">
        <v>10</v>
      </c>
      <c r="D1580" t="s">
        <v>29</v>
      </c>
      <c r="E1580" s="5">
        <v>42776</v>
      </c>
      <c r="F1580" s="2" t="s">
        <v>19</v>
      </c>
      <c r="G1580" s="2" t="s">
        <v>18</v>
      </c>
      <c r="H1580" s="2">
        <v>1</v>
      </c>
      <c r="I1580" t="s">
        <v>14</v>
      </c>
      <c r="J1580" t="s">
        <v>64</v>
      </c>
      <c r="K1580" t="s">
        <v>64</v>
      </c>
      <c r="L1580" t="s">
        <v>64</v>
      </c>
      <c r="M1580" t="s">
        <v>64</v>
      </c>
      <c r="N1580">
        <f t="shared" si="30"/>
        <v>2017</v>
      </c>
    </row>
    <row r="1581" spans="1:14" x14ac:dyDescent="0.35">
      <c r="A1581" s="2">
        <v>2486792</v>
      </c>
      <c r="B1581" s="3" t="s">
        <v>9</v>
      </c>
      <c r="C1581" t="s">
        <v>10</v>
      </c>
      <c r="D1581" t="s">
        <v>29</v>
      </c>
      <c r="E1581" s="5">
        <v>43455</v>
      </c>
      <c r="F1581" s="2" t="s">
        <v>19</v>
      </c>
      <c r="G1581" s="2" t="s">
        <v>13</v>
      </c>
      <c r="H1581" s="2">
        <v>2</v>
      </c>
      <c r="I1581" t="s">
        <v>14</v>
      </c>
      <c r="J1581" t="s">
        <v>64</v>
      </c>
      <c r="K1581" t="s">
        <v>64</v>
      </c>
      <c r="L1581" t="s">
        <v>64</v>
      </c>
      <c r="M1581" t="s">
        <v>64</v>
      </c>
      <c r="N1581">
        <f t="shared" si="30"/>
        <v>2018</v>
      </c>
    </row>
    <row r="1582" spans="1:14" x14ac:dyDescent="0.35">
      <c r="A1582" s="2">
        <v>2488976</v>
      </c>
      <c r="B1582" s="3" t="s">
        <v>9</v>
      </c>
      <c r="C1582" t="s">
        <v>10</v>
      </c>
      <c r="D1582" t="s">
        <v>29</v>
      </c>
      <c r="E1582" s="5">
        <v>43381</v>
      </c>
      <c r="F1582" s="2" t="s">
        <v>12</v>
      </c>
      <c r="G1582" s="2" t="s">
        <v>13</v>
      </c>
      <c r="H1582" s="2">
        <v>0</v>
      </c>
      <c r="I1582" t="s">
        <v>14</v>
      </c>
      <c r="J1582" t="s">
        <v>64</v>
      </c>
      <c r="K1582" t="s">
        <v>64</v>
      </c>
      <c r="L1582" t="s">
        <v>64</v>
      </c>
      <c r="M1582" t="s">
        <v>64</v>
      </c>
      <c r="N1582">
        <f t="shared" si="30"/>
        <v>2018</v>
      </c>
    </row>
    <row r="1583" spans="1:14" x14ac:dyDescent="0.35">
      <c r="A1583" s="2">
        <v>2491161</v>
      </c>
      <c r="B1583" s="3" t="s">
        <v>9</v>
      </c>
      <c r="C1583" t="s">
        <v>10</v>
      </c>
      <c r="D1583" t="s">
        <v>29</v>
      </c>
      <c r="E1583" s="5">
        <v>42388</v>
      </c>
      <c r="F1583" s="2" t="s">
        <v>12</v>
      </c>
      <c r="G1583" s="2" t="s">
        <v>18</v>
      </c>
      <c r="H1583" s="2">
        <v>1</v>
      </c>
      <c r="I1583" t="s">
        <v>14</v>
      </c>
      <c r="J1583" t="s">
        <v>64</v>
      </c>
      <c r="K1583" t="s">
        <v>64</v>
      </c>
      <c r="L1583" t="s">
        <v>64</v>
      </c>
      <c r="M1583" t="s">
        <v>64</v>
      </c>
      <c r="N1583">
        <f t="shared" si="30"/>
        <v>2016</v>
      </c>
    </row>
    <row r="1584" spans="1:14" x14ac:dyDescent="0.35">
      <c r="A1584" s="2">
        <v>2497722</v>
      </c>
      <c r="B1584" s="3" t="s">
        <v>9</v>
      </c>
      <c r="C1584" t="s">
        <v>10</v>
      </c>
      <c r="D1584" t="s">
        <v>29</v>
      </c>
      <c r="E1584" s="5">
        <v>43369</v>
      </c>
      <c r="F1584" s="2" t="s">
        <v>25</v>
      </c>
      <c r="G1584" s="2" t="s">
        <v>18</v>
      </c>
      <c r="H1584" s="2">
        <v>2</v>
      </c>
      <c r="I1584" t="s">
        <v>14</v>
      </c>
      <c r="J1584" t="s">
        <v>64</v>
      </c>
      <c r="K1584" t="s">
        <v>64</v>
      </c>
      <c r="L1584" t="s">
        <v>64</v>
      </c>
      <c r="M1584" t="s">
        <v>64</v>
      </c>
      <c r="N1584">
        <f t="shared" si="30"/>
        <v>2018</v>
      </c>
    </row>
    <row r="1585" spans="1:14" x14ac:dyDescent="0.35">
      <c r="A1585" s="2">
        <v>2499911</v>
      </c>
      <c r="B1585" s="3" t="s">
        <v>9</v>
      </c>
      <c r="C1585" t="s">
        <v>10</v>
      </c>
      <c r="D1585" t="s">
        <v>29</v>
      </c>
      <c r="E1585" s="5">
        <v>43366</v>
      </c>
      <c r="F1585" s="2" t="s">
        <v>21</v>
      </c>
      <c r="G1585" s="2" t="s">
        <v>20</v>
      </c>
      <c r="H1585" s="2">
        <v>0</v>
      </c>
      <c r="I1585" t="s">
        <v>14</v>
      </c>
      <c r="J1585" t="s">
        <v>64</v>
      </c>
      <c r="K1585" t="s">
        <v>64</v>
      </c>
      <c r="L1585" t="s">
        <v>64</v>
      </c>
      <c r="M1585" t="s">
        <v>64</v>
      </c>
      <c r="N1585">
        <f t="shared" si="30"/>
        <v>2018</v>
      </c>
    </row>
    <row r="1586" spans="1:14" x14ac:dyDescent="0.35">
      <c r="A1586" s="2">
        <v>2504292</v>
      </c>
      <c r="B1586" s="3" t="s">
        <v>9</v>
      </c>
      <c r="C1586" t="s">
        <v>10</v>
      </c>
      <c r="D1586" t="s">
        <v>46</v>
      </c>
      <c r="E1586" s="5">
        <v>43349</v>
      </c>
      <c r="F1586" s="2" t="s">
        <v>19</v>
      </c>
      <c r="G1586" s="2" t="s">
        <v>13</v>
      </c>
      <c r="H1586" s="2">
        <v>2</v>
      </c>
      <c r="I1586" t="s">
        <v>14</v>
      </c>
      <c r="J1586" t="s">
        <v>64</v>
      </c>
      <c r="K1586" t="s">
        <v>64</v>
      </c>
      <c r="L1586" t="s">
        <v>64</v>
      </c>
      <c r="M1586" t="s">
        <v>64</v>
      </c>
      <c r="N1586">
        <f t="shared" si="30"/>
        <v>2018</v>
      </c>
    </row>
    <row r="1587" spans="1:14" x14ac:dyDescent="0.35">
      <c r="A1587" s="2">
        <v>2506484</v>
      </c>
      <c r="B1587" s="3" t="s">
        <v>9</v>
      </c>
      <c r="C1587" t="s">
        <v>10</v>
      </c>
      <c r="D1587" t="s">
        <v>29</v>
      </c>
      <c r="E1587" s="5">
        <v>42633</v>
      </c>
      <c r="F1587" s="2" t="s">
        <v>17</v>
      </c>
      <c r="G1587" s="2" t="s">
        <v>13</v>
      </c>
      <c r="H1587" s="2">
        <v>2</v>
      </c>
      <c r="I1587" t="s">
        <v>14</v>
      </c>
      <c r="J1587" t="s">
        <v>64</v>
      </c>
      <c r="K1587" t="s">
        <v>64</v>
      </c>
      <c r="L1587" t="s">
        <v>64</v>
      </c>
      <c r="M1587" t="s">
        <v>64</v>
      </c>
      <c r="N1587">
        <f t="shared" si="30"/>
        <v>2016</v>
      </c>
    </row>
    <row r="1588" spans="1:14" x14ac:dyDescent="0.35">
      <c r="A1588" s="2">
        <v>2517459</v>
      </c>
      <c r="B1588" s="3" t="s">
        <v>9</v>
      </c>
      <c r="C1588" t="s">
        <v>10</v>
      </c>
      <c r="D1588" t="s">
        <v>29</v>
      </c>
      <c r="E1588" s="5">
        <v>43404</v>
      </c>
      <c r="F1588" s="2" t="s">
        <v>12</v>
      </c>
      <c r="G1588" s="2" t="s">
        <v>18</v>
      </c>
      <c r="H1588" s="2">
        <v>1</v>
      </c>
      <c r="I1588" t="s">
        <v>14</v>
      </c>
      <c r="J1588" t="s">
        <v>64</v>
      </c>
      <c r="K1588" t="s">
        <v>64</v>
      </c>
      <c r="L1588" t="s">
        <v>64</v>
      </c>
      <c r="M1588" t="s">
        <v>64</v>
      </c>
      <c r="N1588">
        <f t="shared" si="30"/>
        <v>2018</v>
      </c>
    </row>
    <row r="1589" spans="1:14" x14ac:dyDescent="0.35">
      <c r="A1589" s="2">
        <v>476636</v>
      </c>
      <c r="B1589" s="3" t="s">
        <v>39</v>
      </c>
      <c r="C1589" t="s">
        <v>31</v>
      </c>
      <c r="D1589" t="s">
        <v>29</v>
      </c>
      <c r="E1589" s="5">
        <v>43243</v>
      </c>
      <c r="F1589" s="5" t="s">
        <v>40</v>
      </c>
      <c r="G1589" s="2" t="s">
        <v>20</v>
      </c>
      <c r="H1589" s="2">
        <v>12</v>
      </c>
      <c r="I1589" t="s">
        <v>28</v>
      </c>
      <c r="J1589" t="s">
        <v>64</v>
      </c>
      <c r="K1589" t="s">
        <v>64</v>
      </c>
      <c r="L1589" t="s">
        <v>64</v>
      </c>
      <c r="M1589" t="s">
        <v>64</v>
      </c>
      <c r="N1589">
        <f t="shared" si="30"/>
        <v>2018</v>
      </c>
    </row>
    <row r="1590" spans="1:14" x14ac:dyDescent="0.35">
      <c r="A1590" s="2">
        <v>2519657</v>
      </c>
      <c r="B1590" s="3" t="s">
        <v>9</v>
      </c>
      <c r="C1590" t="s">
        <v>10</v>
      </c>
      <c r="D1590" t="s">
        <v>46</v>
      </c>
      <c r="E1590" s="5">
        <v>42420</v>
      </c>
      <c r="F1590" s="2" t="s">
        <v>25</v>
      </c>
      <c r="G1590" s="2" t="s">
        <v>13</v>
      </c>
      <c r="H1590" s="2">
        <v>2</v>
      </c>
      <c r="I1590" t="s">
        <v>14</v>
      </c>
      <c r="J1590" t="s">
        <v>64</v>
      </c>
      <c r="K1590" t="s">
        <v>64</v>
      </c>
      <c r="L1590" t="s">
        <v>64</v>
      </c>
      <c r="M1590" t="s">
        <v>64</v>
      </c>
      <c r="N1590">
        <f t="shared" si="30"/>
        <v>2016</v>
      </c>
    </row>
    <row r="1591" spans="1:14" x14ac:dyDescent="0.35">
      <c r="A1591" s="2">
        <v>2528459</v>
      </c>
      <c r="B1591" s="3" t="s">
        <v>9</v>
      </c>
      <c r="C1591" t="s">
        <v>10</v>
      </c>
      <c r="D1591" t="s">
        <v>46</v>
      </c>
      <c r="E1591" s="5">
        <v>42989</v>
      </c>
      <c r="F1591" s="2" t="s">
        <v>12</v>
      </c>
      <c r="G1591" s="2" t="s">
        <v>18</v>
      </c>
      <c r="H1591" s="2">
        <v>0</v>
      </c>
      <c r="I1591" t="s">
        <v>14</v>
      </c>
      <c r="J1591" t="s">
        <v>64</v>
      </c>
      <c r="K1591" t="s">
        <v>64</v>
      </c>
      <c r="L1591" t="s">
        <v>64</v>
      </c>
      <c r="M1591" t="s">
        <v>64</v>
      </c>
      <c r="N1591">
        <f t="shared" si="30"/>
        <v>2017</v>
      </c>
    </row>
    <row r="1592" spans="1:14" x14ac:dyDescent="0.35">
      <c r="A1592" s="2">
        <v>2530662</v>
      </c>
      <c r="B1592" s="3" t="s">
        <v>9</v>
      </c>
      <c r="C1592" t="s">
        <v>10</v>
      </c>
      <c r="D1592" t="s">
        <v>29</v>
      </c>
      <c r="E1592" s="5">
        <v>42792</v>
      </c>
      <c r="F1592" s="2" t="s">
        <v>19</v>
      </c>
      <c r="G1592" s="2" t="s">
        <v>20</v>
      </c>
      <c r="H1592" s="2">
        <v>0</v>
      </c>
      <c r="I1592" t="s">
        <v>14</v>
      </c>
      <c r="J1592" t="s">
        <v>64</v>
      </c>
      <c r="K1592" t="s">
        <v>64</v>
      </c>
      <c r="L1592" t="s">
        <v>64</v>
      </c>
      <c r="M1592" t="s">
        <v>64</v>
      </c>
      <c r="N1592">
        <f t="shared" si="30"/>
        <v>2017</v>
      </c>
    </row>
    <row r="1593" spans="1:14" x14ac:dyDescent="0.35">
      <c r="A1593" s="2">
        <v>2557176</v>
      </c>
      <c r="B1593" s="3" t="s">
        <v>9</v>
      </c>
      <c r="C1593" t="s">
        <v>10</v>
      </c>
      <c r="D1593" t="s">
        <v>29</v>
      </c>
      <c r="E1593" s="5">
        <v>42375</v>
      </c>
      <c r="F1593" s="2" t="s">
        <v>19</v>
      </c>
      <c r="G1593" s="2" t="s">
        <v>13</v>
      </c>
      <c r="H1593" s="2">
        <v>2</v>
      </c>
      <c r="I1593" t="s">
        <v>14</v>
      </c>
      <c r="J1593" t="s">
        <v>64</v>
      </c>
      <c r="K1593" t="s">
        <v>64</v>
      </c>
      <c r="L1593" t="s">
        <v>64</v>
      </c>
      <c r="M1593" t="s">
        <v>64</v>
      </c>
      <c r="N1593">
        <f t="shared" si="30"/>
        <v>2016</v>
      </c>
    </row>
    <row r="1594" spans="1:14" x14ac:dyDescent="0.35">
      <c r="A1594" s="2">
        <v>2559392</v>
      </c>
      <c r="B1594" s="3" t="s">
        <v>9</v>
      </c>
      <c r="C1594" t="s">
        <v>10</v>
      </c>
      <c r="D1594" t="s">
        <v>29</v>
      </c>
      <c r="E1594" s="5">
        <v>43401</v>
      </c>
      <c r="F1594" s="2" t="s">
        <v>21</v>
      </c>
      <c r="G1594" s="2" t="s">
        <v>20</v>
      </c>
      <c r="H1594" s="2">
        <v>0</v>
      </c>
      <c r="I1594" t="s">
        <v>14</v>
      </c>
      <c r="J1594" t="s">
        <v>64</v>
      </c>
      <c r="K1594" t="s">
        <v>64</v>
      </c>
      <c r="L1594" t="s">
        <v>64</v>
      </c>
      <c r="M1594" t="s">
        <v>64</v>
      </c>
      <c r="N1594">
        <f t="shared" si="30"/>
        <v>2018</v>
      </c>
    </row>
    <row r="1595" spans="1:14" x14ac:dyDescent="0.35">
      <c r="A1595" s="2">
        <v>2561609</v>
      </c>
      <c r="B1595" s="3" t="s">
        <v>9</v>
      </c>
      <c r="C1595" t="s">
        <v>10</v>
      </c>
      <c r="D1595" t="s">
        <v>29</v>
      </c>
      <c r="E1595" s="5">
        <v>43335</v>
      </c>
      <c r="F1595" s="2" t="s">
        <v>17</v>
      </c>
      <c r="G1595" s="2" t="s">
        <v>13</v>
      </c>
      <c r="H1595" s="2">
        <v>1</v>
      </c>
      <c r="I1595" t="s">
        <v>14</v>
      </c>
      <c r="J1595" t="s">
        <v>64</v>
      </c>
      <c r="K1595" t="s">
        <v>64</v>
      </c>
      <c r="L1595" t="s">
        <v>64</v>
      </c>
      <c r="M1595" t="s">
        <v>64</v>
      </c>
      <c r="N1595">
        <f t="shared" si="30"/>
        <v>2018</v>
      </c>
    </row>
    <row r="1596" spans="1:14" x14ac:dyDescent="0.35">
      <c r="A1596" s="2">
        <v>2563827</v>
      </c>
      <c r="B1596" s="3" t="s">
        <v>9</v>
      </c>
      <c r="C1596" t="s">
        <v>10</v>
      </c>
      <c r="D1596" t="s">
        <v>46</v>
      </c>
      <c r="E1596" s="5">
        <v>43321</v>
      </c>
      <c r="F1596" s="2" t="s">
        <v>21</v>
      </c>
      <c r="G1596" s="2" t="s">
        <v>20</v>
      </c>
      <c r="H1596" s="2">
        <v>0</v>
      </c>
      <c r="I1596" t="s">
        <v>14</v>
      </c>
      <c r="J1596" t="s">
        <v>64</v>
      </c>
      <c r="K1596" t="s">
        <v>64</v>
      </c>
      <c r="L1596" t="s">
        <v>64</v>
      </c>
      <c r="M1596" t="s">
        <v>64</v>
      </c>
      <c r="N1596">
        <f t="shared" si="30"/>
        <v>2018</v>
      </c>
    </row>
    <row r="1597" spans="1:14" x14ac:dyDescent="0.35">
      <c r="A1597" s="2">
        <v>2572709</v>
      </c>
      <c r="B1597" s="3" t="s">
        <v>9</v>
      </c>
      <c r="C1597" t="s">
        <v>10</v>
      </c>
      <c r="D1597" t="s">
        <v>29</v>
      </c>
      <c r="E1597" s="5">
        <v>43109</v>
      </c>
      <c r="F1597" s="2" t="s">
        <v>12</v>
      </c>
      <c r="G1597" s="2" t="s">
        <v>18</v>
      </c>
      <c r="H1597" s="2">
        <v>1</v>
      </c>
      <c r="I1597" t="s">
        <v>14</v>
      </c>
      <c r="J1597" t="s">
        <v>64</v>
      </c>
      <c r="K1597" t="s">
        <v>64</v>
      </c>
      <c r="L1597" t="s">
        <v>64</v>
      </c>
      <c r="M1597" t="s">
        <v>64</v>
      </c>
      <c r="N1597">
        <f t="shared" si="30"/>
        <v>2018</v>
      </c>
    </row>
    <row r="1598" spans="1:14" x14ac:dyDescent="0.35">
      <c r="A1598" s="2">
        <v>2586062</v>
      </c>
      <c r="B1598" s="3" t="s">
        <v>9</v>
      </c>
      <c r="C1598" t="s">
        <v>10</v>
      </c>
      <c r="D1598" t="s">
        <v>29</v>
      </c>
      <c r="E1598" s="5">
        <v>42741</v>
      </c>
      <c r="F1598" s="2" t="s">
        <v>12</v>
      </c>
      <c r="G1598" s="2" t="s">
        <v>18</v>
      </c>
      <c r="H1598" s="2">
        <v>0</v>
      </c>
      <c r="I1598" t="s">
        <v>14</v>
      </c>
      <c r="J1598" t="s">
        <v>64</v>
      </c>
      <c r="K1598" t="s">
        <v>64</v>
      </c>
      <c r="L1598" t="s">
        <v>64</v>
      </c>
      <c r="M1598" t="s">
        <v>64</v>
      </c>
      <c r="N1598">
        <f t="shared" si="30"/>
        <v>2017</v>
      </c>
    </row>
    <row r="1599" spans="1:14" x14ac:dyDescent="0.35">
      <c r="A1599" s="2">
        <v>485331</v>
      </c>
      <c r="B1599" s="3" t="s">
        <v>39</v>
      </c>
      <c r="C1599" t="s">
        <v>31</v>
      </c>
      <c r="D1599" t="s">
        <v>29</v>
      </c>
      <c r="E1599" s="5">
        <v>43336</v>
      </c>
      <c r="F1599" s="5" t="s">
        <v>40</v>
      </c>
      <c r="G1599" s="2" t="s">
        <v>20</v>
      </c>
      <c r="H1599" s="2">
        <v>10</v>
      </c>
      <c r="I1599" t="s">
        <v>28</v>
      </c>
      <c r="J1599" t="s">
        <v>64</v>
      </c>
      <c r="K1599" t="s">
        <v>64</v>
      </c>
      <c r="L1599" t="s">
        <v>64</v>
      </c>
      <c r="M1599" t="s">
        <v>64</v>
      </c>
      <c r="N1599">
        <f t="shared" si="30"/>
        <v>2018</v>
      </c>
    </row>
    <row r="1600" spans="1:14" x14ac:dyDescent="0.35">
      <c r="A1600" s="2">
        <v>486206</v>
      </c>
      <c r="B1600" s="3" t="s">
        <v>43</v>
      </c>
      <c r="C1600" t="s">
        <v>16</v>
      </c>
      <c r="D1600" t="s">
        <v>46</v>
      </c>
      <c r="E1600" s="5">
        <v>43306</v>
      </c>
      <c r="F1600" s="5" t="s">
        <v>19</v>
      </c>
      <c r="G1600" s="5" t="s">
        <v>18</v>
      </c>
      <c r="H1600" s="2">
        <v>7</v>
      </c>
      <c r="I1600" t="s">
        <v>28</v>
      </c>
      <c r="J1600" t="s">
        <v>64</v>
      </c>
      <c r="K1600" t="s">
        <v>64</v>
      </c>
      <c r="L1600" t="s">
        <v>64</v>
      </c>
      <c r="M1600" t="s">
        <v>64</v>
      </c>
      <c r="N1600">
        <f t="shared" si="30"/>
        <v>2018</v>
      </c>
    </row>
    <row r="1601" spans="1:14" x14ac:dyDescent="0.35">
      <c r="A1601" s="2">
        <v>2588291</v>
      </c>
      <c r="B1601" s="3" t="s">
        <v>9</v>
      </c>
      <c r="C1601" t="s">
        <v>10</v>
      </c>
      <c r="D1601" t="s">
        <v>29</v>
      </c>
      <c r="E1601" s="5">
        <v>43045</v>
      </c>
      <c r="F1601" s="2" t="s">
        <v>21</v>
      </c>
      <c r="G1601" s="2" t="s">
        <v>20</v>
      </c>
      <c r="H1601" s="2">
        <v>0</v>
      </c>
      <c r="I1601" t="s">
        <v>14</v>
      </c>
      <c r="J1601" t="s">
        <v>64</v>
      </c>
      <c r="K1601" t="s">
        <v>64</v>
      </c>
      <c r="L1601" t="s">
        <v>64</v>
      </c>
      <c r="M1601" t="s">
        <v>64</v>
      </c>
      <c r="N1601">
        <f t="shared" si="30"/>
        <v>2017</v>
      </c>
    </row>
    <row r="1602" spans="1:14" x14ac:dyDescent="0.35">
      <c r="A1602" s="2">
        <v>2615117</v>
      </c>
      <c r="B1602" s="3" t="s">
        <v>9</v>
      </c>
      <c r="C1602" t="s">
        <v>10</v>
      </c>
      <c r="D1602" t="s">
        <v>29</v>
      </c>
      <c r="E1602" s="5">
        <v>43066</v>
      </c>
      <c r="F1602" s="2" t="s">
        <v>21</v>
      </c>
      <c r="G1602" s="2" t="s">
        <v>20</v>
      </c>
      <c r="H1602" s="2">
        <v>0</v>
      </c>
      <c r="I1602" t="s">
        <v>14</v>
      </c>
      <c r="J1602" t="s">
        <v>64</v>
      </c>
      <c r="K1602" t="s">
        <v>64</v>
      </c>
      <c r="L1602" t="s">
        <v>64</v>
      </c>
      <c r="M1602" t="s">
        <v>64</v>
      </c>
      <c r="N1602">
        <f t="shared" ref="N1602:N1665" si="31">YEAR($E1602)</f>
        <v>2017</v>
      </c>
    </row>
    <row r="1603" spans="1:14" x14ac:dyDescent="0.35">
      <c r="A1603" s="2">
        <v>2621846</v>
      </c>
      <c r="B1603" s="3" t="s">
        <v>9</v>
      </c>
      <c r="C1603" t="s">
        <v>10</v>
      </c>
      <c r="D1603" t="s">
        <v>29</v>
      </c>
      <c r="E1603" s="5">
        <v>43342</v>
      </c>
      <c r="F1603" s="2" t="s">
        <v>21</v>
      </c>
      <c r="G1603" s="2" t="s">
        <v>20</v>
      </c>
      <c r="H1603" s="2">
        <v>0</v>
      </c>
      <c r="I1603" t="s">
        <v>14</v>
      </c>
      <c r="J1603" t="s">
        <v>64</v>
      </c>
      <c r="K1603" t="s">
        <v>64</v>
      </c>
      <c r="L1603" t="s">
        <v>64</v>
      </c>
      <c r="M1603" t="s">
        <v>64</v>
      </c>
      <c r="N1603">
        <f t="shared" si="31"/>
        <v>2018</v>
      </c>
    </row>
    <row r="1604" spans="1:14" x14ac:dyDescent="0.35">
      <c r="A1604" s="2">
        <v>489716</v>
      </c>
      <c r="B1604" s="3" t="s">
        <v>39</v>
      </c>
      <c r="C1604" t="s">
        <v>31</v>
      </c>
      <c r="D1604" t="s">
        <v>29</v>
      </c>
      <c r="E1604" s="5">
        <v>42544</v>
      </c>
      <c r="F1604" s="5" t="s">
        <v>40</v>
      </c>
      <c r="G1604" s="2" t="s">
        <v>20</v>
      </c>
      <c r="H1604" s="2">
        <v>14</v>
      </c>
      <c r="I1604" t="s">
        <v>28</v>
      </c>
      <c r="J1604" t="s">
        <v>64</v>
      </c>
      <c r="K1604" t="s">
        <v>64</v>
      </c>
      <c r="L1604" t="s">
        <v>64</v>
      </c>
      <c r="M1604" t="s">
        <v>64</v>
      </c>
      <c r="N1604">
        <f t="shared" si="31"/>
        <v>2016</v>
      </c>
    </row>
    <row r="1605" spans="1:14" x14ac:dyDescent="0.35">
      <c r="A1605" s="2">
        <v>2630832</v>
      </c>
      <c r="B1605" s="3" t="s">
        <v>9</v>
      </c>
      <c r="C1605" t="s">
        <v>10</v>
      </c>
      <c r="D1605" t="s">
        <v>29</v>
      </c>
      <c r="E1605" s="5">
        <v>43120</v>
      </c>
      <c r="F1605" s="2" t="s">
        <v>12</v>
      </c>
      <c r="G1605" s="2" t="s">
        <v>18</v>
      </c>
      <c r="H1605" s="2">
        <v>1</v>
      </c>
      <c r="I1605" t="s">
        <v>14</v>
      </c>
      <c r="J1605" t="s">
        <v>64</v>
      </c>
      <c r="K1605" t="s">
        <v>64</v>
      </c>
      <c r="L1605" t="s">
        <v>64</v>
      </c>
      <c r="M1605" t="s">
        <v>64</v>
      </c>
      <c r="N1605">
        <f t="shared" si="31"/>
        <v>2018</v>
      </c>
    </row>
    <row r="1606" spans="1:14" x14ac:dyDescent="0.35">
      <c r="A1606" s="2">
        <v>2635331</v>
      </c>
      <c r="B1606" s="3" t="s">
        <v>9</v>
      </c>
      <c r="C1606" t="s">
        <v>10</v>
      </c>
      <c r="D1606" t="s">
        <v>29</v>
      </c>
      <c r="E1606" s="5">
        <v>43316</v>
      </c>
      <c r="F1606" s="2" t="s">
        <v>21</v>
      </c>
      <c r="G1606" s="2" t="s">
        <v>20</v>
      </c>
      <c r="H1606" s="2">
        <v>0</v>
      </c>
      <c r="I1606" t="s">
        <v>14</v>
      </c>
      <c r="J1606" t="s">
        <v>64</v>
      </c>
      <c r="K1606" t="s">
        <v>64</v>
      </c>
      <c r="L1606" t="s">
        <v>64</v>
      </c>
      <c r="M1606" t="s">
        <v>64</v>
      </c>
      <c r="N1606">
        <f t="shared" si="31"/>
        <v>2018</v>
      </c>
    </row>
    <row r="1607" spans="1:14" x14ac:dyDescent="0.35">
      <c r="A1607" s="2">
        <v>2642087</v>
      </c>
      <c r="B1607" s="3" t="s">
        <v>9</v>
      </c>
      <c r="C1607" t="s">
        <v>10</v>
      </c>
      <c r="D1607" t="s">
        <v>29</v>
      </c>
      <c r="E1607" s="5">
        <v>43036</v>
      </c>
      <c r="F1607" s="2" t="s">
        <v>17</v>
      </c>
      <c r="G1607" s="2" t="s">
        <v>13</v>
      </c>
      <c r="H1607" s="2">
        <v>2</v>
      </c>
      <c r="I1607" t="s">
        <v>14</v>
      </c>
      <c r="J1607" t="s">
        <v>64</v>
      </c>
      <c r="K1607" t="s">
        <v>64</v>
      </c>
      <c r="L1607" t="s">
        <v>64</v>
      </c>
      <c r="M1607" t="s">
        <v>64</v>
      </c>
      <c r="N1607">
        <f t="shared" si="31"/>
        <v>2017</v>
      </c>
    </row>
    <row r="1608" spans="1:14" x14ac:dyDescent="0.35">
      <c r="A1608" s="2">
        <v>493242</v>
      </c>
      <c r="B1608" s="3" t="s">
        <v>43</v>
      </c>
      <c r="C1608" t="s">
        <v>16</v>
      </c>
      <c r="D1608" t="s">
        <v>46</v>
      </c>
      <c r="E1608" s="5">
        <v>42900</v>
      </c>
      <c r="F1608" s="5" t="s">
        <v>25</v>
      </c>
      <c r="G1608" s="5" t="s">
        <v>20</v>
      </c>
      <c r="H1608" s="2">
        <v>7</v>
      </c>
      <c r="I1608" t="s">
        <v>28</v>
      </c>
      <c r="J1608" t="s">
        <v>64</v>
      </c>
      <c r="K1608" t="s">
        <v>64</v>
      </c>
      <c r="L1608" t="s">
        <v>64</v>
      </c>
      <c r="M1608" t="s">
        <v>64</v>
      </c>
      <c r="N1608">
        <f t="shared" si="31"/>
        <v>2017</v>
      </c>
    </row>
    <row r="1609" spans="1:14" x14ac:dyDescent="0.35">
      <c r="A1609" s="2">
        <v>2646596</v>
      </c>
      <c r="B1609" s="3" t="s">
        <v>9</v>
      </c>
      <c r="C1609" t="s">
        <v>10</v>
      </c>
      <c r="D1609" t="s">
        <v>29</v>
      </c>
      <c r="E1609" s="5">
        <v>42652</v>
      </c>
      <c r="F1609" s="2" t="s">
        <v>12</v>
      </c>
      <c r="G1609" s="2" t="s">
        <v>20</v>
      </c>
      <c r="H1609" s="2">
        <v>0</v>
      </c>
      <c r="I1609" t="s">
        <v>14</v>
      </c>
      <c r="J1609" t="s">
        <v>64</v>
      </c>
      <c r="K1609" t="s">
        <v>64</v>
      </c>
      <c r="L1609" t="s">
        <v>64</v>
      </c>
      <c r="M1609" t="s">
        <v>64</v>
      </c>
      <c r="N1609">
        <f t="shared" si="31"/>
        <v>2016</v>
      </c>
    </row>
    <row r="1610" spans="1:14" x14ac:dyDescent="0.35">
      <c r="A1610" s="2">
        <v>2653367</v>
      </c>
      <c r="B1610" s="3" t="s">
        <v>9</v>
      </c>
      <c r="C1610" t="s">
        <v>10</v>
      </c>
      <c r="D1610" t="s">
        <v>29</v>
      </c>
      <c r="E1610" s="5">
        <v>43050</v>
      </c>
      <c r="F1610" s="2" t="s">
        <v>17</v>
      </c>
      <c r="G1610" s="2" t="s">
        <v>13</v>
      </c>
      <c r="H1610" s="2">
        <v>1</v>
      </c>
      <c r="I1610" t="s">
        <v>14</v>
      </c>
      <c r="J1610" t="s">
        <v>64</v>
      </c>
      <c r="K1610" t="s">
        <v>64</v>
      </c>
      <c r="L1610" t="s">
        <v>64</v>
      </c>
      <c r="M1610" t="s">
        <v>64</v>
      </c>
      <c r="N1610">
        <f t="shared" si="31"/>
        <v>2017</v>
      </c>
    </row>
    <row r="1611" spans="1:14" x14ac:dyDescent="0.35">
      <c r="A1611" s="2">
        <v>2664672</v>
      </c>
      <c r="B1611" s="3" t="s">
        <v>9</v>
      </c>
      <c r="C1611" t="s">
        <v>10</v>
      </c>
      <c r="D1611" t="s">
        <v>29</v>
      </c>
      <c r="E1611" s="5">
        <v>42687</v>
      </c>
      <c r="F1611" s="2" t="s">
        <v>25</v>
      </c>
      <c r="G1611" s="2" t="s">
        <v>13</v>
      </c>
      <c r="H1611" s="2">
        <v>2</v>
      </c>
      <c r="I1611" t="s">
        <v>14</v>
      </c>
      <c r="J1611" t="s">
        <v>64</v>
      </c>
      <c r="K1611" t="s">
        <v>64</v>
      </c>
      <c r="L1611" t="s">
        <v>64</v>
      </c>
      <c r="M1611" t="s">
        <v>64</v>
      </c>
      <c r="N1611">
        <f t="shared" si="31"/>
        <v>2016</v>
      </c>
    </row>
    <row r="1612" spans="1:14" x14ac:dyDescent="0.35">
      <c r="A1612" s="2">
        <v>2671467</v>
      </c>
      <c r="B1612" s="3" t="s">
        <v>9</v>
      </c>
      <c r="C1612" t="s">
        <v>10</v>
      </c>
      <c r="D1612" t="s">
        <v>29</v>
      </c>
      <c r="E1612" s="5">
        <v>43342</v>
      </c>
      <c r="F1612" s="2" t="s">
        <v>17</v>
      </c>
      <c r="G1612" s="2" t="s">
        <v>20</v>
      </c>
      <c r="H1612" s="2">
        <v>0</v>
      </c>
      <c r="I1612" t="s">
        <v>14</v>
      </c>
      <c r="J1612" t="s">
        <v>64</v>
      </c>
      <c r="K1612" t="s">
        <v>64</v>
      </c>
      <c r="L1612" t="s">
        <v>64</v>
      </c>
      <c r="M1612" t="s">
        <v>64</v>
      </c>
      <c r="N1612">
        <f t="shared" si="31"/>
        <v>2018</v>
      </c>
    </row>
    <row r="1613" spans="1:14" x14ac:dyDescent="0.35">
      <c r="A1613" s="2">
        <v>2680541</v>
      </c>
      <c r="B1613" s="3" t="s">
        <v>9</v>
      </c>
      <c r="C1613" t="s">
        <v>10</v>
      </c>
      <c r="D1613" t="s">
        <v>29</v>
      </c>
      <c r="E1613" s="5">
        <v>43430</v>
      </c>
      <c r="F1613" s="2" t="s">
        <v>25</v>
      </c>
      <c r="G1613" s="2" t="s">
        <v>20</v>
      </c>
      <c r="H1613" s="2">
        <v>0</v>
      </c>
      <c r="I1613" t="s">
        <v>14</v>
      </c>
      <c r="J1613" t="s">
        <v>64</v>
      </c>
      <c r="K1613" t="s">
        <v>64</v>
      </c>
      <c r="L1613" t="s">
        <v>64</v>
      </c>
      <c r="M1613" t="s">
        <v>64</v>
      </c>
      <c r="N1613">
        <f t="shared" si="31"/>
        <v>2018</v>
      </c>
    </row>
    <row r="1614" spans="1:14" x14ac:dyDescent="0.35">
      <c r="A1614" s="2">
        <v>2689631</v>
      </c>
      <c r="B1614" s="3" t="s">
        <v>9</v>
      </c>
      <c r="C1614" t="s">
        <v>10</v>
      </c>
      <c r="D1614" t="s">
        <v>29</v>
      </c>
      <c r="E1614" s="5">
        <v>42687</v>
      </c>
      <c r="F1614" s="2" t="s">
        <v>12</v>
      </c>
      <c r="G1614" s="2" t="s">
        <v>20</v>
      </c>
      <c r="H1614" s="2">
        <v>0</v>
      </c>
      <c r="I1614" t="s">
        <v>14</v>
      </c>
      <c r="J1614" t="s">
        <v>64</v>
      </c>
      <c r="K1614" t="s">
        <v>64</v>
      </c>
      <c r="L1614" t="s">
        <v>64</v>
      </c>
      <c r="M1614" t="s">
        <v>64</v>
      </c>
      <c r="N1614">
        <f t="shared" si="31"/>
        <v>2016</v>
      </c>
    </row>
    <row r="1615" spans="1:14" x14ac:dyDescent="0.35">
      <c r="A1615" s="2">
        <v>2691906</v>
      </c>
      <c r="B1615" s="3" t="s">
        <v>9</v>
      </c>
      <c r="C1615" t="s">
        <v>10</v>
      </c>
      <c r="D1615" t="s">
        <v>46</v>
      </c>
      <c r="E1615" s="5">
        <v>43338</v>
      </c>
      <c r="F1615" s="2" t="s">
        <v>21</v>
      </c>
      <c r="G1615" s="2" t="s">
        <v>20</v>
      </c>
      <c r="H1615" s="2">
        <v>0</v>
      </c>
      <c r="I1615" t="s">
        <v>14</v>
      </c>
      <c r="J1615" t="s">
        <v>64</v>
      </c>
      <c r="K1615" t="s">
        <v>64</v>
      </c>
      <c r="L1615" t="s">
        <v>64</v>
      </c>
      <c r="M1615" t="s">
        <v>64</v>
      </c>
      <c r="N1615">
        <f t="shared" si="31"/>
        <v>2018</v>
      </c>
    </row>
    <row r="1616" spans="1:14" x14ac:dyDescent="0.35">
      <c r="A1616" s="2">
        <v>2705577</v>
      </c>
      <c r="B1616" s="3" t="s">
        <v>9</v>
      </c>
      <c r="C1616" t="s">
        <v>10</v>
      </c>
      <c r="D1616" t="s">
        <v>29</v>
      </c>
      <c r="E1616" s="5">
        <v>42725</v>
      </c>
      <c r="F1616" s="2" t="s">
        <v>21</v>
      </c>
      <c r="G1616" s="2" t="s">
        <v>20</v>
      </c>
      <c r="H1616" s="2">
        <v>0</v>
      </c>
      <c r="I1616" t="s">
        <v>14</v>
      </c>
      <c r="J1616" t="s">
        <v>64</v>
      </c>
      <c r="K1616" t="s">
        <v>64</v>
      </c>
      <c r="L1616" t="s">
        <v>64</v>
      </c>
      <c r="M1616" t="s">
        <v>64</v>
      </c>
      <c r="N1616">
        <f t="shared" si="31"/>
        <v>2016</v>
      </c>
    </row>
    <row r="1617" spans="1:14" x14ac:dyDescent="0.35">
      <c r="A1617" s="2">
        <v>2710142</v>
      </c>
      <c r="B1617" s="3" t="s">
        <v>9</v>
      </c>
      <c r="C1617" t="s">
        <v>10</v>
      </c>
      <c r="D1617" t="s">
        <v>29</v>
      </c>
      <c r="E1617" s="5">
        <v>42766</v>
      </c>
      <c r="F1617" s="2" t="s">
        <v>21</v>
      </c>
      <c r="G1617" s="2" t="s">
        <v>20</v>
      </c>
      <c r="H1617" s="2">
        <v>0</v>
      </c>
      <c r="I1617" t="s">
        <v>14</v>
      </c>
      <c r="J1617" t="s">
        <v>64</v>
      </c>
      <c r="K1617" t="s">
        <v>64</v>
      </c>
      <c r="L1617" t="s">
        <v>64</v>
      </c>
      <c r="M1617" t="s">
        <v>64</v>
      </c>
      <c r="N1617">
        <f t="shared" si="31"/>
        <v>2017</v>
      </c>
    </row>
    <row r="1618" spans="1:14" x14ac:dyDescent="0.35">
      <c r="A1618" s="2">
        <v>2712426</v>
      </c>
      <c r="B1618" s="3" t="s">
        <v>9</v>
      </c>
      <c r="C1618" t="s">
        <v>10</v>
      </c>
      <c r="D1618" t="s">
        <v>29</v>
      </c>
      <c r="E1618" s="5">
        <v>43319</v>
      </c>
      <c r="F1618" s="2" t="s">
        <v>12</v>
      </c>
      <c r="G1618" s="2" t="s">
        <v>20</v>
      </c>
      <c r="H1618" s="2">
        <v>0</v>
      </c>
      <c r="I1618" t="s">
        <v>14</v>
      </c>
      <c r="J1618" t="s">
        <v>64</v>
      </c>
      <c r="K1618" t="s">
        <v>64</v>
      </c>
      <c r="L1618" t="s">
        <v>64</v>
      </c>
      <c r="M1618" t="s">
        <v>64</v>
      </c>
      <c r="N1618">
        <f t="shared" si="31"/>
        <v>2018</v>
      </c>
    </row>
    <row r="1619" spans="1:14" x14ac:dyDescent="0.35">
      <c r="A1619" s="2">
        <v>2714711</v>
      </c>
      <c r="B1619" s="3" t="s">
        <v>9</v>
      </c>
      <c r="C1619" t="s">
        <v>10</v>
      </c>
      <c r="D1619" t="s">
        <v>29</v>
      </c>
      <c r="E1619" s="5">
        <v>43455</v>
      </c>
      <c r="F1619" s="2" t="s">
        <v>25</v>
      </c>
      <c r="G1619" s="2" t="s">
        <v>13</v>
      </c>
      <c r="H1619" s="2">
        <v>0</v>
      </c>
      <c r="I1619" t="s">
        <v>14</v>
      </c>
      <c r="J1619" t="s">
        <v>64</v>
      </c>
      <c r="K1619" t="s">
        <v>64</v>
      </c>
      <c r="L1619" t="s">
        <v>64</v>
      </c>
      <c r="M1619" t="s">
        <v>64</v>
      </c>
      <c r="N1619">
        <f t="shared" si="31"/>
        <v>2018</v>
      </c>
    </row>
    <row r="1620" spans="1:14" x14ac:dyDescent="0.35">
      <c r="A1620" s="2">
        <v>2723861</v>
      </c>
      <c r="B1620" s="3" t="s">
        <v>9</v>
      </c>
      <c r="C1620" t="s">
        <v>10</v>
      </c>
      <c r="D1620" t="s">
        <v>29</v>
      </c>
      <c r="E1620" s="5">
        <v>42412</v>
      </c>
      <c r="F1620" s="2" t="s">
        <v>25</v>
      </c>
      <c r="G1620" s="2" t="s">
        <v>18</v>
      </c>
      <c r="H1620" s="2">
        <v>1</v>
      </c>
      <c r="I1620" t="s">
        <v>14</v>
      </c>
      <c r="J1620" t="s">
        <v>64</v>
      </c>
      <c r="K1620" t="s">
        <v>64</v>
      </c>
      <c r="L1620" t="s">
        <v>64</v>
      </c>
      <c r="M1620" t="s">
        <v>64</v>
      </c>
      <c r="N1620">
        <f t="shared" si="31"/>
        <v>2016</v>
      </c>
    </row>
    <row r="1621" spans="1:14" x14ac:dyDescent="0.35">
      <c r="A1621" s="2">
        <v>2758316</v>
      </c>
      <c r="B1621" s="3" t="s">
        <v>9</v>
      </c>
      <c r="C1621" t="s">
        <v>10</v>
      </c>
      <c r="D1621" t="s">
        <v>29</v>
      </c>
      <c r="E1621" s="5">
        <v>42398</v>
      </c>
      <c r="F1621" s="2" t="s">
        <v>12</v>
      </c>
      <c r="G1621" s="2" t="s">
        <v>20</v>
      </c>
      <c r="H1621" s="2">
        <v>0</v>
      </c>
      <c r="I1621" t="s">
        <v>14</v>
      </c>
      <c r="J1621" t="s">
        <v>64</v>
      </c>
      <c r="K1621" t="s">
        <v>64</v>
      </c>
      <c r="L1621" t="s">
        <v>64</v>
      </c>
      <c r="M1621" t="s">
        <v>64</v>
      </c>
      <c r="N1621">
        <f t="shared" si="31"/>
        <v>2016</v>
      </c>
    </row>
    <row r="1622" spans="1:14" x14ac:dyDescent="0.35">
      <c r="A1622" s="2">
        <v>2769851</v>
      </c>
      <c r="B1622" s="3" t="s">
        <v>9</v>
      </c>
      <c r="C1622" t="s">
        <v>10</v>
      </c>
      <c r="D1622" t="s">
        <v>29</v>
      </c>
      <c r="E1622" s="5">
        <v>42673</v>
      </c>
      <c r="F1622" s="2" t="s">
        <v>17</v>
      </c>
      <c r="G1622" s="2" t="s">
        <v>13</v>
      </c>
      <c r="H1622" s="2">
        <v>0</v>
      </c>
      <c r="I1622" t="s">
        <v>14</v>
      </c>
      <c r="J1622" t="s">
        <v>64</v>
      </c>
      <c r="K1622" t="s">
        <v>64</v>
      </c>
      <c r="L1622" t="s">
        <v>64</v>
      </c>
      <c r="M1622" t="s">
        <v>64</v>
      </c>
      <c r="N1622">
        <f t="shared" si="31"/>
        <v>2016</v>
      </c>
    </row>
    <row r="1623" spans="1:14" x14ac:dyDescent="0.35">
      <c r="A1623" s="2">
        <v>2772161</v>
      </c>
      <c r="B1623" s="3" t="s">
        <v>9</v>
      </c>
      <c r="C1623" t="s">
        <v>10</v>
      </c>
      <c r="D1623" t="s">
        <v>46</v>
      </c>
      <c r="E1623" s="5">
        <v>42645</v>
      </c>
      <c r="F1623" s="2" t="s">
        <v>21</v>
      </c>
      <c r="G1623" s="2" t="s">
        <v>20</v>
      </c>
      <c r="H1623" s="2">
        <v>0</v>
      </c>
      <c r="I1623" t="s">
        <v>14</v>
      </c>
      <c r="J1623" t="s">
        <v>64</v>
      </c>
      <c r="K1623" t="s">
        <v>64</v>
      </c>
      <c r="L1623" t="s">
        <v>64</v>
      </c>
      <c r="M1623" t="s">
        <v>64</v>
      </c>
      <c r="N1623">
        <f t="shared" si="31"/>
        <v>2016</v>
      </c>
    </row>
    <row r="1624" spans="1:14" x14ac:dyDescent="0.35">
      <c r="A1624" s="2">
        <v>2786042</v>
      </c>
      <c r="B1624" s="3" t="s">
        <v>9</v>
      </c>
      <c r="C1624" t="s">
        <v>10</v>
      </c>
      <c r="D1624" t="s">
        <v>29</v>
      </c>
      <c r="E1624" s="5">
        <v>42704</v>
      </c>
      <c r="F1624" s="2" t="s">
        <v>25</v>
      </c>
      <c r="G1624" s="2" t="s">
        <v>20</v>
      </c>
      <c r="H1624" s="2">
        <v>0</v>
      </c>
      <c r="I1624" t="s">
        <v>14</v>
      </c>
      <c r="J1624" t="s">
        <v>64</v>
      </c>
      <c r="K1624" t="s">
        <v>64</v>
      </c>
      <c r="L1624" t="s">
        <v>64</v>
      </c>
      <c r="M1624" t="s">
        <v>64</v>
      </c>
      <c r="N1624">
        <f t="shared" si="31"/>
        <v>2016</v>
      </c>
    </row>
    <row r="1625" spans="1:14" x14ac:dyDescent="0.35">
      <c r="A1625" s="2">
        <v>508406</v>
      </c>
      <c r="B1625" s="3" t="s">
        <v>39</v>
      </c>
      <c r="C1625" t="s">
        <v>31</v>
      </c>
      <c r="D1625" t="s">
        <v>29</v>
      </c>
      <c r="E1625" s="5">
        <v>42963</v>
      </c>
      <c r="F1625" s="5" t="s">
        <v>40</v>
      </c>
      <c r="G1625" s="2" t="s">
        <v>20</v>
      </c>
      <c r="H1625" s="2">
        <v>14</v>
      </c>
      <c r="I1625" t="s">
        <v>28</v>
      </c>
      <c r="J1625" t="s">
        <v>64</v>
      </c>
      <c r="K1625" t="s">
        <v>64</v>
      </c>
      <c r="L1625" t="s">
        <v>64</v>
      </c>
      <c r="M1625" t="s">
        <v>64</v>
      </c>
      <c r="N1625">
        <f t="shared" si="31"/>
        <v>2017</v>
      </c>
    </row>
    <row r="1626" spans="1:14" x14ac:dyDescent="0.35">
      <c r="A1626" s="2">
        <v>2788359</v>
      </c>
      <c r="B1626" s="3" t="s">
        <v>9</v>
      </c>
      <c r="C1626" t="s">
        <v>10</v>
      </c>
      <c r="D1626" t="s">
        <v>29</v>
      </c>
      <c r="E1626" s="5">
        <v>43352</v>
      </c>
      <c r="F1626" s="2" t="s">
        <v>19</v>
      </c>
      <c r="G1626" s="2" t="s">
        <v>13</v>
      </c>
      <c r="H1626" s="2">
        <v>2</v>
      </c>
      <c r="I1626" t="s">
        <v>14</v>
      </c>
      <c r="J1626" t="s">
        <v>64</v>
      </c>
      <c r="K1626" t="s">
        <v>64</v>
      </c>
      <c r="L1626" t="s">
        <v>64</v>
      </c>
      <c r="M1626" t="s">
        <v>64</v>
      </c>
      <c r="N1626">
        <f t="shared" si="31"/>
        <v>2018</v>
      </c>
    </row>
    <row r="1627" spans="1:14" x14ac:dyDescent="0.35">
      <c r="A1627" s="2">
        <v>2809257</v>
      </c>
      <c r="B1627" s="3" t="s">
        <v>9</v>
      </c>
      <c r="C1627" t="s">
        <v>10</v>
      </c>
      <c r="D1627" t="s">
        <v>29</v>
      </c>
      <c r="E1627" s="5">
        <v>43057</v>
      </c>
      <c r="F1627" s="2" t="s">
        <v>12</v>
      </c>
      <c r="G1627" s="2" t="s">
        <v>18</v>
      </c>
      <c r="H1627" s="2">
        <v>2</v>
      </c>
      <c r="I1627" t="s">
        <v>14</v>
      </c>
      <c r="J1627" t="s">
        <v>64</v>
      </c>
      <c r="K1627" t="s">
        <v>64</v>
      </c>
      <c r="L1627" t="s">
        <v>64</v>
      </c>
      <c r="M1627" t="s">
        <v>64</v>
      </c>
      <c r="N1627">
        <f t="shared" si="31"/>
        <v>2017</v>
      </c>
    </row>
    <row r="1628" spans="1:14" x14ac:dyDescent="0.35">
      <c r="A1628" s="2">
        <v>2841926</v>
      </c>
      <c r="B1628" s="3" t="s">
        <v>9</v>
      </c>
      <c r="C1628" t="s">
        <v>10</v>
      </c>
      <c r="D1628" t="s">
        <v>46</v>
      </c>
      <c r="E1628" s="5">
        <v>42374</v>
      </c>
      <c r="F1628" s="2" t="s">
        <v>12</v>
      </c>
      <c r="G1628" s="2" t="s">
        <v>13</v>
      </c>
      <c r="H1628" s="2">
        <v>3</v>
      </c>
      <c r="I1628" t="s">
        <v>14</v>
      </c>
      <c r="J1628" t="s">
        <v>64</v>
      </c>
      <c r="K1628" t="s">
        <v>64</v>
      </c>
      <c r="L1628" t="s">
        <v>64</v>
      </c>
      <c r="M1628" t="s">
        <v>64</v>
      </c>
      <c r="N1628">
        <f t="shared" si="31"/>
        <v>2016</v>
      </c>
    </row>
    <row r="1629" spans="1:14" x14ac:dyDescent="0.35">
      <c r="A1629" s="2">
        <v>2844267</v>
      </c>
      <c r="B1629" s="3" t="s">
        <v>9</v>
      </c>
      <c r="C1629" t="s">
        <v>10</v>
      </c>
      <c r="D1629" t="s">
        <v>29</v>
      </c>
      <c r="E1629" s="5">
        <v>43020</v>
      </c>
      <c r="F1629" s="2" t="s">
        <v>12</v>
      </c>
      <c r="G1629" s="2" t="s">
        <v>18</v>
      </c>
      <c r="H1629" s="2">
        <v>1</v>
      </c>
      <c r="I1629" t="s">
        <v>14</v>
      </c>
      <c r="J1629" t="s">
        <v>64</v>
      </c>
      <c r="K1629" t="s">
        <v>64</v>
      </c>
      <c r="L1629" t="s">
        <v>64</v>
      </c>
      <c r="M1629" t="s">
        <v>64</v>
      </c>
      <c r="N1629">
        <f t="shared" si="31"/>
        <v>2017</v>
      </c>
    </row>
    <row r="1630" spans="1:14" x14ac:dyDescent="0.35">
      <c r="A1630" s="2">
        <v>2867732</v>
      </c>
      <c r="B1630" s="3" t="s">
        <v>9</v>
      </c>
      <c r="C1630" t="s">
        <v>10</v>
      </c>
      <c r="D1630" t="s">
        <v>46</v>
      </c>
      <c r="E1630" s="5">
        <v>42998</v>
      </c>
      <c r="F1630" s="2" t="s">
        <v>21</v>
      </c>
      <c r="G1630" s="2" t="s">
        <v>20</v>
      </c>
      <c r="H1630" s="2">
        <v>0</v>
      </c>
      <c r="I1630" t="s">
        <v>14</v>
      </c>
      <c r="J1630" t="s">
        <v>64</v>
      </c>
      <c r="K1630" t="s">
        <v>64</v>
      </c>
      <c r="L1630" t="s">
        <v>64</v>
      </c>
      <c r="M1630" t="s">
        <v>64</v>
      </c>
      <c r="N1630">
        <f t="shared" si="31"/>
        <v>2017</v>
      </c>
    </row>
    <row r="1631" spans="1:14" x14ac:dyDescent="0.35">
      <c r="A1631" s="2">
        <v>2877146</v>
      </c>
      <c r="B1631" s="3" t="s">
        <v>9</v>
      </c>
      <c r="C1631" t="s">
        <v>10</v>
      </c>
      <c r="D1631" t="s">
        <v>29</v>
      </c>
      <c r="E1631" s="5">
        <v>42981</v>
      </c>
      <c r="F1631" s="2" t="s">
        <v>12</v>
      </c>
      <c r="G1631" s="2" t="s">
        <v>18</v>
      </c>
      <c r="H1631" s="2">
        <v>1</v>
      </c>
      <c r="I1631" t="s">
        <v>14</v>
      </c>
      <c r="J1631" t="s">
        <v>64</v>
      </c>
      <c r="K1631" t="s">
        <v>64</v>
      </c>
      <c r="L1631" t="s">
        <v>64</v>
      </c>
      <c r="M1631" t="s">
        <v>64</v>
      </c>
      <c r="N1631">
        <f t="shared" si="31"/>
        <v>2017</v>
      </c>
    </row>
    <row r="1632" spans="1:14" x14ac:dyDescent="0.35">
      <c r="A1632" s="2">
        <v>514734</v>
      </c>
      <c r="B1632" s="3" t="s">
        <v>26</v>
      </c>
      <c r="C1632" t="s">
        <v>27</v>
      </c>
      <c r="D1632" t="s">
        <v>29</v>
      </c>
      <c r="E1632" s="5">
        <v>42490</v>
      </c>
      <c r="F1632" s="5" t="s">
        <v>25</v>
      </c>
      <c r="G1632" s="5" t="s">
        <v>20</v>
      </c>
      <c r="H1632" s="2">
        <v>6</v>
      </c>
      <c r="I1632" t="s">
        <v>28</v>
      </c>
      <c r="J1632" t="s">
        <v>64</v>
      </c>
      <c r="K1632" t="s">
        <v>64</v>
      </c>
      <c r="L1632" t="s">
        <v>64</v>
      </c>
      <c r="M1632" t="s">
        <v>64</v>
      </c>
      <c r="N1632">
        <f t="shared" si="31"/>
        <v>2016</v>
      </c>
    </row>
    <row r="1633" spans="1:14" x14ac:dyDescent="0.35">
      <c r="A1633" s="2">
        <v>2891297</v>
      </c>
      <c r="B1633" s="3" t="s">
        <v>9</v>
      </c>
      <c r="C1633" t="s">
        <v>10</v>
      </c>
      <c r="D1633" t="s">
        <v>29</v>
      </c>
      <c r="E1633" s="5">
        <v>42683</v>
      </c>
      <c r="F1633" s="2" t="s">
        <v>21</v>
      </c>
      <c r="G1633" s="2" t="s">
        <v>20</v>
      </c>
      <c r="H1633" s="2">
        <v>0</v>
      </c>
      <c r="I1633" t="s">
        <v>14</v>
      </c>
      <c r="J1633" t="s">
        <v>64</v>
      </c>
      <c r="K1633" t="s">
        <v>64</v>
      </c>
      <c r="L1633" t="s">
        <v>64</v>
      </c>
      <c r="M1633" t="s">
        <v>64</v>
      </c>
      <c r="N1633">
        <f t="shared" si="31"/>
        <v>2016</v>
      </c>
    </row>
    <row r="1634" spans="1:14" x14ac:dyDescent="0.35">
      <c r="A1634" s="2">
        <v>2893659</v>
      </c>
      <c r="B1634" s="3" t="s">
        <v>9</v>
      </c>
      <c r="C1634" t="s">
        <v>10</v>
      </c>
      <c r="D1634" t="s">
        <v>29</v>
      </c>
      <c r="E1634" s="5">
        <v>43447</v>
      </c>
      <c r="F1634" s="2" t="s">
        <v>12</v>
      </c>
      <c r="G1634" s="2" t="s">
        <v>18</v>
      </c>
      <c r="H1634" s="2">
        <v>1</v>
      </c>
      <c r="I1634" t="s">
        <v>14</v>
      </c>
      <c r="J1634" t="s">
        <v>64</v>
      </c>
      <c r="K1634" t="s">
        <v>64</v>
      </c>
      <c r="L1634" t="s">
        <v>64</v>
      </c>
      <c r="M1634" t="s">
        <v>64</v>
      </c>
      <c r="N1634">
        <f t="shared" si="31"/>
        <v>2018</v>
      </c>
    </row>
    <row r="1635" spans="1:14" x14ac:dyDescent="0.35">
      <c r="A1635" s="2">
        <v>2907852</v>
      </c>
      <c r="B1635" s="3" t="s">
        <v>9</v>
      </c>
      <c r="C1635" t="s">
        <v>10</v>
      </c>
      <c r="D1635" t="s">
        <v>46</v>
      </c>
      <c r="E1635" s="5">
        <v>43396</v>
      </c>
      <c r="F1635" s="2" t="s">
        <v>12</v>
      </c>
      <c r="G1635" s="2" t="s">
        <v>13</v>
      </c>
      <c r="H1635" s="2">
        <v>0</v>
      </c>
      <c r="I1635" t="s">
        <v>14</v>
      </c>
      <c r="J1635" t="s">
        <v>64</v>
      </c>
      <c r="K1635" t="s">
        <v>64</v>
      </c>
      <c r="L1635" t="s">
        <v>64</v>
      </c>
      <c r="M1635" t="s">
        <v>64</v>
      </c>
      <c r="N1635">
        <f t="shared" si="31"/>
        <v>2018</v>
      </c>
    </row>
    <row r="1636" spans="1:14" x14ac:dyDescent="0.35">
      <c r="A1636" s="2">
        <v>2929209</v>
      </c>
      <c r="B1636" s="3" t="s">
        <v>9</v>
      </c>
      <c r="C1636" t="s">
        <v>10</v>
      </c>
      <c r="D1636" t="s">
        <v>29</v>
      </c>
      <c r="E1636" s="5">
        <v>42994</v>
      </c>
      <c r="F1636" s="2" t="s">
        <v>21</v>
      </c>
      <c r="G1636" s="2" t="s">
        <v>20</v>
      </c>
      <c r="H1636" s="2">
        <v>0</v>
      </c>
      <c r="I1636" t="s">
        <v>14</v>
      </c>
      <c r="J1636" t="s">
        <v>64</v>
      </c>
      <c r="K1636" t="s">
        <v>64</v>
      </c>
      <c r="L1636" t="s">
        <v>64</v>
      </c>
      <c r="M1636" t="s">
        <v>64</v>
      </c>
      <c r="N1636">
        <f t="shared" si="31"/>
        <v>2017</v>
      </c>
    </row>
    <row r="1637" spans="1:14" x14ac:dyDescent="0.35">
      <c r="A1637" s="2">
        <v>2931587</v>
      </c>
      <c r="B1637" s="3" t="s">
        <v>9</v>
      </c>
      <c r="C1637" t="s">
        <v>10</v>
      </c>
      <c r="D1637" t="s">
        <v>29</v>
      </c>
      <c r="E1637" s="5">
        <v>42652</v>
      </c>
      <c r="F1637" s="2" t="s">
        <v>21</v>
      </c>
      <c r="G1637" s="2" t="s">
        <v>20</v>
      </c>
      <c r="H1637" s="2">
        <v>0</v>
      </c>
      <c r="I1637" t="s">
        <v>14</v>
      </c>
      <c r="J1637" t="s">
        <v>64</v>
      </c>
      <c r="K1637" t="s">
        <v>64</v>
      </c>
      <c r="L1637" t="s">
        <v>64</v>
      </c>
      <c r="M1637" t="s">
        <v>64</v>
      </c>
      <c r="N1637">
        <f t="shared" si="31"/>
        <v>2016</v>
      </c>
    </row>
    <row r="1638" spans="1:14" x14ac:dyDescent="0.35">
      <c r="A1638" s="2">
        <v>2936346</v>
      </c>
      <c r="B1638" s="3" t="s">
        <v>9</v>
      </c>
      <c r="C1638" t="s">
        <v>10</v>
      </c>
      <c r="D1638" t="s">
        <v>29</v>
      </c>
      <c r="E1638" s="5">
        <v>43331</v>
      </c>
      <c r="F1638" s="2" t="s">
        <v>12</v>
      </c>
      <c r="G1638" s="2" t="s">
        <v>18</v>
      </c>
      <c r="H1638" s="2">
        <v>2</v>
      </c>
      <c r="I1638" t="s">
        <v>14</v>
      </c>
      <c r="J1638" t="s">
        <v>64</v>
      </c>
      <c r="K1638" t="s">
        <v>64</v>
      </c>
      <c r="L1638" t="s">
        <v>64</v>
      </c>
      <c r="M1638" t="s">
        <v>64</v>
      </c>
      <c r="N1638">
        <f t="shared" si="31"/>
        <v>2018</v>
      </c>
    </row>
    <row r="1639" spans="1:14" x14ac:dyDescent="0.35">
      <c r="A1639" s="2">
        <v>2962592</v>
      </c>
      <c r="B1639" s="3" t="s">
        <v>9</v>
      </c>
      <c r="C1639" t="s">
        <v>10</v>
      </c>
      <c r="D1639" t="s">
        <v>29</v>
      </c>
      <c r="E1639" s="5">
        <v>43390</v>
      </c>
      <c r="F1639" s="2" t="s">
        <v>17</v>
      </c>
      <c r="G1639" s="2" t="s">
        <v>20</v>
      </c>
      <c r="H1639" s="2">
        <v>0</v>
      </c>
      <c r="I1639" t="s">
        <v>14</v>
      </c>
      <c r="J1639" t="s">
        <v>64</v>
      </c>
      <c r="K1639" t="s">
        <v>64</v>
      </c>
      <c r="L1639" t="s">
        <v>64</v>
      </c>
      <c r="M1639" t="s">
        <v>64</v>
      </c>
      <c r="N1639">
        <f t="shared" si="31"/>
        <v>2018</v>
      </c>
    </row>
    <row r="1640" spans="1:14" x14ac:dyDescent="0.35">
      <c r="A1640" s="2">
        <v>2976959</v>
      </c>
      <c r="B1640" s="3" t="s">
        <v>9</v>
      </c>
      <c r="C1640" t="s">
        <v>10</v>
      </c>
      <c r="D1640" t="s">
        <v>46</v>
      </c>
      <c r="E1640" s="5">
        <v>43081</v>
      </c>
      <c r="F1640" s="2" t="s">
        <v>25</v>
      </c>
      <c r="G1640" s="2" t="s">
        <v>13</v>
      </c>
      <c r="H1640" s="2">
        <v>3</v>
      </c>
      <c r="I1640" t="s">
        <v>14</v>
      </c>
      <c r="J1640" t="s">
        <v>64</v>
      </c>
      <c r="K1640" t="s">
        <v>64</v>
      </c>
      <c r="L1640" t="s">
        <v>64</v>
      </c>
      <c r="M1640" t="s">
        <v>64</v>
      </c>
      <c r="N1640">
        <f t="shared" si="31"/>
        <v>2017</v>
      </c>
    </row>
    <row r="1641" spans="1:14" x14ac:dyDescent="0.35">
      <c r="A1641" s="2">
        <v>2979357</v>
      </c>
      <c r="B1641" s="3" t="s">
        <v>9</v>
      </c>
      <c r="C1641" t="s">
        <v>10</v>
      </c>
      <c r="D1641" t="s">
        <v>29</v>
      </c>
      <c r="E1641" s="5">
        <v>43342</v>
      </c>
      <c r="F1641" s="2" t="s">
        <v>21</v>
      </c>
      <c r="G1641" s="2" t="s">
        <v>18</v>
      </c>
      <c r="H1641" s="2">
        <v>2</v>
      </c>
      <c r="I1641" t="s">
        <v>14</v>
      </c>
      <c r="J1641" t="s">
        <v>64</v>
      </c>
      <c r="K1641" t="s">
        <v>64</v>
      </c>
      <c r="L1641" t="s">
        <v>64</v>
      </c>
      <c r="M1641" t="s">
        <v>64</v>
      </c>
      <c r="N1641">
        <f t="shared" si="31"/>
        <v>2018</v>
      </c>
    </row>
    <row r="1642" spans="1:14" x14ac:dyDescent="0.35">
      <c r="A1642" s="2">
        <v>2991362</v>
      </c>
      <c r="B1642" s="3" t="s">
        <v>9</v>
      </c>
      <c r="C1642" t="s">
        <v>10</v>
      </c>
      <c r="D1642" t="s">
        <v>46</v>
      </c>
      <c r="E1642" s="5">
        <v>43318</v>
      </c>
      <c r="F1642" s="2" t="s">
        <v>17</v>
      </c>
      <c r="G1642" s="2" t="s">
        <v>13</v>
      </c>
      <c r="H1642" s="2">
        <v>3</v>
      </c>
      <c r="I1642" t="s">
        <v>14</v>
      </c>
      <c r="J1642" t="s">
        <v>64</v>
      </c>
      <c r="K1642" t="s">
        <v>64</v>
      </c>
      <c r="L1642" t="s">
        <v>64</v>
      </c>
      <c r="M1642" t="s">
        <v>64</v>
      </c>
      <c r="N1642">
        <f t="shared" si="31"/>
        <v>2018</v>
      </c>
    </row>
    <row r="1643" spans="1:14" x14ac:dyDescent="0.35">
      <c r="A1643" s="2">
        <v>524777</v>
      </c>
      <c r="B1643" s="3" t="s">
        <v>26</v>
      </c>
      <c r="C1643" t="s">
        <v>27</v>
      </c>
      <c r="D1643" t="s">
        <v>29</v>
      </c>
      <c r="E1643" s="5">
        <v>43460</v>
      </c>
      <c r="F1643" s="5" t="s">
        <v>25</v>
      </c>
      <c r="G1643" s="5" t="s">
        <v>18</v>
      </c>
      <c r="H1643" s="2">
        <v>7</v>
      </c>
      <c r="I1643" t="s">
        <v>28</v>
      </c>
      <c r="J1643" t="s">
        <v>64</v>
      </c>
      <c r="K1643" t="s">
        <v>64</v>
      </c>
      <c r="L1643" t="s">
        <v>64</v>
      </c>
      <c r="M1643" t="s">
        <v>64</v>
      </c>
      <c r="N1643">
        <f t="shared" si="31"/>
        <v>2018</v>
      </c>
    </row>
    <row r="1644" spans="1:14" x14ac:dyDescent="0.35">
      <c r="A1644" s="2">
        <v>2996171</v>
      </c>
      <c r="B1644" s="3" t="s">
        <v>9</v>
      </c>
      <c r="C1644" t="s">
        <v>10</v>
      </c>
      <c r="D1644" t="s">
        <v>29</v>
      </c>
      <c r="E1644" s="5">
        <v>42653</v>
      </c>
      <c r="F1644" s="2" t="s">
        <v>21</v>
      </c>
      <c r="G1644" s="2" t="s">
        <v>20</v>
      </c>
      <c r="H1644" s="2">
        <v>0</v>
      </c>
      <c r="I1644" t="s">
        <v>14</v>
      </c>
      <c r="J1644" t="s">
        <v>64</v>
      </c>
      <c r="K1644" t="s">
        <v>64</v>
      </c>
      <c r="L1644" t="s">
        <v>64</v>
      </c>
      <c r="M1644" t="s">
        <v>64</v>
      </c>
      <c r="N1644">
        <f t="shared" si="31"/>
        <v>2016</v>
      </c>
    </row>
    <row r="1645" spans="1:14" x14ac:dyDescent="0.35">
      <c r="A1645" s="2">
        <v>2998577</v>
      </c>
      <c r="B1645" s="3" t="s">
        <v>9</v>
      </c>
      <c r="C1645" t="s">
        <v>10</v>
      </c>
      <c r="D1645" t="s">
        <v>29</v>
      </c>
      <c r="E1645" s="5">
        <v>43379</v>
      </c>
      <c r="F1645" s="2" t="s">
        <v>12</v>
      </c>
      <c r="G1645" s="2" t="s">
        <v>13</v>
      </c>
      <c r="H1645" s="2">
        <v>2</v>
      </c>
      <c r="I1645" t="s">
        <v>14</v>
      </c>
      <c r="J1645" t="s">
        <v>64</v>
      </c>
      <c r="K1645" t="s">
        <v>64</v>
      </c>
      <c r="L1645" t="s">
        <v>64</v>
      </c>
      <c r="M1645" t="s">
        <v>64</v>
      </c>
      <c r="N1645">
        <f t="shared" si="31"/>
        <v>2018</v>
      </c>
    </row>
    <row r="1646" spans="1:14" x14ac:dyDescent="0.35">
      <c r="A1646" s="2">
        <v>3000984</v>
      </c>
      <c r="B1646" s="3" t="s">
        <v>9</v>
      </c>
      <c r="C1646" t="s">
        <v>10</v>
      </c>
      <c r="D1646" t="s">
        <v>29</v>
      </c>
      <c r="E1646" s="5">
        <v>43456</v>
      </c>
      <c r="F1646" s="2" t="s">
        <v>17</v>
      </c>
      <c r="G1646" s="2" t="s">
        <v>20</v>
      </c>
      <c r="H1646" s="2">
        <v>0</v>
      </c>
      <c r="I1646" t="s">
        <v>14</v>
      </c>
      <c r="J1646" t="s">
        <v>64</v>
      </c>
      <c r="K1646" t="s">
        <v>64</v>
      </c>
      <c r="L1646" t="s">
        <v>64</v>
      </c>
      <c r="M1646" t="s">
        <v>64</v>
      </c>
      <c r="N1646">
        <f t="shared" si="31"/>
        <v>2018</v>
      </c>
    </row>
    <row r="1647" spans="1:14" x14ac:dyDescent="0.35">
      <c r="A1647" s="2">
        <v>528459</v>
      </c>
      <c r="B1647" s="3" t="s">
        <v>41</v>
      </c>
      <c r="C1647" t="s">
        <v>24</v>
      </c>
      <c r="D1647" t="s">
        <v>46</v>
      </c>
      <c r="E1647" s="5">
        <v>43230</v>
      </c>
      <c r="F1647" s="5" t="s">
        <v>44</v>
      </c>
      <c r="G1647" s="5" t="s">
        <v>20</v>
      </c>
      <c r="H1647" s="2">
        <v>7</v>
      </c>
      <c r="I1647" t="s">
        <v>28</v>
      </c>
      <c r="J1647" t="s">
        <v>64</v>
      </c>
      <c r="K1647" t="s">
        <v>64</v>
      </c>
      <c r="L1647" t="s">
        <v>64</v>
      </c>
      <c r="M1647" t="s">
        <v>64</v>
      </c>
      <c r="N1647">
        <f t="shared" si="31"/>
        <v>2018</v>
      </c>
    </row>
    <row r="1648" spans="1:14" x14ac:dyDescent="0.35">
      <c r="A1648" s="2">
        <v>529382</v>
      </c>
      <c r="B1648" s="3" t="s">
        <v>26</v>
      </c>
      <c r="C1648" t="s">
        <v>27</v>
      </c>
      <c r="D1648" t="s">
        <v>29</v>
      </c>
      <c r="E1648" s="5">
        <v>43071</v>
      </c>
      <c r="F1648" s="5" t="s">
        <v>33</v>
      </c>
      <c r="G1648" s="5" t="s">
        <v>20</v>
      </c>
      <c r="H1648" s="2">
        <v>5</v>
      </c>
      <c r="I1648" t="s">
        <v>28</v>
      </c>
      <c r="J1648" t="s">
        <v>64</v>
      </c>
      <c r="K1648" t="s">
        <v>64</v>
      </c>
      <c r="L1648" t="s">
        <v>64</v>
      </c>
      <c r="M1648" t="s">
        <v>64</v>
      </c>
      <c r="N1648">
        <f t="shared" si="31"/>
        <v>2017</v>
      </c>
    </row>
    <row r="1649" spans="1:14" x14ac:dyDescent="0.35">
      <c r="A1649" s="2">
        <v>3005801</v>
      </c>
      <c r="B1649" s="3" t="s">
        <v>9</v>
      </c>
      <c r="C1649" t="s">
        <v>10</v>
      </c>
      <c r="D1649" t="s">
        <v>29</v>
      </c>
      <c r="E1649" s="5">
        <v>42622</v>
      </c>
      <c r="F1649" s="2" t="s">
        <v>21</v>
      </c>
      <c r="G1649" s="2" t="s">
        <v>13</v>
      </c>
      <c r="H1649" s="2">
        <v>1</v>
      </c>
      <c r="I1649" t="s">
        <v>14</v>
      </c>
      <c r="J1649" t="s">
        <v>64</v>
      </c>
      <c r="K1649" t="s">
        <v>64</v>
      </c>
      <c r="L1649" t="s">
        <v>64</v>
      </c>
      <c r="M1649" t="s">
        <v>64</v>
      </c>
      <c r="N1649">
        <f t="shared" si="31"/>
        <v>2016</v>
      </c>
    </row>
    <row r="1650" spans="1:14" x14ac:dyDescent="0.35">
      <c r="A1650" s="2">
        <v>3010622</v>
      </c>
      <c r="B1650" s="3" t="s">
        <v>9</v>
      </c>
      <c r="C1650" t="s">
        <v>10</v>
      </c>
      <c r="D1650" t="s">
        <v>29</v>
      </c>
      <c r="E1650" s="5">
        <v>42773</v>
      </c>
      <c r="F1650" s="2" t="s">
        <v>19</v>
      </c>
      <c r="G1650" s="2" t="s">
        <v>20</v>
      </c>
      <c r="H1650" s="2">
        <v>0</v>
      </c>
      <c r="I1650" t="s">
        <v>14</v>
      </c>
      <c r="J1650" t="s">
        <v>64</v>
      </c>
      <c r="K1650" t="s">
        <v>64</v>
      </c>
      <c r="L1650" t="s">
        <v>64</v>
      </c>
      <c r="M1650" t="s">
        <v>64</v>
      </c>
      <c r="N1650">
        <f t="shared" si="31"/>
        <v>2017</v>
      </c>
    </row>
    <row r="1651" spans="1:14" x14ac:dyDescent="0.35">
      <c r="A1651" s="2">
        <v>3034787</v>
      </c>
      <c r="B1651" s="3" t="s">
        <v>9</v>
      </c>
      <c r="C1651" t="s">
        <v>10</v>
      </c>
      <c r="D1651" t="s">
        <v>29</v>
      </c>
      <c r="E1651" s="5">
        <v>43450</v>
      </c>
      <c r="F1651" s="2" t="s">
        <v>12</v>
      </c>
      <c r="G1651" s="2" t="s">
        <v>20</v>
      </c>
      <c r="H1651" s="2">
        <v>0</v>
      </c>
      <c r="I1651" t="s">
        <v>14</v>
      </c>
      <c r="J1651" t="s">
        <v>64</v>
      </c>
      <c r="K1651" t="s">
        <v>64</v>
      </c>
      <c r="L1651" t="s">
        <v>64</v>
      </c>
      <c r="M1651" t="s">
        <v>64</v>
      </c>
      <c r="N1651">
        <f t="shared" si="31"/>
        <v>2018</v>
      </c>
    </row>
    <row r="1652" spans="1:14" x14ac:dyDescent="0.35">
      <c r="A1652" s="2">
        <v>3039632</v>
      </c>
      <c r="B1652" s="3" t="s">
        <v>9</v>
      </c>
      <c r="C1652" t="s">
        <v>10</v>
      </c>
      <c r="D1652" t="s">
        <v>29</v>
      </c>
      <c r="E1652" s="5">
        <v>42727</v>
      </c>
      <c r="F1652" s="2" t="s">
        <v>12</v>
      </c>
      <c r="G1652" s="2" t="s">
        <v>20</v>
      </c>
      <c r="H1652" s="2">
        <v>0</v>
      </c>
      <c r="I1652" t="s">
        <v>14</v>
      </c>
      <c r="J1652" t="s">
        <v>64</v>
      </c>
      <c r="K1652" t="s">
        <v>64</v>
      </c>
      <c r="L1652" t="s">
        <v>64</v>
      </c>
      <c r="M1652" t="s">
        <v>64</v>
      </c>
      <c r="N1652">
        <f t="shared" si="31"/>
        <v>2016</v>
      </c>
    </row>
    <row r="1653" spans="1:14" x14ac:dyDescent="0.35">
      <c r="A1653" s="2">
        <v>534012</v>
      </c>
      <c r="B1653" s="3" t="s">
        <v>39</v>
      </c>
      <c r="C1653" t="s">
        <v>31</v>
      </c>
      <c r="D1653" t="s">
        <v>46</v>
      </c>
      <c r="E1653" s="5">
        <v>43368</v>
      </c>
      <c r="F1653" s="5" t="s">
        <v>40</v>
      </c>
      <c r="G1653" s="2" t="s">
        <v>20</v>
      </c>
      <c r="H1653" s="2">
        <v>9</v>
      </c>
      <c r="I1653" t="s">
        <v>28</v>
      </c>
      <c r="J1653" t="s">
        <v>64</v>
      </c>
      <c r="K1653" t="s">
        <v>64</v>
      </c>
      <c r="L1653" t="s">
        <v>64</v>
      </c>
      <c r="M1653" t="s">
        <v>64</v>
      </c>
      <c r="N1653">
        <f t="shared" si="31"/>
        <v>2018</v>
      </c>
    </row>
    <row r="1654" spans="1:14" x14ac:dyDescent="0.35">
      <c r="A1654" s="2">
        <v>3046907</v>
      </c>
      <c r="B1654" s="3" t="s">
        <v>9</v>
      </c>
      <c r="C1654" t="s">
        <v>10</v>
      </c>
      <c r="D1654" t="s">
        <v>46</v>
      </c>
      <c r="E1654" s="5">
        <v>43379</v>
      </c>
      <c r="F1654" s="2" t="s">
        <v>12</v>
      </c>
      <c r="G1654" s="2" t="s">
        <v>13</v>
      </c>
      <c r="H1654" s="2">
        <v>1</v>
      </c>
      <c r="I1654" t="s">
        <v>14</v>
      </c>
      <c r="J1654" t="s">
        <v>64</v>
      </c>
      <c r="K1654" t="s">
        <v>64</v>
      </c>
      <c r="L1654" t="s">
        <v>64</v>
      </c>
      <c r="M1654" t="s">
        <v>64</v>
      </c>
      <c r="N1654">
        <f t="shared" si="31"/>
        <v>2018</v>
      </c>
    </row>
    <row r="1655" spans="1:14" x14ac:dyDescent="0.35">
      <c r="A1655" s="2">
        <v>3059052</v>
      </c>
      <c r="B1655" s="3" t="s">
        <v>9</v>
      </c>
      <c r="C1655" t="s">
        <v>10</v>
      </c>
      <c r="D1655" t="s">
        <v>29</v>
      </c>
      <c r="E1655" s="5">
        <v>43352</v>
      </c>
      <c r="F1655" s="2" t="s">
        <v>21</v>
      </c>
      <c r="G1655" s="2" t="s">
        <v>13</v>
      </c>
      <c r="H1655" s="2">
        <v>3</v>
      </c>
      <c r="I1655" t="s">
        <v>14</v>
      </c>
      <c r="J1655" t="s">
        <v>64</v>
      </c>
      <c r="K1655" t="s">
        <v>64</v>
      </c>
      <c r="L1655" t="s">
        <v>64</v>
      </c>
      <c r="M1655" t="s">
        <v>64</v>
      </c>
      <c r="N1655">
        <f t="shared" si="31"/>
        <v>2018</v>
      </c>
    </row>
    <row r="1656" spans="1:14" x14ac:dyDescent="0.35">
      <c r="A1656" s="2">
        <v>3076097</v>
      </c>
      <c r="B1656" s="3" t="s">
        <v>9</v>
      </c>
      <c r="C1656" t="s">
        <v>10</v>
      </c>
      <c r="D1656" t="s">
        <v>46</v>
      </c>
      <c r="E1656" s="5">
        <v>43134</v>
      </c>
      <c r="F1656" s="2" t="s">
        <v>19</v>
      </c>
      <c r="G1656" s="2" t="s">
        <v>13</v>
      </c>
      <c r="H1656" s="2">
        <v>1</v>
      </c>
      <c r="I1656" t="s">
        <v>14</v>
      </c>
      <c r="J1656" t="s">
        <v>64</v>
      </c>
      <c r="K1656" t="s">
        <v>64</v>
      </c>
      <c r="L1656" t="s">
        <v>64</v>
      </c>
      <c r="M1656" t="s">
        <v>64</v>
      </c>
      <c r="N1656">
        <f t="shared" si="31"/>
        <v>2018</v>
      </c>
    </row>
    <row r="1657" spans="1:14" x14ac:dyDescent="0.35">
      <c r="A1657" s="2">
        <v>3085859</v>
      </c>
      <c r="B1657" s="3" t="s">
        <v>9</v>
      </c>
      <c r="C1657" t="s">
        <v>10</v>
      </c>
      <c r="D1657" t="s">
        <v>29</v>
      </c>
      <c r="E1657" s="5">
        <v>43120</v>
      </c>
      <c r="F1657" s="2" t="s">
        <v>12</v>
      </c>
      <c r="G1657" s="2" t="s">
        <v>18</v>
      </c>
      <c r="H1657" s="2">
        <v>1</v>
      </c>
      <c r="I1657" t="s">
        <v>14</v>
      </c>
      <c r="J1657" t="s">
        <v>64</v>
      </c>
      <c r="K1657" t="s">
        <v>64</v>
      </c>
      <c r="L1657" t="s">
        <v>64</v>
      </c>
      <c r="M1657" t="s">
        <v>64</v>
      </c>
      <c r="N1657">
        <f t="shared" si="31"/>
        <v>2018</v>
      </c>
    </row>
    <row r="1658" spans="1:14" x14ac:dyDescent="0.35">
      <c r="A1658" s="2">
        <v>3107882</v>
      </c>
      <c r="B1658" s="3" t="s">
        <v>9</v>
      </c>
      <c r="C1658" t="s">
        <v>10</v>
      </c>
      <c r="D1658" t="s">
        <v>29</v>
      </c>
      <c r="E1658" s="5">
        <v>42701</v>
      </c>
      <c r="F1658" s="2" t="s">
        <v>21</v>
      </c>
      <c r="G1658" s="2" t="s">
        <v>20</v>
      </c>
      <c r="H1658" s="2">
        <v>0</v>
      </c>
      <c r="I1658" t="s">
        <v>14</v>
      </c>
      <c r="J1658" t="s">
        <v>64</v>
      </c>
      <c r="K1658" t="s">
        <v>64</v>
      </c>
      <c r="L1658" t="s">
        <v>64</v>
      </c>
      <c r="M1658" t="s">
        <v>64</v>
      </c>
      <c r="N1658">
        <f t="shared" si="31"/>
        <v>2016</v>
      </c>
    </row>
    <row r="1659" spans="1:14" x14ac:dyDescent="0.35">
      <c r="A1659" s="2">
        <v>3110334</v>
      </c>
      <c r="B1659" s="3" t="s">
        <v>9</v>
      </c>
      <c r="C1659" t="s">
        <v>10</v>
      </c>
      <c r="D1659" t="s">
        <v>46</v>
      </c>
      <c r="E1659" s="5">
        <v>42673</v>
      </c>
      <c r="F1659" s="2" t="s">
        <v>17</v>
      </c>
      <c r="G1659" s="2" t="s">
        <v>13</v>
      </c>
      <c r="H1659" s="2">
        <v>2</v>
      </c>
      <c r="I1659" t="s">
        <v>14</v>
      </c>
      <c r="J1659" t="s">
        <v>64</v>
      </c>
      <c r="K1659" t="s">
        <v>64</v>
      </c>
      <c r="L1659" t="s">
        <v>64</v>
      </c>
      <c r="M1659" t="s">
        <v>64</v>
      </c>
      <c r="N1659">
        <f t="shared" si="31"/>
        <v>2016</v>
      </c>
    </row>
    <row r="1660" spans="1:14" x14ac:dyDescent="0.35">
      <c r="A1660" s="2">
        <v>3125067</v>
      </c>
      <c r="B1660" s="3" t="s">
        <v>9</v>
      </c>
      <c r="C1660" t="s">
        <v>10</v>
      </c>
      <c r="D1660" t="s">
        <v>29</v>
      </c>
      <c r="E1660" s="5">
        <v>43103</v>
      </c>
      <c r="F1660" s="2" t="s">
        <v>12</v>
      </c>
      <c r="G1660" s="2" t="s">
        <v>13</v>
      </c>
      <c r="H1660" s="2">
        <v>0</v>
      </c>
      <c r="I1660" t="s">
        <v>14</v>
      </c>
      <c r="J1660" t="s">
        <v>64</v>
      </c>
      <c r="K1660" t="s">
        <v>64</v>
      </c>
      <c r="L1660" t="s">
        <v>64</v>
      </c>
      <c r="M1660" t="s">
        <v>64</v>
      </c>
      <c r="N1660">
        <f t="shared" si="31"/>
        <v>2018</v>
      </c>
    </row>
    <row r="1661" spans="1:14" x14ac:dyDescent="0.35">
      <c r="A1661" s="2">
        <v>3129986</v>
      </c>
      <c r="B1661" s="3" t="s">
        <v>9</v>
      </c>
      <c r="C1661" t="s">
        <v>10</v>
      </c>
      <c r="D1661" t="s">
        <v>29</v>
      </c>
      <c r="E1661" s="5">
        <v>42615</v>
      </c>
      <c r="F1661" s="2" t="s">
        <v>21</v>
      </c>
      <c r="G1661" s="2" t="s">
        <v>18</v>
      </c>
      <c r="H1661" s="2">
        <v>2</v>
      </c>
      <c r="I1661" t="s">
        <v>14</v>
      </c>
      <c r="J1661" t="s">
        <v>64</v>
      </c>
      <c r="K1661" t="s">
        <v>64</v>
      </c>
      <c r="L1661" t="s">
        <v>64</v>
      </c>
      <c r="M1661" t="s">
        <v>64</v>
      </c>
      <c r="N1661">
        <f t="shared" si="31"/>
        <v>2016</v>
      </c>
    </row>
    <row r="1662" spans="1:14" x14ac:dyDescent="0.35">
      <c r="A1662" s="2">
        <v>3134909</v>
      </c>
      <c r="B1662" s="3" t="s">
        <v>9</v>
      </c>
      <c r="C1662" t="s">
        <v>10</v>
      </c>
      <c r="D1662" t="s">
        <v>29</v>
      </c>
      <c r="E1662" s="5">
        <v>42394</v>
      </c>
      <c r="F1662" s="2" t="s">
        <v>12</v>
      </c>
      <c r="G1662" s="2" t="s">
        <v>20</v>
      </c>
      <c r="H1662" s="2">
        <v>0</v>
      </c>
      <c r="I1662" t="s">
        <v>14</v>
      </c>
      <c r="J1662" t="s">
        <v>64</v>
      </c>
      <c r="K1662" t="s">
        <v>64</v>
      </c>
      <c r="L1662" t="s">
        <v>64</v>
      </c>
      <c r="M1662" t="s">
        <v>64</v>
      </c>
      <c r="N1662">
        <f t="shared" si="31"/>
        <v>2016</v>
      </c>
    </row>
    <row r="1663" spans="1:14" x14ac:dyDescent="0.35">
      <c r="A1663" s="2">
        <v>3154641</v>
      </c>
      <c r="B1663" s="3" t="s">
        <v>9</v>
      </c>
      <c r="C1663" t="s">
        <v>10</v>
      </c>
      <c r="D1663" t="s">
        <v>46</v>
      </c>
      <c r="E1663" s="5">
        <v>42634</v>
      </c>
      <c r="F1663" s="2" t="s">
        <v>12</v>
      </c>
      <c r="G1663" s="2" t="s">
        <v>20</v>
      </c>
      <c r="H1663" s="2">
        <v>0</v>
      </c>
      <c r="I1663" t="s">
        <v>14</v>
      </c>
      <c r="J1663" t="s">
        <v>64</v>
      </c>
      <c r="K1663" t="s">
        <v>64</v>
      </c>
      <c r="L1663" t="s">
        <v>64</v>
      </c>
      <c r="M1663" t="s">
        <v>64</v>
      </c>
      <c r="N1663">
        <f t="shared" si="31"/>
        <v>2016</v>
      </c>
    </row>
    <row r="1664" spans="1:14" x14ac:dyDescent="0.35">
      <c r="A1664" s="2">
        <v>3157112</v>
      </c>
      <c r="B1664" s="3" t="s">
        <v>9</v>
      </c>
      <c r="C1664" t="s">
        <v>10</v>
      </c>
      <c r="D1664" t="s">
        <v>29</v>
      </c>
      <c r="E1664" s="5">
        <v>42628</v>
      </c>
      <c r="F1664" s="2" t="s">
        <v>17</v>
      </c>
      <c r="G1664" s="2" t="s">
        <v>13</v>
      </c>
      <c r="H1664" s="2">
        <v>2</v>
      </c>
      <c r="I1664" t="s">
        <v>14</v>
      </c>
      <c r="J1664" t="s">
        <v>64</v>
      </c>
      <c r="K1664" t="s">
        <v>64</v>
      </c>
      <c r="L1664" t="s">
        <v>64</v>
      </c>
      <c r="M1664" t="s">
        <v>64</v>
      </c>
      <c r="N1664">
        <f t="shared" si="31"/>
        <v>2016</v>
      </c>
    </row>
    <row r="1665" spans="1:14" x14ac:dyDescent="0.35">
      <c r="A1665" s="2">
        <v>545226</v>
      </c>
      <c r="B1665" s="3" t="s">
        <v>34</v>
      </c>
      <c r="C1665" t="s">
        <v>35</v>
      </c>
      <c r="D1665" t="s">
        <v>29</v>
      </c>
      <c r="E1665" s="5">
        <v>42900</v>
      </c>
      <c r="F1665" s="5" t="s">
        <v>33</v>
      </c>
      <c r="G1665" s="5" t="s">
        <v>20</v>
      </c>
      <c r="H1665" s="2">
        <v>12</v>
      </c>
      <c r="I1665" t="s">
        <v>28</v>
      </c>
      <c r="J1665" t="s">
        <v>64</v>
      </c>
      <c r="K1665" t="s">
        <v>64</v>
      </c>
      <c r="L1665" t="s">
        <v>64</v>
      </c>
      <c r="M1665" t="s">
        <v>64</v>
      </c>
      <c r="N1665">
        <f t="shared" si="31"/>
        <v>2017</v>
      </c>
    </row>
    <row r="1666" spans="1:14" x14ac:dyDescent="0.35">
      <c r="A1666" s="2">
        <v>3159584</v>
      </c>
      <c r="B1666" s="3" t="s">
        <v>9</v>
      </c>
      <c r="C1666" t="s">
        <v>10</v>
      </c>
      <c r="D1666" t="s">
        <v>29</v>
      </c>
      <c r="E1666" s="5">
        <v>43059</v>
      </c>
      <c r="F1666" s="2" t="s">
        <v>12</v>
      </c>
      <c r="G1666" s="2" t="s">
        <v>20</v>
      </c>
      <c r="H1666" s="2">
        <v>0</v>
      </c>
      <c r="I1666" t="s">
        <v>14</v>
      </c>
      <c r="J1666" t="s">
        <v>64</v>
      </c>
      <c r="K1666" t="s">
        <v>64</v>
      </c>
      <c r="L1666" t="s">
        <v>64</v>
      </c>
      <c r="M1666" t="s">
        <v>64</v>
      </c>
      <c r="N1666">
        <f t="shared" ref="N1666:N1729" si="32">YEAR($E1666)</f>
        <v>2017</v>
      </c>
    </row>
    <row r="1667" spans="1:14" x14ac:dyDescent="0.35">
      <c r="A1667" s="2">
        <v>3176916</v>
      </c>
      <c r="B1667" s="3" t="s">
        <v>9</v>
      </c>
      <c r="C1667" t="s">
        <v>10</v>
      </c>
      <c r="D1667" t="s">
        <v>46</v>
      </c>
      <c r="E1667" s="5">
        <v>43010</v>
      </c>
      <c r="F1667" s="2" t="s">
        <v>17</v>
      </c>
      <c r="G1667" s="2" t="s">
        <v>13</v>
      </c>
      <c r="H1667" s="2">
        <v>1</v>
      </c>
      <c r="I1667" t="s">
        <v>14</v>
      </c>
      <c r="J1667" t="s">
        <v>64</v>
      </c>
      <c r="K1667" t="s">
        <v>64</v>
      </c>
      <c r="L1667" t="s">
        <v>64</v>
      </c>
      <c r="M1667" t="s">
        <v>64</v>
      </c>
      <c r="N1667">
        <f t="shared" si="32"/>
        <v>2017</v>
      </c>
    </row>
    <row r="1668" spans="1:14" x14ac:dyDescent="0.35">
      <c r="A1668" s="2">
        <v>548052</v>
      </c>
      <c r="B1668" s="3" t="s">
        <v>32</v>
      </c>
      <c r="C1668" t="s">
        <v>31</v>
      </c>
      <c r="D1668" t="s">
        <v>46</v>
      </c>
      <c r="E1668" s="5">
        <v>43383</v>
      </c>
      <c r="F1668" s="5" t="s">
        <v>33</v>
      </c>
      <c r="G1668" s="5" t="s">
        <v>13</v>
      </c>
      <c r="H1668" s="2">
        <v>4</v>
      </c>
      <c r="I1668" t="s">
        <v>28</v>
      </c>
      <c r="J1668" t="s">
        <v>64</v>
      </c>
      <c r="K1668" t="s">
        <v>64</v>
      </c>
      <c r="L1668" t="s">
        <v>64</v>
      </c>
      <c r="M1668" t="s">
        <v>64</v>
      </c>
      <c r="N1668">
        <f t="shared" si="32"/>
        <v>2018</v>
      </c>
    </row>
    <row r="1669" spans="1:14" x14ac:dyDescent="0.35">
      <c r="A1669" s="2">
        <v>3179396</v>
      </c>
      <c r="B1669" s="3" t="s">
        <v>9</v>
      </c>
      <c r="C1669" t="s">
        <v>10</v>
      </c>
      <c r="D1669" t="s">
        <v>29</v>
      </c>
      <c r="E1669" s="5">
        <v>43100</v>
      </c>
      <c r="F1669" s="2" t="s">
        <v>19</v>
      </c>
      <c r="G1669" s="2" t="s">
        <v>18</v>
      </c>
      <c r="H1669" s="2">
        <v>1</v>
      </c>
      <c r="I1669" t="s">
        <v>14</v>
      </c>
      <c r="J1669" t="s">
        <v>64</v>
      </c>
      <c r="K1669" t="s">
        <v>64</v>
      </c>
      <c r="L1669" t="s">
        <v>64</v>
      </c>
      <c r="M1669" t="s">
        <v>64</v>
      </c>
      <c r="N1669">
        <f t="shared" si="32"/>
        <v>2017</v>
      </c>
    </row>
    <row r="1670" spans="1:14" x14ac:dyDescent="0.35">
      <c r="A1670" s="2">
        <v>3191811</v>
      </c>
      <c r="B1670" s="3" t="s">
        <v>9</v>
      </c>
      <c r="C1670" t="s">
        <v>10</v>
      </c>
      <c r="D1670" t="s">
        <v>46</v>
      </c>
      <c r="E1670" s="5">
        <v>43177</v>
      </c>
      <c r="F1670" s="2" t="s">
        <v>17</v>
      </c>
      <c r="G1670" s="2" t="s">
        <v>20</v>
      </c>
      <c r="H1670" s="2">
        <v>0</v>
      </c>
      <c r="I1670" t="s">
        <v>14</v>
      </c>
      <c r="J1670" t="s">
        <v>64</v>
      </c>
      <c r="K1670" t="s">
        <v>64</v>
      </c>
      <c r="L1670" t="s">
        <v>64</v>
      </c>
      <c r="M1670" t="s">
        <v>64</v>
      </c>
      <c r="N1670">
        <f t="shared" si="32"/>
        <v>2018</v>
      </c>
    </row>
    <row r="1671" spans="1:14" x14ac:dyDescent="0.35">
      <c r="A1671" s="2">
        <v>550887</v>
      </c>
      <c r="B1671" s="3" t="s">
        <v>26</v>
      </c>
      <c r="C1671" t="s">
        <v>27</v>
      </c>
      <c r="D1671" t="s">
        <v>29</v>
      </c>
      <c r="E1671" s="5">
        <v>43301</v>
      </c>
      <c r="F1671" s="5" t="s">
        <v>25</v>
      </c>
      <c r="G1671" s="5" t="s">
        <v>18</v>
      </c>
      <c r="H1671" s="2">
        <v>6</v>
      </c>
      <c r="I1671" t="s">
        <v>28</v>
      </c>
      <c r="J1671" t="s">
        <v>64</v>
      </c>
      <c r="K1671" t="s">
        <v>64</v>
      </c>
      <c r="L1671" t="s">
        <v>64</v>
      </c>
      <c r="M1671" t="s">
        <v>64</v>
      </c>
      <c r="N1671">
        <f t="shared" si="32"/>
        <v>2018</v>
      </c>
    </row>
    <row r="1672" spans="1:14" x14ac:dyDescent="0.35">
      <c r="A1672" s="2">
        <v>3194297</v>
      </c>
      <c r="B1672" s="3" t="s">
        <v>9</v>
      </c>
      <c r="C1672" t="s">
        <v>10</v>
      </c>
      <c r="D1672" t="s">
        <v>29</v>
      </c>
      <c r="E1672" s="5">
        <v>42679</v>
      </c>
      <c r="F1672" s="2" t="s">
        <v>12</v>
      </c>
      <c r="G1672" s="2" t="s">
        <v>13</v>
      </c>
      <c r="H1672" s="2">
        <v>2</v>
      </c>
      <c r="I1672" t="s">
        <v>14</v>
      </c>
      <c r="J1672" t="s">
        <v>64</v>
      </c>
      <c r="K1672" t="s">
        <v>64</v>
      </c>
      <c r="L1672" t="s">
        <v>64</v>
      </c>
      <c r="M1672" t="s">
        <v>64</v>
      </c>
      <c r="N1672">
        <f t="shared" si="32"/>
        <v>2016</v>
      </c>
    </row>
    <row r="1673" spans="1:14" x14ac:dyDescent="0.35">
      <c r="A1673" s="2">
        <v>552782</v>
      </c>
      <c r="B1673" s="3" t="s">
        <v>26</v>
      </c>
      <c r="C1673" t="s">
        <v>27</v>
      </c>
      <c r="D1673" t="s">
        <v>29</v>
      </c>
      <c r="E1673" s="5">
        <v>43398</v>
      </c>
      <c r="F1673" s="5" t="s">
        <v>25</v>
      </c>
      <c r="G1673" s="5" t="s">
        <v>20</v>
      </c>
      <c r="H1673" s="2">
        <v>5</v>
      </c>
      <c r="I1673" t="s">
        <v>28</v>
      </c>
      <c r="J1673" t="s">
        <v>64</v>
      </c>
      <c r="K1673" t="s">
        <v>64</v>
      </c>
      <c r="L1673" t="s">
        <v>64</v>
      </c>
      <c r="M1673" t="s">
        <v>64</v>
      </c>
      <c r="N1673">
        <f t="shared" si="32"/>
        <v>2018</v>
      </c>
    </row>
    <row r="1674" spans="1:14" x14ac:dyDescent="0.35">
      <c r="A1674" s="2">
        <v>3204251</v>
      </c>
      <c r="B1674" s="3" t="s">
        <v>9</v>
      </c>
      <c r="C1674" t="s">
        <v>10</v>
      </c>
      <c r="D1674" t="s">
        <v>29</v>
      </c>
      <c r="E1674" s="5">
        <v>43152</v>
      </c>
      <c r="F1674" s="2" t="s">
        <v>25</v>
      </c>
      <c r="G1674" s="2" t="s">
        <v>20</v>
      </c>
      <c r="H1674" s="2">
        <v>0</v>
      </c>
      <c r="I1674" t="s">
        <v>14</v>
      </c>
      <c r="J1674" t="s">
        <v>64</v>
      </c>
      <c r="K1674" t="s">
        <v>64</v>
      </c>
      <c r="L1674" t="s">
        <v>64</v>
      </c>
      <c r="M1674" t="s">
        <v>64</v>
      </c>
      <c r="N1674">
        <f t="shared" si="32"/>
        <v>2018</v>
      </c>
    </row>
    <row r="1675" spans="1:14" x14ac:dyDescent="0.35">
      <c r="A1675" s="2">
        <v>3206742</v>
      </c>
      <c r="B1675" s="3" t="s">
        <v>9</v>
      </c>
      <c r="C1675" t="s">
        <v>10</v>
      </c>
      <c r="D1675" t="s">
        <v>29</v>
      </c>
      <c r="E1675" s="5">
        <v>42370</v>
      </c>
      <c r="F1675" s="2" t="s">
        <v>19</v>
      </c>
      <c r="G1675" s="2" t="s">
        <v>20</v>
      </c>
      <c r="H1675" s="2">
        <v>0</v>
      </c>
      <c r="I1675" t="s">
        <v>14</v>
      </c>
      <c r="J1675" t="s">
        <v>64</v>
      </c>
      <c r="K1675" t="s">
        <v>64</v>
      </c>
      <c r="L1675" t="s">
        <v>64</v>
      </c>
      <c r="M1675" t="s">
        <v>64</v>
      </c>
      <c r="N1675">
        <f t="shared" si="32"/>
        <v>2016</v>
      </c>
    </row>
    <row r="1676" spans="1:14" x14ac:dyDescent="0.35">
      <c r="A1676" s="2">
        <v>3216716</v>
      </c>
      <c r="B1676" s="3" t="s">
        <v>9</v>
      </c>
      <c r="C1676" t="s">
        <v>10</v>
      </c>
      <c r="D1676" t="s">
        <v>29</v>
      </c>
      <c r="E1676" s="5">
        <v>43326</v>
      </c>
      <c r="F1676" s="2" t="s">
        <v>12</v>
      </c>
      <c r="G1676" s="2" t="s">
        <v>18</v>
      </c>
      <c r="H1676" s="2">
        <v>0</v>
      </c>
      <c r="I1676" t="s">
        <v>14</v>
      </c>
      <c r="J1676" t="s">
        <v>64</v>
      </c>
      <c r="K1676" t="s">
        <v>64</v>
      </c>
      <c r="L1676" t="s">
        <v>64</v>
      </c>
      <c r="M1676" t="s">
        <v>64</v>
      </c>
      <c r="N1676">
        <f t="shared" si="32"/>
        <v>2018</v>
      </c>
    </row>
    <row r="1677" spans="1:14" x14ac:dyDescent="0.35">
      <c r="A1677" s="2">
        <v>556584</v>
      </c>
      <c r="B1677" s="3" t="s">
        <v>32</v>
      </c>
      <c r="C1677" t="s">
        <v>31</v>
      </c>
      <c r="D1677" t="s">
        <v>29</v>
      </c>
      <c r="E1677" s="5">
        <v>42513</v>
      </c>
      <c r="F1677" s="5" t="s">
        <v>19</v>
      </c>
      <c r="G1677" s="5" t="s">
        <v>13</v>
      </c>
      <c r="H1677" s="2">
        <v>5</v>
      </c>
      <c r="I1677" t="s">
        <v>28</v>
      </c>
      <c r="J1677" t="s">
        <v>64</v>
      </c>
      <c r="K1677" t="s">
        <v>64</v>
      </c>
      <c r="L1677" t="s">
        <v>64</v>
      </c>
      <c r="M1677" t="s">
        <v>64</v>
      </c>
      <c r="N1677">
        <f t="shared" si="32"/>
        <v>2016</v>
      </c>
    </row>
    <row r="1678" spans="1:14" x14ac:dyDescent="0.35">
      <c r="A1678" s="2">
        <v>3221709</v>
      </c>
      <c r="B1678" s="3" t="s">
        <v>9</v>
      </c>
      <c r="C1678" t="s">
        <v>10</v>
      </c>
      <c r="D1678" t="s">
        <v>29</v>
      </c>
      <c r="E1678" s="5">
        <v>43344</v>
      </c>
      <c r="F1678" s="2" t="s">
        <v>21</v>
      </c>
      <c r="G1678" s="2" t="s">
        <v>20</v>
      </c>
      <c r="H1678" s="2">
        <v>0</v>
      </c>
      <c r="I1678" t="s">
        <v>14</v>
      </c>
      <c r="J1678" t="s">
        <v>64</v>
      </c>
      <c r="K1678" t="s">
        <v>64</v>
      </c>
      <c r="L1678" t="s">
        <v>64</v>
      </c>
      <c r="M1678" t="s">
        <v>64</v>
      </c>
      <c r="N1678">
        <f t="shared" si="32"/>
        <v>2018</v>
      </c>
    </row>
    <row r="1679" spans="1:14" x14ac:dyDescent="0.35">
      <c r="A1679" s="2">
        <v>3234209</v>
      </c>
      <c r="B1679" s="3" t="s">
        <v>9</v>
      </c>
      <c r="C1679" t="s">
        <v>10</v>
      </c>
      <c r="D1679" t="s">
        <v>29</v>
      </c>
      <c r="E1679" s="5">
        <v>42616</v>
      </c>
      <c r="F1679" s="2" t="s">
        <v>21</v>
      </c>
      <c r="G1679" s="2" t="s">
        <v>20</v>
      </c>
      <c r="H1679" s="2">
        <v>0</v>
      </c>
      <c r="I1679" t="s">
        <v>14</v>
      </c>
      <c r="J1679" t="s">
        <v>64</v>
      </c>
      <c r="K1679" t="s">
        <v>64</v>
      </c>
      <c r="L1679" t="s">
        <v>64</v>
      </c>
      <c r="M1679" t="s">
        <v>64</v>
      </c>
      <c r="N1679">
        <f t="shared" si="32"/>
        <v>2016</v>
      </c>
    </row>
    <row r="1680" spans="1:14" x14ac:dyDescent="0.35">
      <c r="A1680" s="2">
        <v>3246734</v>
      </c>
      <c r="B1680" s="3" t="s">
        <v>9</v>
      </c>
      <c r="C1680" t="s">
        <v>10</v>
      </c>
      <c r="D1680" t="s">
        <v>46</v>
      </c>
      <c r="E1680" s="5">
        <v>42704</v>
      </c>
      <c r="F1680" s="2" t="s">
        <v>21</v>
      </c>
      <c r="G1680" s="2" t="s">
        <v>13</v>
      </c>
      <c r="H1680" s="2">
        <v>2</v>
      </c>
      <c r="I1680" t="s">
        <v>14</v>
      </c>
      <c r="J1680" t="s">
        <v>64</v>
      </c>
      <c r="K1680" t="s">
        <v>64</v>
      </c>
      <c r="L1680" t="s">
        <v>64</v>
      </c>
      <c r="M1680" t="s">
        <v>64</v>
      </c>
      <c r="N1680">
        <f t="shared" si="32"/>
        <v>2016</v>
      </c>
    </row>
    <row r="1681" spans="1:14" x14ac:dyDescent="0.35">
      <c r="A1681" s="2">
        <v>3249242</v>
      </c>
      <c r="B1681" s="3" t="s">
        <v>9</v>
      </c>
      <c r="C1681" t="s">
        <v>10</v>
      </c>
      <c r="D1681" t="s">
        <v>29</v>
      </c>
      <c r="E1681" s="5">
        <v>43381</v>
      </c>
      <c r="F1681" s="2" t="s">
        <v>17</v>
      </c>
      <c r="G1681" s="2" t="s">
        <v>13</v>
      </c>
      <c r="H1681" s="2">
        <v>0</v>
      </c>
      <c r="I1681" t="s">
        <v>14</v>
      </c>
      <c r="J1681" t="s">
        <v>64</v>
      </c>
      <c r="K1681" t="s">
        <v>64</v>
      </c>
      <c r="L1681" t="s">
        <v>64</v>
      </c>
      <c r="M1681" t="s">
        <v>64</v>
      </c>
      <c r="N1681">
        <f t="shared" si="32"/>
        <v>2018</v>
      </c>
    </row>
    <row r="1682" spans="1:14" x14ac:dyDescent="0.35">
      <c r="A1682" s="2">
        <v>3254261</v>
      </c>
      <c r="B1682" s="3" t="s">
        <v>9</v>
      </c>
      <c r="C1682" t="s">
        <v>10</v>
      </c>
      <c r="D1682" t="s">
        <v>29</v>
      </c>
      <c r="E1682" s="5">
        <v>42445</v>
      </c>
      <c r="F1682" s="2" t="s">
        <v>19</v>
      </c>
      <c r="G1682" s="2" t="s">
        <v>13</v>
      </c>
      <c r="H1682" s="2">
        <v>1</v>
      </c>
      <c r="I1682" t="s">
        <v>14</v>
      </c>
      <c r="J1682" t="s">
        <v>64</v>
      </c>
      <c r="K1682" t="s">
        <v>64</v>
      </c>
      <c r="L1682" t="s">
        <v>64</v>
      </c>
      <c r="M1682" t="s">
        <v>64</v>
      </c>
      <c r="N1682">
        <f t="shared" si="32"/>
        <v>2016</v>
      </c>
    </row>
    <row r="1683" spans="1:14" x14ac:dyDescent="0.35">
      <c r="A1683" s="2">
        <v>3266826</v>
      </c>
      <c r="B1683" s="3" t="s">
        <v>9</v>
      </c>
      <c r="C1683" t="s">
        <v>10</v>
      </c>
      <c r="D1683" t="s">
        <v>29</v>
      </c>
      <c r="E1683" s="5">
        <v>43349</v>
      </c>
      <c r="F1683" s="2" t="s">
        <v>17</v>
      </c>
      <c r="G1683" s="2" t="s">
        <v>13</v>
      </c>
      <c r="H1683" s="2">
        <v>2</v>
      </c>
      <c r="I1683" t="s">
        <v>14</v>
      </c>
      <c r="J1683" t="s">
        <v>64</v>
      </c>
      <c r="K1683" t="s">
        <v>64</v>
      </c>
      <c r="L1683" t="s">
        <v>64</v>
      </c>
      <c r="M1683" t="s">
        <v>64</v>
      </c>
      <c r="N1683">
        <f t="shared" si="32"/>
        <v>2018</v>
      </c>
    </row>
    <row r="1684" spans="1:14" x14ac:dyDescent="0.35">
      <c r="A1684" s="2">
        <v>3284459</v>
      </c>
      <c r="B1684" s="3" t="s">
        <v>9</v>
      </c>
      <c r="C1684" t="s">
        <v>10</v>
      </c>
      <c r="D1684" t="s">
        <v>29</v>
      </c>
      <c r="E1684" s="5">
        <v>43373</v>
      </c>
      <c r="F1684" s="2" t="s">
        <v>12</v>
      </c>
      <c r="G1684" s="2" t="s">
        <v>18</v>
      </c>
      <c r="H1684" s="2">
        <v>1</v>
      </c>
      <c r="I1684" t="s">
        <v>14</v>
      </c>
      <c r="J1684" t="s">
        <v>64</v>
      </c>
      <c r="K1684" t="s">
        <v>64</v>
      </c>
      <c r="L1684" t="s">
        <v>64</v>
      </c>
      <c r="M1684" t="s">
        <v>64</v>
      </c>
      <c r="N1684">
        <f t="shared" si="32"/>
        <v>2018</v>
      </c>
    </row>
    <row r="1685" spans="1:14" x14ac:dyDescent="0.35">
      <c r="A1685" s="2">
        <v>3292031</v>
      </c>
      <c r="B1685" s="3" t="s">
        <v>9</v>
      </c>
      <c r="C1685" t="s">
        <v>10</v>
      </c>
      <c r="D1685" t="s">
        <v>46</v>
      </c>
      <c r="E1685" s="5">
        <v>43048</v>
      </c>
      <c r="F1685" s="2" t="s">
        <v>12</v>
      </c>
      <c r="G1685" s="2" t="s">
        <v>13</v>
      </c>
      <c r="H1685" s="2">
        <v>2</v>
      </c>
      <c r="I1685" t="s">
        <v>14</v>
      </c>
      <c r="J1685" t="s">
        <v>64</v>
      </c>
      <c r="K1685" t="s">
        <v>64</v>
      </c>
      <c r="L1685" t="s">
        <v>64</v>
      </c>
      <c r="M1685" t="s">
        <v>64</v>
      </c>
      <c r="N1685">
        <f t="shared" si="32"/>
        <v>2017</v>
      </c>
    </row>
    <row r="1686" spans="1:14" x14ac:dyDescent="0.35">
      <c r="A1686" s="2">
        <v>3297084</v>
      </c>
      <c r="B1686" s="3" t="s">
        <v>9</v>
      </c>
      <c r="C1686" t="s">
        <v>10</v>
      </c>
      <c r="D1686" t="s">
        <v>29</v>
      </c>
      <c r="E1686" s="5">
        <v>43044</v>
      </c>
      <c r="F1686" s="2" t="s">
        <v>12</v>
      </c>
      <c r="G1686" s="2" t="s">
        <v>18</v>
      </c>
      <c r="H1686" s="2">
        <v>0</v>
      </c>
      <c r="I1686" t="s">
        <v>14</v>
      </c>
      <c r="J1686" t="s">
        <v>64</v>
      </c>
      <c r="K1686" t="s">
        <v>64</v>
      </c>
      <c r="L1686" t="s">
        <v>64</v>
      </c>
      <c r="M1686" t="s">
        <v>64</v>
      </c>
      <c r="N1686">
        <f t="shared" si="32"/>
        <v>2017</v>
      </c>
    </row>
    <row r="1687" spans="1:14" x14ac:dyDescent="0.35">
      <c r="A1687" s="2">
        <v>3302141</v>
      </c>
      <c r="B1687" s="3" t="s">
        <v>9</v>
      </c>
      <c r="C1687" t="s">
        <v>10</v>
      </c>
      <c r="D1687" t="s">
        <v>29</v>
      </c>
      <c r="E1687" s="5">
        <v>42418</v>
      </c>
      <c r="F1687" s="2" t="s">
        <v>25</v>
      </c>
      <c r="G1687" s="2" t="s">
        <v>18</v>
      </c>
      <c r="H1687" s="2">
        <v>1</v>
      </c>
      <c r="I1687" t="s">
        <v>14</v>
      </c>
      <c r="J1687" t="s">
        <v>64</v>
      </c>
      <c r="K1687" t="s">
        <v>64</v>
      </c>
      <c r="L1687" t="s">
        <v>64</v>
      </c>
      <c r="M1687" t="s">
        <v>64</v>
      </c>
      <c r="N1687">
        <f t="shared" si="32"/>
        <v>2016</v>
      </c>
    </row>
    <row r="1688" spans="1:14" x14ac:dyDescent="0.35">
      <c r="A1688" s="2">
        <v>3309734</v>
      </c>
      <c r="B1688" s="3" t="s">
        <v>9</v>
      </c>
      <c r="C1688" t="s">
        <v>10</v>
      </c>
      <c r="D1688" t="s">
        <v>46</v>
      </c>
      <c r="E1688" s="5">
        <v>42701</v>
      </c>
      <c r="F1688" s="2" t="s">
        <v>17</v>
      </c>
      <c r="G1688" s="2" t="s">
        <v>13</v>
      </c>
      <c r="H1688" s="2">
        <v>0</v>
      </c>
      <c r="I1688" t="s">
        <v>14</v>
      </c>
      <c r="J1688" t="s">
        <v>64</v>
      </c>
      <c r="K1688" t="s">
        <v>64</v>
      </c>
      <c r="L1688" t="s">
        <v>64</v>
      </c>
      <c r="M1688" t="s">
        <v>64</v>
      </c>
      <c r="N1688">
        <f t="shared" si="32"/>
        <v>2016</v>
      </c>
    </row>
    <row r="1689" spans="1:14" x14ac:dyDescent="0.35">
      <c r="A1689" s="2">
        <v>568086</v>
      </c>
      <c r="B1689" s="3" t="s">
        <v>32</v>
      </c>
      <c r="C1689" t="s">
        <v>31</v>
      </c>
      <c r="D1689" t="s">
        <v>46</v>
      </c>
      <c r="E1689" s="5">
        <v>43287</v>
      </c>
      <c r="F1689" s="5" t="s">
        <v>33</v>
      </c>
      <c r="G1689" s="5" t="s">
        <v>18</v>
      </c>
      <c r="H1689" s="2">
        <v>7</v>
      </c>
      <c r="I1689" t="s">
        <v>28</v>
      </c>
      <c r="J1689" t="s">
        <v>64</v>
      </c>
      <c r="K1689" t="s">
        <v>64</v>
      </c>
      <c r="L1689" t="s">
        <v>64</v>
      </c>
      <c r="M1689" t="s">
        <v>64</v>
      </c>
      <c r="N1689">
        <f t="shared" si="32"/>
        <v>2018</v>
      </c>
    </row>
    <row r="1690" spans="1:14" x14ac:dyDescent="0.35">
      <c r="A1690" s="2">
        <v>3312267</v>
      </c>
      <c r="B1690" s="3" t="s">
        <v>9</v>
      </c>
      <c r="C1690" t="s">
        <v>10</v>
      </c>
      <c r="D1690" t="s">
        <v>29</v>
      </c>
      <c r="E1690" s="5">
        <v>43372</v>
      </c>
      <c r="F1690" s="2" t="s">
        <v>21</v>
      </c>
      <c r="G1690" s="2" t="s">
        <v>20</v>
      </c>
      <c r="H1690" s="2">
        <v>0</v>
      </c>
      <c r="I1690" t="s">
        <v>14</v>
      </c>
      <c r="J1690" t="s">
        <v>64</v>
      </c>
      <c r="K1690" t="s">
        <v>64</v>
      </c>
      <c r="L1690" t="s">
        <v>64</v>
      </c>
      <c r="M1690" t="s">
        <v>64</v>
      </c>
      <c r="N1690">
        <f t="shared" si="32"/>
        <v>2018</v>
      </c>
    </row>
    <row r="1691" spans="1:14" x14ac:dyDescent="0.35">
      <c r="A1691" s="2">
        <v>3324947</v>
      </c>
      <c r="B1691" s="3" t="s">
        <v>9</v>
      </c>
      <c r="C1691" t="s">
        <v>10</v>
      </c>
      <c r="D1691" t="s">
        <v>29</v>
      </c>
      <c r="E1691" s="5">
        <v>43336</v>
      </c>
      <c r="F1691" s="2" t="s">
        <v>12</v>
      </c>
      <c r="G1691" s="2" t="s">
        <v>13</v>
      </c>
      <c r="H1691" s="2">
        <v>0</v>
      </c>
      <c r="I1691" t="s">
        <v>14</v>
      </c>
      <c r="J1691" t="s">
        <v>64</v>
      </c>
      <c r="K1691" t="s">
        <v>64</v>
      </c>
      <c r="L1691" t="s">
        <v>64</v>
      </c>
      <c r="M1691" t="s">
        <v>64</v>
      </c>
      <c r="N1691">
        <f t="shared" si="32"/>
        <v>2018</v>
      </c>
    </row>
    <row r="1692" spans="1:14" x14ac:dyDescent="0.35">
      <c r="A1692" s="2">
        <v>570984</v>
      </c>
      <c r="B1692" s="3" t="s">
        <v>36</v>
      </c>
      <c r="C1692" t="s">
        <v>24</v>
      </c>
      <c r="D1692" t="s">
        <v>29</v>
      </c>
      <c r="E1692" s="5">
        <v>43057</v>
      </c>
      <c r="F1692" s="2" t="s">
        <v>19</v>
      </c>
      <c r="G1692" s="5" t="s">
        <v>20</v>
      </c>
      <c r="H1692" s="2">
        <v>5</v>
      </c>
      <c r="I1692" t="s">
        <v>28</v>
      </c>
      <c r="J1692" t="s">
        <v>64</v>
      </c>
      <c r="K1692" t="s">
        <v>64</v>
      </c>
      <c r="L1692" t="s">
        <v>64</v>
      </c>
      <c r="M1692" t="s">
        <v>64</v>
      </c>
      <c r="N1692">
        <f t="shared" si="32"/>
        <v>2017</v>
      </c>
    </row>
    <row r="1693" spans="1:14" x14ac:dyDescent="0.35">
      <c r="A1693" s="2">
        <v>3335109</v>
      </c>
      <c r="B1693" s="3" t="s">
        <v>9</v>
      </c>
      <c r="C1693" t="s">
        <v>10</v>
      </c>
      <c r="D1693" t="s">
        <v>29</v>
      </c>
      <c r="E1693" s="5">
        <v>43389</v>
      </c>
      <c r="F1693" s="2" t="s">
        <v>25</v>
      </c>
      <c r="G1693" s="2" t="s">
        <v>20</v>
      </c>
      <c r="H1693" s="2">
        <v>0</v>
      </c>
      <c r="I1693" t="s">
        <v>14</v>
      </c>
      <c r="J1693" t="s">
        <v>64</v>
      </c>
      <c r="K1693" t="s">
        <v>64</v>
      </c>
      <c r="L1693" t="s">
        <v>64</v>
      </c>
      <c r="M1693" t="s">
        <v>64</v>
      </c>
      <c r="N1693">
        <f t="shared" si="32"/>
        <v>2018</v>
      </c>
    </row>
    <row r="1694" spans="1:14" x14ac:dyDescent="0.35">
      <c r="A1694" s="2">
        <v>3342741</v>
      </c>
      <c r="B1694" s="3" t="s">
        <v>9</v>
      </c>
      <c r="C1694" t="s">
        <v>10</v>
      </c>
      <c r="D1694" t="s">
        <v>29</v>
      </c>
      <c r="E1694" s="5">
        <v>43064</v>
      </c>
      <c r="F1694" s="2" t="s">
        <v>12</v>
      </c>
      <c r="G1694" s="2" t="s">
        <v>18</v>
      </c>
      <c r="H1694" s="2">
        <v>0</v>
      </c>
      <c r="I1694" t="s">
        <v>14</v>
      </c>
      <c r="J1694" t="s">
        <v>64</v>
      </c>
      <c r="K1694" t="s">
        <v>64</v>
      </c>
      <c r="L1694" t="s">
        <v>64</v>
      </c>
      <c r="M1694" t="s">
        <v>64</v>
      </c>
      <c r="N1694">
        <f t="shared" si="32"/>
        <v>2017</v>
      </c>
    </row>
    <row r="1695" spans="1:14" x14ac:dyDescent="0.35">
      <c r="A1695" s="2">
        <v>573891</v>
      </c>
      <c r="B1695" s="3" t="s">
        <v>26</v>
      </c>
      <c r="C1695" t="s">
        <v>27</v>
      </c>
      <c r="D1695" t="s">
        <v>29</v>
      </c>
      <c r="E1695" s="5">
        <v>43030</v>
      </c>
      <c r="F1695" s="5" t="s">
        <v>33</v>
      </c>
      <c r="G1695" s="5" t="s">
        <v>20</v>
      </c>
      <c r="H1695" s="2">
        <v>6</v>
      </c>
      <c r="I1695" t="s">
        <v>28</v>
      </c>
      <c r="J1695" t="s">
        <v>64</v>
      </c>
      <c r="K1695" t="s">
        <v>64</v>
      </c>
      <c r="L1695" t="s">
        <v>64</v>
      </c>
      <c r="M1695" t="s">
        <v>64</v>
      </c>
      <c r="N1695">
        <f t="shared" si="32"/>
        <v>2017</v>
      </c>
    </row>
    <row r="1696" spans="1:14" x14ac:dyDescent="0.35">
      <c r="A1696" s="2">
        <v>574862</v>
      </c>
      <c r="B1696" s="3" t="s">
        <v>43</v>
      </c>
      <c r="C1696" t="s">
        <v>16</v>
      </c>
      <c r="D1696" t="s">
        <v>46</v>
      </c>
      <c r="E1696" s="5">
        <v>42981</v>
      </c>
      <c r="F1696" s="5" t="s">
        <v>33</v>
      </c>
      <c r="G1696" s="5" t="s">
        <v>20</v>
      </c>
      <c r="H1696" s="2">
        <v>4</v>
      </c>
      <c r="I1696" t="s">
        <v>28</v>
      </c>
      <c r="J1696" t="s">
        <v>64</v>
      </c>
      <c r="K1696" t="s">
        <v>64</v>
      </c>
      <c r="L1696" t="s">
        <v>64</v>
      </c>
      <c r="M1696" t="s">
        <v>64</v>
      </c>
      <c r="N1696">
        <f t="shared" si="32"/>
        <v>2017</v>
      </c>
    </row>
    <row r="1697" spans="1:14" x14ac:dyDescent="0.35">
      <c r="A1697" s="2">
        <v>3350382</v>
      </c>
      <c r="B1697" s="3" t="s">
        <v>9</v>
      </c>
      <c r="C1697" t="s">
        <v>10</v>
      </c>
      <c r="D1697" t="s">
        <v>29</v>
      </c>
      <c r="E1697" s="5">
        <v>42694</v>
      </c>
      <c r="F1697" s="2" t="s">
        <v>12</v>
      </c>
      <c r="G1697" s="2" t="s">
        <v>13</v>
      </c>
      <c r="H1697" s="2">
        <v>2</v>
      </c>
      <c r="I1697" t="s">
        <v>14</v>
      </c>
      <c r="J1697" t="s">
        <v>64</v>
      </c>
      <c r="K1697" t="s">
        <v>64</v>
      </c>
      <c r="L1697" t="s">
        <v>64</v>
      </c>
      <c r="M1697" t="s">
        <v>64</v>
      </c>
      <c r="N1697">
        <f t="shared" si="32"/>
        <v>2016</v>
      </c>
    </row>
    <row r="1698" spans="1:14" x14ac:dyDescent="0.35">
      <c r="A1698" s="2">
        <v>3355481</v>
      </c>
      <c r="B1698" s="3" t="s">
        <v>9</v>
      </c>
      <c r="C1698" t="s">
        <v>10</v>
      </c>
      <c r="D1698" t="s">
        <v>29</v>
      </c>
      <c r="E1698" s="5">
        <v>42458</v>
      </c>
      <c r="F1698" s="2" t="s">
        <v>25</v>
      </c>
      <c r="G1698" s="2" t="s">
        <v>13</v>
      </c>
      <c r="H1698" s="2">
        <v>2</v>
      </c>
      <c r="I1698" t="s">
        <v>14</v>
      </c>
      <c r="J1698" t="s">
        <v>64</v>
      </c>
      <c r="K1698" t="s">
        <v>64</v>
      </c>
      <c r="L1698" t="s">
        <v>64</v>
      </c>
      <c r="M1698" t="s">
        <v>64</v>
      </c>
      <c r="N1698">
        <f t="shared" si="32"/>
        <v>2016</v>
      </c>
    </row>
    <row r="1699" spans="1:14" x14ac:dyDescent="0.35">
      <c r="A1699" s="2">
        <v>3360584</v>
      </c>
      <c r="B1699" s="3" t="s">
        <v>9</v>
      </c>
      <c r="C1699" t="s">
        <v>10</v>
      </c>
      <c r="D1699" t="s">
        <v>29</v>
      </c>
      <c r="E1699" s="5">
        <v>43388</v>
      </c>
      <c r="F1699" s="2" t="s">
        <v>12</v>
      </c>
      <c r="G1699" s="2" t="s">
        <v>18</v>
      </c>
      <c r="H1699" s="2">
        <v>0</v>
      </c>
      <c r="I1699" t="s">
        <v>14</v>
      </c>
      <c r="J1699" t="s">
        <v>64</v>
      </c>
      <c r="K1699" t="s">
        <v>64</v>
      </c>
      <c r="L1699" t="s">
        <v>64</v>
      </c>
      <c r="M1699" t="s">
        <v>64</v>
      </c>
      <c r="N1699">
        <f t="shared" si="32"/>
        <v>2018</v>
      </c>
    </row>
    <row r="1700" spans="1:14" x14ac:dyDescent="0.35">
      <c r="A1700" s="2">
        <v>3363137</v>
      </c>
      <c r="B1700" s="3" t="s">
        <v>9</v>
      </c>
      <c r="C1700" t="s">
        <v>10</v>
      </c>
      <c r="D1700" t="s">
        <v>29</v>
      </c>
      <c r="E1700" s="5">
        <v>43034</v>
      </c>
      <c r="F1700" s="2" t="s">
        <v>12</v>
      </c>
      <c r="G1700" s="2" t="s">
        <v>20</v>
      </c>
      <c r="H1700" s="2">
        <v>0</v>
      </c>
      <c r="I1700" t="s">
        <v>14</v>
      </c>
      <c r="J1700" t="s">
        <v>64</v>
      </c>
      <c r="K1700" t="s">
        <v>64</v>
      </c>
      <c r="L1700" t="s">
        <v>64</v>
      </c>
      <c r="M1700" t="s">
        <v>64</v>
      </c>
      <c r="N1700">
        <f t="shared" si="32"/>
        <v>2017</v>
      </c>
    </row>
    <row r="1701" spans="1:14" x14ac:dyDescent="0.35">
      <c r="A1701" s="2">
        <v>3368246</v>
      </c>
      <c r="B1701" s="3" t="s">
        <v>9</v>
      </c>
      <c r="C1701" t="s">
        <v>10</v>
      </c>
      <c r="D1701" t="s">
        <v>29</v>
      </c>
      <c r="E1701" s="5">
        <v>42389</v>
      </c>
      <c r="F1701" s="2" t="s">
        <v>17</v>
      </c>
      <c r="G1701" s="2" t="s">
        <v>13</v>
      </c>
      <c r="H1701" s="2">
        <v>3</v>
      </c>
      <c r="I1701" t="s">
        <v>14</v>
      </c>
      <c r="J1701" t="s">
        <v>64</v>
      </c>
      <c r="K1701" t="s">
        <v>64</v>
      </c>
      <c r="L1701" t="s">
        <v>64</v>
      </c>
      <c r="M1701" t="s">
        <v>64</v>
      </c>
      <c r="N1701">
        <f t="shared" si="32"/>
        <v>2016</v>
      </c>
    </row>
    <row r="1702" spans="1:14" x14ac:dyDescent="0.35">
      <c r="A1702" s="2">
        <v>3375917</v>
      </c>
      <c r="B1702" s="3" t="s">
        <v>9</v>
      </c>
      <c r="C1702" t="s">
        <v>10</v>
      </c>
      <c r="D1702" t="s">
        <v>29</v>
      </c>
      <c r="E1702" s="5">
        <v>43341</v>
      </c>
      <c r="F1702" s="2" t="s">
        <v>21</v>
      </c>
      <c r="G1702" s="2" t="s">
        <v>20</v>
      </c>
      <c r="H1702" s="2">
        <v>0</v>
      </c>
      <c r="I1702" t="s">
        <v>14</v>
      </c>
      <c r="J1702" t="s">
        <v>64</v>
      </c>
      <c r="K1702" t="s">
        <v>64</v>
      </c>
      <c r="L1702" t="s">
        <v>64</v>
      </c>
      <c r="M1702" t="s">
        <v>64</v>
      </c>
      <c r="N1702">
        <f t="shared" si="32"/>
        <v>2018</v>
      </c>
    </row>
    <row r="1703" spans="1:14" x14ac:dyDescent="0.35">
      <c r="A1703" s="2">
        <v>3383597</v>
      </c>
      <c r="B1703" s="3" t="s">
        <v>9</v>
      </c>
      <c r="C1703" t="s">
        <v>10</v>
      </c>
      <c r="D1703" t="s">
        <v>29</v>
      </c>
      <c r="E1703" s="5">
        <v>42397</v>
      </c>
      <c r="F1703" s="2" t="s">
        <v>25</v>
      </c>
      <c r="G1703" s="2" t="s">
        <v>13</v>
      </c>
      <c r="H1703" s="2">
        <v>2</v>
      </c>
      <c r="I1703" t="s">
        <v>14</v>
      </c>
      <c r="J1703" t="s">
        <v>64</v>
      </c>
      <c r="K1703" t="s">
        <v>64</v>
      </c>
      <c r="L1703" t="s">
        <v>64</v>
      </c>
      <c r="M1703" t="s">
        <v>64</v>
      </c>
      <c r="N1703">
        <f t="shared" si="32"/>
        <v>2016</v>
      </c>
    </row>
    <row r="1704" spans="1:14" x14ac:dyDescent="0.35">
      <c r="A1704" s="2">
        <v>3388722</v>
      </c>
      <c r="B1704" s="3" t="s">
        <v>9</v>
      </c>
      <c r="C1704" t="s">
        <v>10</v>
      </c>
      <c r="D1704" t="s">
        <v>29</v>
      </c>
      <c r="E1704" s="5">
        <v>43107</v>
      </c>
      <c r="F1704" s="2" t="s">
        <v>12</v>
      </c>
      <c r="G1704" s="2" t="s">
        <v>18</v>
      </c>
      <c r="H1704" s="2">
        <v>2</v>
      </c>
      <c r="I1704" t="s">
        <v>14</v>
      </c>
      <c r="J1704" t="s">
        <v>64</v>
      </c>
      <c r="K1704" t="s">
        <v>64</v>
      </c>
      <c r="L1704" t="s">
        <v>64</v>
      </c>
      <c r="M1704" t="s">
        <v>64</v>
      </c>
      <c r="N1704">
        <f t="shared" si="32"/>
        <v>2018</v>
      </c>
    </row>
    <row r="1705" spans="1:14" x14ac:dyDescent="0.35">
      <c r="A1705" s="2">
        <v>583646</v>
      </c>
      <c r="B1705" s="3" t="s">
        <v>26</v>
      </c>
      <c r="C1705" t="s">
        <v>27</v>
      </c>
      <c r="D1705" t="s">
        <v>29</v>
      </c>
      <c r="E1705" s="5">
        <v>43120</v>
      </c>
      <c r="F1705" s="5" t="s">
        <v>33</v>
      </c>
      <c r="G1705" s="5" t="s">
        <v>18</v>
      </c>
      <c r="H1705" s="2">
        <v>4</v>
      </c>
      <c r="I1705" t="s">
        <v>28</v>
      </c>
      <c r="J1705" t="s">
        <v>64</v>
      </c>
      <c r="K1705" t="s">
        <v>64</v>
      </c>
      <c r="L1705" t="s">
        <v>64</v>
      </c>
      <c r="M1705" t="s">
        <v>64</v>
      </c>
      <c r="N1705">
        <f t="shared" si="32"/>
        <v>2018</v>
      </c>
    </row>
    <row r="1706" spans="1:14" x14ac:dyDescent="0.35">
      <c r="A1706" s="2">
        <v>3396417</v>
      </c>
      <c r="B1706" s="3" t="s">
        <v>9</v>
      </c>
      <c r="C1706" t="s">
        <v>10</v>
      </c>
      <c r="D1706" t="s">
        <v>29</v>
      </c>
      <c r="E1706" s="5">
        <v>43379</v>
      </c>
      <c r="F1706" s="2" t="s">
        <v>21</v>
      </c>
      <c r="G1706" s="2" t="s">
        <v>18</v>
      </c>
      <c r="H1706" s="2">
        <v>1</v>
      </c>
      <c r="I1706" t="s">
        <v>14</v>
      </c>
      <c r="J1706" t="s">
        <v>64</v>
      </c>
      <c r="K1706" t="s">
        <v>64</v>
      </c>
      <c r="L1706" t="s">
        <v>64</v>
      </c>
      <c r="M1706" t="s">
        <v>64</v>
      </c>
      <c r="N1706">
        <f t="shared" si="32"/>
        <v>2018</v>
      </c>
    </row>
    <row r="1707" spans="1:14" x14ac:dyDescent="0.35">
      <c r="A1707" s="2">
        <v>3406691</v>
      </c>
      <c r="B1707" s="3" t="s">
        <v>9</v>
      </c>
      <c r="C1707" t="s">
        <v>10</v>
      </c>
      <c r="D1707" t="s">
        <v>29</v>
      </c>
      <c r="E1707" s="5">
        <v>43317</v>
      </c>
      <c r="F1707" s="2" t="s">
        <v>21</v>
      </c>
      <c r="G1707" s="2" t="s">
        <v>20</v>
      </c>
      <c r="H1707" s="2">
        <v>0</v>
      </c>
      <c r="I1707" t="s">
        <v>14</v>
      </c>
      <c r="J1707" t="s">
        <v>64</v>
      </c>
      <c r="K1707" t="s">
        <v>64</v>
      </c>
      <c r="L1707" t="s">
        <v>64</v>
      </c>
      <c r="M1707" t="s">
        <v>64</v>
      </c>
      <c r="N1707">
        <f t="shared" si="32"/>
        <v>2018</v>
      </c>
    </row>
    <row r="1708" spans="1:14" x14ac:dyDescent="0.35">
      <c r="A1708" s="2">
        <v>3422132</v>
      </c>
      <c r="B1708" s="3" t="s">
        <v>9</v>
      </c>
      <c r="C1708" t="s">
        <v>10</v>
      </c>
      <c r="D1708" t="s">
        <v>29</v>
      </c>
      <c r="E1708" s="5">
        <v>43354</v>
      </c>
      <c r="F1708" s="2" t="s">
        <v>21</v>
      </c>
      <c r="G1708" s="2" t="s">
        <v>20</v>
      </c>
      <c r="H1708" s="2">
        <v>0</v>
      </c>
      <c r="I1708" t="s">
        <v>14</v>
      </c>
      <c r="J1708" t="s">
        <v>64</v>
      </c>
      <c r="K1708" t="s">
        <v>64</v>
      </c>
      <c r="L1708" t="s">
        <v>64</v>
      </c>
      <c r="M1708" t="s">
        <v>64</v>
      </c>
      <c r="N1708">
        <f t="shared" si="32"/>
        <v>2018</v>
      </c>
    </row>
    <row r="1709" spans="1:14" x14ac:dyDescent="0.35">
      <c r="A1709" s="2">
        <v>3427287</v>
      </c>
      <c r="B1709" s="3" t="s">
        <v>9</v>
      </c>
      <c r="C1709" t="s">
        <v>10</v>
      </c>
      <c r="D1709" t="s">
        <v>29</v>
      </c>
      <c r="E1709" s="5">
        <v>42388</v>
      </c>
      <c r="F1709" s="2" t="s">
        <v>19</v>
      </c>
      <c r="G1709" s="2" t="s">
        <v>18</v>
      </c>
      <c r="H1709" s="2">
        <v>1</v>
      </c>
      <c r="I1709" t="s">
        <v>14</v>
      </c>
      <c r="J1709" t="s">
        <v>64</v>
      </c>
      <c r="K1709" t="s">
        <v>64</v>
      </c>
      <c r="L1709" t="s">
        <v>64</v>
      </c>
      <c r="M1709" t="s">
        <v>64</v>
      </c>
      <c r="N1709">
        <f t="shared" si="32"/>
        <v>2016</v>
      </c>
    </row>
    <row r="1710" spans="1:14" x14ac:dyDescent="0.35">
      <c r="A1710" s="2">
        <v>3460892</v>
      </c>
      <c r="B1710" s="3" t="s">
        <v>9</v>
      </c>
      <c r="C1710" t="s">
        <v>10</v>
      </c>
      <c r="D1710" t="s">
        <v>29</v>
      </c>
      <c r="E1710" s="5">
        <v>43322</v>
      </c>
      <c r="F1710" s="2" t="s">
        <v>21</v>
      </c>
      <c r="G1710" s="2" t="s">
        <v>20</v>
      </c>
      <c r="H1710" s="2">
        <v>0</v>
      </c>
      <c r="I1710" t="s">
        <v>14</v>
      </c>
      <c r="J1710" t="s">
        <v>64</v>
      </c>
      <c r="K1710" t="s">
        <v>64</v>
      </c>
      <c r="L1710" t="s">
        <v>64</v>
      </c>
      <c r="M1710" t="s">
        <v>64</v>
      </c>
      <c r="N1710">
        <f t="shared" si="32"/>
        <v>2018</v>
      </c>
    </row>
    <row r="1711" spans="1:14" x14ac:dyDescent="0.35">
      <c r="A1711" s="2">
        <v>589547</v>
      </c>
      <c r="B1711" s="3" t="s">
        <v>32</v>
      </c>
      <c r="C1711" t="s">
        <v>31</v>
      </c>
      <c r="D1711" t="s">
        <v>29</v>
      </c>
      <c r="E1711" s="5">
        <v>43296</v>
      </c>
      <c r="F1711" s="5" t="s">
        <v>44</v>
      </c>
      <c r="G1711" s="5" t="s">
        <v>18</v>
      </c>
      <c r="H1711" s="2">
        <v>7</v>
      </c>
      <c r="I1711" t="s">
        <v>28</v>
      </c>
      <c r="J1711" t="s">
        <v>64</v>
      </c>
      <c r="K1711" t="s">
        <v>64</v>
      </c>
      <c r="L1711" t="s">
        <v>64</v>
      </c>
      <c r="M1711" t="s">
        <v>64</v>
      </c>
      <c r="N1711">
        <f t="shared" si="32"/>
        <v>2018</v>
      </c>
    </row>
    <row r="1712" spans="1:14" x14ac:dyDescent="0.35">
      <c r="A1712" s="2">
        <v>3468671</v>
      </c>
      <c r="B1712" s="3" t="s">
        <v>9</v>
      </c>
      <c r="C1712" t="s">
        <v>10</v>
      </c>
      <c r="D1712" t="s">
        <v>29</v>
      </c>
      <c r="E1712" s="5">
        <v>43391</v>
      </c>
      <c r="F1712" s="2" t="s">
        <v>25</v>
      </c>
      <c r="G1712" s="2" t="s">
        <v>20</v>
      </c>
      <c r="H1712" s="2">
        <v>0</v>
      </c>
      <c r="I1712" t="s">
        <v>14</v>
      </c>
      <c r="J1712" t="s">
        <v>64</v>
      </c>
      <c r="K1712" t="s">
        <v>64</v>
      </c>
      <c r="L1712" t="s">
        <v>64</v>
      </c>
      <c r="M1712" t="s">
        <v>64</v>
      </c>
      <c r="N1712">
        <f t="shared" si="32"/>
        <v>2018</v>
      </c>
    </row>
    <row r="1713" spans="1:14" x14ac:dyDescent="0.35">
      <c r="A1713" s="2">
        <v>3471266</v>
      </c>
      <c r="B1713" s="3" t="s">
        <v>9</v>
      </c>
      <c r="C1713" t="s">
        <v>10</v>
      </c>
      <c r="D1713" t="s">
        <v>29</v>
      </c>
      <c r="E1713" s="5">
        <v>42392</v>
      </c>
      <c r="F1713" s="2" t="s">
        <v>25</v>
      </c>
      <c r="G1713" s="2" t="s">
        <v>20</v>
      </c>
      <c r="H1713" s="2">
        <v>0</v>
      </c>
      <c r="I1713" t="s">
        <v>14</v>
      </c>
      <c r="J1713" t="s">
        <v>64</v>
      </c>
      <c r="K1713" t="s">
        <v>64</v>
      </c>
      <c r="L1713" t="s">
        <v>64</v>
      </c>
      <c r="M1713" t="s">
        <v>64</v>
      </c>
      <c r="N1713">
        <f t="shared" si="32"/>
        <v>2016</v>
      </c>
    </row>
    <row r="1714" spans="1:14" x14ac:dyDescent="0.35">
      <c r="A1714" s="2">
        <v>3481656</v>
      </c>
      <c r="B1714" s="3" t="s">
        <v>9</v>
      </c>
      <c r="C1714" t="s">
        <v>10</v>
      </c>
      <c r="D1714" t="s">
        <v>29</v>
      </c>
      <c r="E1714" s="5">
        <v>43318</v>
      </c>
      <c r="F1714" s="2" t="s">
        <v>21</v>
      </c>
      <c r="G1714" s="2" t="s">
        <v>20</v>
      </c>
      <c r="H1714" s="2">
        <v>0</v>
      </c>
      <c r="I1714" t="s">
        <v>14</v>
      </c>
      <c r="J1714" t="s">
        <v>64</v>
      </c>
      <c r="K1714" t="s">
        <v>64</v>
      </c>
      <c r="L1714" t="s">
        <v>64</v>
      </c>
      <c r="M1714" t="s">
        <v>64</v>
      </c>
      <c r="N1714">
        <f t="shared" si="32"/>
        <v>2018</v>
      </c>
    </row>
    <row r="1715" spans="1:14" x14ac:dyDescent="0.35">
      <c r="A1715" s="2">
        <v>593501</v>
      </c>
      <c r="B1715" s="3" t="s">
        <v>36</v>
      </c>
      <c r="C1715" t="s">
        <v>24</v>
      </c>
      <c r="D1715" t="s">
        <v>46</v>
      </c>
      <c r="E1715" s="5">
        <v>43293</v>
      </c>
      <c r="F1715" s="5" t="s">
        <v>33</v>
      </c>
      <c r="G1715" s="5" t="s">
        <v>45</v>
      </c>
      <c r="H1715" s="2">
        <v>7</v>
      </c>
      <c r="I1715" t="s">
        <v>28</v>
      </c>
      <c r="J1715" t="s">
        <v>64</v>
      </c>
      <c r="K1715" t="s">
        <v>64</v>
      </c>
      <c r="L1715" t="s">
        <v>64</v>
      </c>
      <c r="M1715" t="s">
        <v>64</v>
      </c>
      <c r="N1715">
        <f t="shared" si="32"/>
        <v>2018</v>
      </c>
    </row>
    <row r="1716" spans="1:14" x14ac:dyDescent="0.35">
      <c r="A1716" s="2">
        <v>3492062</v>
      </c>
      <c r="B1716" s="3" t="s">
        <v>9</v>
      </c>
      <c r="C1716" t="s">
        <v>10</v>
      </c>
      <c r="D1716" t="s">
        <v>29</v>
      </c>
      <c r="E1716" s="5">
        <v>43390</v>
      </c>
      <c r="F1716" s="2" t="s">
        <v>12</v>
      </c>
      <c r="G1716" s="2" t="s">
        <v>18</v>
      </c>
      <c r="H1716" s="2">
        <v>1</v>
      </c>
      <c r="I1716" t="s">
        <v>14</v>
      </c>
      <c r="J1716" t="s">
        <v>64</v>
      </c>
      <c r="K1716" t="s">
        <v>64</v>
      </c>
      <c r="L1716" t="s">
        <v>64</v>
      </c>
      <c r="M1716" t="s">
        <v>64</v>
      </c>
      <c r="N1716">
        <f t="shared" si="32"/>
        <v>2018</v>
      </c>
    </row>
    <row r="1717" spans="1:14" x14ac:dyDescent="0.35">
      <c r="A1717" s="2">
        <v>595484</v>
      </c>
      <c r="B1717" s="3" t="s">
        <v>43</v>
      </c>
      <c r="C1717" t="s">
        <v>16</v>
      </c>
      <c r="D1717" t="s">
        <v>29</v>
      </c>
      <c r="E1717" s="5">
        <v>42814</v>
      </c>
      <c r="F1717" s="5" t="s">
        <v>25</v>
      </c>
      <c r="G1717" s="5" t="s">
        <v>20</v>
      </c>
      <c r="H1717" s="2">
        <v>7</v>
      </c>
      <c r="I1717" t="s">
        <v>28</v>
      </c>
      <c r="J1717" t="s">
        <v>64</v>
      </c>
      <c r="K1717" t="s">
        <v>64</v>
      </c>
      <c r="L1717" t="s">
        <v>64</v>
      </c>
      <c r="M1717" t="s">
        <v>64</v>
      </c>
      <c r="N1717">
        <f t="shared" si="32"/>
        <v>2017</v>
      </c>
    </row>
    <row r="1718" spans="1:14" x14ac:dyDescent="0.35">
      <c r="A1718" s="2">
        <v>3494666</v>
      </c>
      <c r="B1718" s="3" t="s">
        <v>9</v>
      </c>
      <c r="C1718" t="s">
        <v>10</v>
      </c>
      <c r="D1718" t="s">
        <v>46</v>
      </c>
      <c r="E1718" s="5">
        <v>42722</v>
      </c>
      <c r="F1718" s="2" t="s">
        <v>17</v>
      </c>
      <c r="G1718" s="2" t="s">
        <v>13</v>
      </c>
      <c r="H1718" s="2">
        <v>3</v>
      </c>
      <c r="I1718" t="s">
        <v>14</v>
      </c>
      <c r="J1718" t="s">
        <v>64</v>
      </c>
      <c r="K1718" t="s">
        <v>64</v>
      </c>
      <c r="L1718" t="s">
        <v>64</v>
      </c>
      <c r="M1718" t="s">
        <v>64</v>
      </c>
      <c r="N1718">
        <f t="shared" si="32"/>
        <v>2016</v>
      </c>
    </row>
    <row r="1719" spans="1:14" x14ac:dyDescent="0.35">
      <c r="A1719" s="2">
        <v>3502484</v>
      </c>
      <c r="B1719" s="3" t="s">
        <v>9</v>
      </c>
      <c r="C1719" t="s">
        <v>10</v>
      </c>
      <c r="D1719" t="s">
        <v>29</v>
      </c>
      <c r="E1719" s="5">
        <v>42711</v>
      </c>
      <c r="F1719" s="2" t="s">
        <v>12</v>
      </c>
      <c r="G1719" s="2" t="s">
        <v>18</v>
      </c>
      <c r="H1719" s="2">
        <v>1</v>
      </c>
      <c r="I1719" t="s">
        <v>14</v>
      </c>
      <c r="J1719" t="s">
        <v>64</v>
      </c>
      <c r="K1719" t="s">
        <v>64</v>
      </c>
      <c r="L1719" t="s">
        <v>64</v>
      </c>
      <c r="M1719" t="s">
        <v>64</v>
      </c>
      <c r="N1719">
        <f t="shared" si="32"/>
        <v>2016</v>
      </c>
    </row>
    <row r="1720" spans="1:14" x14ac:dyDescent="0.35">
      <c r="A1720" s="2">
        <v>3531227</v>
      </c>
      <c r="B1720" s="3" t="s">
        <v>9</v>
      </c>
      <c r="C1720" t="s">
        <v>10</v>
      </c>
      <c r="D1720" t="s">
        <v>29</v>
      </c>
      <c r="E1720" s="5">
        <v>42390</v>
      </c>
      <c r="F1720" s="2" t="s">
        <v>21</v>
      </c>
      <c r="G1720" s="2" t="s">
        <v>20</v>
      </c>
      <c r="H1720" s="2">
        <v>0</v>
      </c>
      <c r="I1720" t="s">
        <v>14</v>
      </c>
      <c r="J1720" t="s">
        <v>64</v>
      </c>
      <c r="K1720" t="s">
        <v>64</v>
      </c>
      <c r="L1720" t="s">
        <v>64</v>
      </c>
      <c r="M1720" t="s">
        <v>64</v>
      </c>
      <c r="N1720">
        <f t="shared" si="32"/>
        <v>2016</v>
      </c>
    </row>
    <row r="1721" spans="1:14" x14ac:dyDescent="0.35">
      <c r="A1721" s="2">
        <v>3546956</v>
      </c>
      <c r="B1721" s="3" t="s">
        <v>9</v>
      </c>
      <c r="C1721" t="s">
        <v>10</v>
      </c>
      <c r="D1721" t="s">
        <v>29</v>
      </c>
      <c r="E1721" s="5">
        <v>42663</v>
      </c>
      <c r="F1721" s="2" t="s">
        <v>25</v>
      </c>
      <c r="G1721" s="2" t="s">
        <v>13</v>
      </c>
      <c r="H1721" s="2">
        <v>1</v>
      </c>
      <c r="I1721" t="s">
        <v>14</v>
      </c>
      <c r="J1721" t="s">
        <v>64</v>
      </c>
      <c r="K1721" t="s">
        <v>64</v>
      </c>
      <c r="L1721" t="s">
        <v>64</v>
      </c>
      <c r="M1721" t="s">
        <v>64</v>
      </c>
      <c r="N1721">
        <f t="shared" si="32"/>
        <v>2016</v>
      </c>
    </row>
    <row r="1722" spans="1:14" x14ac:dyDescent="0.35">
      <c r="A1722" s="2">
        <v>3549581</v>
      </c>
      <c r="B1722" s="3" t="s">
        <v>9</v>
      </c>
      <c r="C1722" t="s">
        <v>10</v>
      </c>
      <c r="D1722" t="s">
        <v>29</v>
      </c>
      <c r="E1722" s="5">
        <v>42654</v>
      </c>
      <c r="F1722" s="2" t="s">
        <v>25</v>
      </c>
      <c r="G1722" s="2" t="s">
        <v>13</v>
      </c>
      <c r="H1722" s="2">
        <v>2</v>
      </c>
      <c r="I1722" t="s">
        <v>14</v>
      </c>
      <c r="J1722" t="s">
        <v>64</v>
      </c>
      <c r="K1722" t="s">
        <v>64</v>
      </c>
      <c r="L1722" t="s">
        <v>64</v>
      </c>
      <c r="M1722" t="s">
        <v>64</v>
      </c>
      <c r="N1722">
        <f t="shared" si="32"/>
        <v>2016</v>
      </c>
    </row>
    <row r="1723" spans="1:14" x14ac:dyDescent="0.35">
      <c r="A1723" s="2">
        <v>3557462</v>
      </c>
      <c r="B1723" s="3" t="s">
        <v>9</v>
      </c>
      <c r="C1723" t="s">
        <v>10</v>
      </c>
      <c r="D1723" t="s">
        <v>29</v>
      </c>
      <c r="E1723" s="5">
        <v>42644</v>
      </c>
      <c r="F1723" s="2" t="s">
        <v>25</v>
      </c>
      <c r="G1723" s="2" t="s">
        <v>18</v>
      </c>
      <c r="H1723" s="2">
        <v>2</v>
      </c>
      <c r="I1723" t="s">
        <v>14</v>
      </c>
      <c r="J1723" t="s">
        <v>64</v>
      </c>
      <c r="K1723" t="s">
        <v>64</v>
      </c>
      <c r="L1723" t="s">
        <v>64</v>
      </c>
      <c r="M1723" t="s">
        <v>64</v>
      </c>
      <c r="N1723">
        <f t="shared" si="32"/>
        <v>2016</v>
      </c>
    </row>
    <row r="1724" spans="1:14" x14ac:dyDescent="0.35">
      <c r="A1724" s="2">
        <v>3562721</v>
      </c>
      <c r="B1724" s="3" t="s">
        <v>9</v>
      </c>
      <c r="C1724" t="s">
        <v>10</v>
      </c>
      <c r="D1724" t="s">
        <v>29</v>
      </c>
      <c r="E1724" s="5">
        <v>42652</v>
      </c>
      <c r="F1724" s="2" t="s">
        <v>25</v>
      </c>
      <c r="G1724" s="2" t="s">
        <v>13</v>
      </c>
      <c r="H1724" s="2">
        <v>1</v>
      </c>
      <c r="I1724" t="s">
        <v>14</v>
      </c>
      <c r="J1724" t="s">
        <v>64</v>
      </c>
      <c r="K1724" t="s">
        <v>64</v>
      </c>
      <c r="L1724" t="s">
        <v>64</v>
      </c>
      <c r="M1724" t="s">
        <v>64</v>
      </c>
      <c r="N1724">
        <f t="shared" si="32"/>
        <v>2016</v>
      </c>
    </row>
    <row r="1725" spans="1:14" x14ac:dyDescent="0.35">
      <c r="A1725" s="2">
        <v>3565352</v>
      </c>
      <c r="B1725" s="3" t="s">
        <v>9</v>
      </c>
      <c r="C1725" t="s">
        <v>10</v>
      </c>
      <c r="D1725" t="s">
        <v>29</v>
      </c>
      <c r="E1725" s="5">
        <v>42685</v>
      </c>
      <c r="F1725" s="2" t="s">
        <v>19</v>
      </c>
      <c r="G1725" s="2" t="s">
        <v>13</v>
      </c>
      <c r="H1725" s="2">
        <v>0</v>
      </c>
      <c r="I1725" t="s">
        <v>14</v>
      </c>
      <c r="J1725" t="s">
        <v>64</v>
      </c>
      <c r="K1725" t="s">
        <v>64</v>
      </c>
      <c r="L1725" t="s">
        <v>64</v>
      </c>
      <c r="M1725" t="s">
        <v>64</v>
      </c>
      <c r="N1725">
        <f t="shared" si="32"/>
        <v>2016</v>
      </c>
    </row>
    <row r="1726" spans="1:14" x14ac:dyDescent="0.35">
      <c r="A1726" s="2">
        <v>3570617</v>
      </c>
      <c r="B1726" s="3" t="s">
        <v>9</v>
      </c>
      <c r="C1726" t="s">
        <v>10</v>
      </c>
      <c r="D1726" t="s">
        <v>29</v>
      </c>
      <c r="E1726" s="5">
        <v>43111</v>
      </c>
      <c r="F1726" s="2" t="s">
        <v>12</v>
      </c>
      <c r="G1726" s="2" t="s">
        <v>18</v>
      </c>
      <c r="H1726" s="2">
        <v>0</v>
      </c>
      <c r="I1726" t="s">
        <v>14</v>
      </c>
      <c r="J1726" t="s">
        <v>64</v>
      </c>
      <c r="K1726" t="s">
        <v>64</v>
      </c>
      <c r="L1726" t="s">
        <v>64</v>
      </c>
      <c r="M1726" t="s">
        <v>64</v>
      </c>
      <c r="N1726">
        <f t="shared" si="32"/>
        <v>2018</v>
      </c>
    </row>
    <row r="1727" spans="1:14" x14ac:dyDescent="0.35">
      <c r="A1727" s="2">
        <v>3573251</v>
      </c>
      <c r="B1727" s="3" t="s">
        <v>9</v>
      </c>
      <c r="C1727" t="s">
        <v>10</v>
      </c>
      <c r="D1727" t="s">
        <v>29</v>
      </c>
      <c r="E1727" s="5">
        <v>43129</v>
      </c>
      <c r="F1727" s="2" t="s">
        <v>12</v>
      </c>
      <c r="G1727" s="2" t="s">
        <v>18</v>
      </c>
      <c r="H1727" s="2">
        <v>3</v>
      </c>
      <c r="I1727" t="s">
        <v>14</v>
      </c>
      <c r="J1727" t="s">
        <v>64</v>
      </c>
      <c r="K1727" t="s">
        <v>64</v>
      </c>
      <c r="L1727" t="s">
        <v>64</v>
      </c>
      <c r="M1727" t="s">
        <v>64</v>
      </c>
      <c r="N1727">
        <f t="shared" si="32"/>
        <v>2018</v>
      </c>
    </row>
    <row r="1728" spans="1:14" x14ac:dyDescent="0.35">
      <c r="A1728" s="2">
        <v>3575886</v>
      </c>
      <c r="B1728" s="3" t="s">
        <v>9</v>
      </c>
      <c r="C1728" t="s">
        <v>10</v>
      </c>
      <c r="D1728" t="s">
        <v>46</v>
      </c>
      <c r="E1728" s="5">
        <v>42428</v>
      </c>
      <c r="F1728" s="2" t="s">
        <v>12</v>
      </c>
      <c r="G1728" s="2" t="s">
        <v>13</v>
      </c>
      <c r="H1728" s="2">
        <v>1</v>
      </c>
      <c r="I1728" t="s">
        <v>14</v>
      </c>
      <c r="J1728" t="s">
        <v>64</v>
      </c>
      <c r="K1728" t="s">
        <v>64</v>
      </c>
      <c r="L1728" t="s">
        <v>64</v>
      </c>
      <c r="M1728" t="s">
        <v>64</v>
      </c>
      <c r="N1728">
        <f t="shared" si="32"/>
        <v>2016</v>
      </c>
    </row>
    <row r="1729" spans="1:14" x14ac:dyDescent="0.35">
      <c r="A1729" s="2">
        <v>607466</v>
      </c>
      <c r="B1729" s="3" t="s">
        <v>26</v>
      </c>
      <c r="C1729" t="s">
        <v>27</v>
      </c>
      <c r="D1729" t="s">
        <v>29</v>
      </c>
      <c r="E1729" s="5">
        <v>42592</v>
      </c>
      <c r="F1729" s="5" t="s">
        <v>21</v>
      </c>
      <c r="G1729" s="5" t="s">
        <v>20</v>
      </c>
      <c r="H1729" s="2">
        <v>4</v>
      </c>
      <c r="I1729" t="s">
        <v>28</v>
      </c>
      <c r="J1729" t="s">
        <v>64</v>
      </c>
      <c r="K1729" t="s">
        <v>64</v>
      </c>
      <c r="L1729" t="s">
        <v>64</v>
      </c>
      <c r="M1729" t="s">
        <v>64</v>
      </c>
      <c r="N1729">
        <f t="shared" si="32"/>
        <v>2016</v>
      </c>
    </row>
    <row r="1730" spans="1:14" x14ac:dyDescent="0.35">
      <c r="A1730" s="2">
        <v>608471</v>
      </c>
      <c r="B1730" s="3" t="s">
        <v>39</v>
      </c>
      <c r="C1730" t="s">
        <v>31</v>
      </c>
      <c r="D1730" t="s">
        <v>29</v>
      </c>
      <c r="E1730" s="5">
        <v>42706</v>
      </c>
      <c r="F1730" s="5" t="s">
        <v>40</v>
      </c>
      <c r="G1730" s="2" t="s">
        <v>20</v>
      </c>
      <c r="H1730" s="2">
        <v>9</v>
      </c>
      <c r="I1730" t="s">
        <v>28</v>
      </c>
      <c r="J1730" t="s">
        <v>64</v>
      </c>
      <c r="K1730" t="s">
        <v>64</v>
      </c>
      <c r="L1730" t="s">
        <v>64</v>
      </c>
      <c r="M1730" t="s">
        <v>64</v>
      </c>
      <c r="N1730">
        <f t="shared" ref="N1730:N1793" si="33">YEAR($E1730)</f>
        <v>2016</v>
      </c>
    </row>
    <row r="1731" spans="1:14" x14ac:dyDescent="0.35">
      <c r="A1731" s="2">
        <v>3583797</v>
      </c>
      <c r="B1731" s="3" t="s">
        <v>9</v>
      </c>
      <c r="C1731" t="s">
        <v>10</v>
      </c>
      <c r="D1731" t="s">
        <v>29</v>
      </c>
      <c r="E1731" s="5">
        <v>43330</v>
      </c>
      <c r="F1731" s="2" t="s">
        <v>17</v>
      </c>
      <c r="G1731" s="2" t="s">
        <v>13</v>
      </c>
      <c r="H1731" s="2">
        <v>2</v>
      </c>
      <c r="I1731" t="s">
        <v>14</v>
      </c>
      <c r="J1731" t="s">
        <v>64</v>
      </c>
      <c r="K1731" t="s">
        <v>64</v>
      </c>
      <c r="L1731" t="s">
        <v>64</v>
      </c>
      <c r="M1731" t="s">
        <v>64</v>
      </c>
      <c r="N1731">
        <f t="shared" si="33"/>
        <v>2018</v>
      </c>
    </row>
    <row r="1732" spans="1:14" x14ac:dyDescent="0.35">
      <c r="A1732" s="2">
        <v>610484</v>
      </c>
      <c r="B1732" s="3" t="s">
        <v>26</v>
      </c>
      <c r="C1732" t="s">
        <v>27</v>
      </c>
      <c r="D1732" t="s">
        <v>29</v>
      </c>
      <c r="E1732" s="5">
        <v>43049</v>
      </c>
      <c r="F1732" s="5" t="s">
        <v>33</v>
      </c>
      <c r="G1732" s="5" t="s">
        <v>20</v>
      </c>
      <c r="H1732" s="2">
        <v>6</v>
      </c>
      <c r="I1732" t="s">
        <v>28</v>
      </c>
      <c r="J1732" t="s">
        <v>64</v>
      </c>
      <c r="K1732" t="s">
        <v>64</v>
      </c>
      <c r="L1732" t="s">
        <v>64</v>
      </c>
      <c r="M1732" t="s">
        <v>64</v>
      </c>
      <c r="N1732">
        <f t="shared" si="33"/>
        <v>2017</v>
      </c>
    </row>
    <row r="1733" spans="1:14" x14ac:dyDescent="0.35">
      <c r="A1733" s="2">
        <v>3591717</v>
      </c>
      <c r="B1733" s="3" t="s">
        <v>9</v>
      </c>
      <c r="C1733" t="s">
        <v>10</v>
      </c>
      <c r="D1733" t="s">
        <v>29</v>
      </c>
      <c r="E1733" s="5">
        <v>42620</v>
      </c>
      <c r="F1733" s="2" t="s">
        <v>21</v>
      </c>
      <c r="G1733" s="2" t="s">
        <v>18</v>
      </c>
      <c r="H1733" s="2">
        <v>2</v>
      </c>
      <c r="I1733" t="s">
        <v>14</v>
      </c>
      <c r="J1733" t="s">
        <v>64</v>
      </c>
      <c r="K1733" t="s">
        <v>64</v>
      </c>
      <c r="L1733" t="s">
        <v>64</v>
      </c>
      <c r="M1733" t="s">
        <v>64</v>
      </c>
      <c r="N1733">
        <f t="shared" si="33"/>
        <v>2016</v>
      </c>
    </row>
    <row r="1734" spans="1:14" x14ac:dyDescent="0.35">
      <c r="A1734" s="2">
        <v>3594359</v>
      </c>
      <c r="B1734" s="3" t="s">
        <v>9</v>
      </c>
      <c r="C1734" t="s">
        <v>10</v>
      </c>
      <c r="D1734" t="s">
        <v>29</v>
      </c>
      <c r="E1734" s="5">
        <v>43353</v>
      </c>
      <c r="F1734" s="2" t="s">
        <v>25</v>
      </c>
      <c r="G1734" s="2" t="s">
        <v>13</v>
      </c>
      <c r="H1734" s="2">
        <v>2</v>
      </c>
      <c r="I1734" t="s">
        <v>14</v>
      </c>
      <c r="J1734" t="s">
        <v>64</v>
      </c>
      <c r="K1734" t="s">
        <v>64</v>
      </c>
      <c r="L1734" t="s">
        <v>64</v>
      </c>
      <c r="M1734" t="s">
        <v>64</v>
      </c>
      <c r="N1734">
        <f t="shared" si="33"/>
        <v>2018</v>
      </c>
    </row>
    <row r="1735" spans="1:14" x14ac:dyDescent="0.35">
      <c r="A1735" s="2">
        <v>3607584</v>
      </c>
      <c r="B1735" s="3" t="s">
        <v>9</v>
      </c>
      <c r="C1735" t="s">
        <v>10</v>
      </c>
      <c r="D1735" t="s">
        <v>29</v>
      </c>
      <c r="E1735" s="5">
        <v>42672</v>
      </c>
      <c r="F1735" s="2" t="s">
        <v>19</v>
      </c>
      <c r="G1735" s="2" t="s">
        <v>20</v>
      </c>
      <c r="H1735" s="2">
        <v>0</v>
      </c>
      <c r="I1735" t="s">
        <v>14</v>
      </c>
      <c r="J1735" t="s">
        <v>64</v>
      </c>
      <c r="K1735" t="s">
        <v>64</v>
      </c>
      <c r="L1735" t="s">
        <v>64</v>
      </c>
      <c r="M1735" t="s">
        <v>64</v>
      </c>
      <c r="N1735">
        <f t="shared" si="33"/>
        <v>2016</v>
      </c>
    </row>
    <row r="1736" spans="1:14" x14ac:dyDescent="0.35">
      <c r="A1736" s="2">
        <v>3610232</v>
      </c>
      <c r="B1736" s="3" t="s">
        <v>9</v>
      </c>
      <c r="C1736" t="s">
        <v>10</v>
      </c>
      <c r="D1736" t="s">
        <v>46</v>
      </c>
      <c r="E1736" s="5">
        <v>42646</v>
      </c>
      <c r="F1736" s="2" t="s">
        <v>21</v>
      </c>
      <c r="G1736" s="2" t="s">
        <v>13</v>
      </c>
      <c r="H1736" s="2">
        <v>3</v>
      </c>
      <c r="I1736" t="s">
        <v>14</v>
      </c>
      <c r="J1736" t="s">
        <v>64</v>
      </c>
      <c r="K1736" t="s">
        <v>64</v>
      </c>
      <c r="L1736" t="s">
        <v>64</v>
      </c>
      <c r="M1736" t="s">
        <v>64</v>
      </c>
      <c r="N1736">
        <f t="shared" si="33"/>
        <v>2016</v>
      </c>
    </row>
    <row r="1737" spans="1:14" x14ac:dyDescent="0.35">
      <c r="A1737" s="2">
        <v>3618182</v>
      </c>
      <c r="B1737" s="3" t="s">
        <v>9</v>
      </c>
      <c r="C1737" t="s">
        <v>10</v>
      </c>
      <c r="D1737" t="s">
        <v>29</v>
      </c>
      <c r="E1737" s="5">
        <v>42618</v>
      </c>
      <c r="F1737" s="2" t="s">
        <v>12</v>
      </c>
      <c r="G1737" s="2" t="s">
        <v>20</v>
      </c>
      <c r="H1737" s="2">
        <v>0</v>
      </c>
      <c r="I1737" t="s">
        <v>14</v>
      </c>
      <c r="J1737" t="s">
        <v>64</v>
      </c>
      <c r="K1737" t="s">
        <v>64</v>
      </c>
      <c r="L1737" t="s">
        <v>64</v>
      </c>
      <c r="M1737" t="s">
        <v>64</v>
      </c>
      <c r="N1737">
        <f t="shared" si="33"/>
        <v>2016</v>
      </c>
    </row>
    <row r="1738" spans="1:14" x14ac:dyDescent="0.35">
      <c r="A1738" s="2">
        <v>3620834</v>
      </c>
      <c r="B1738" s="3" t="s">
        <v>9</v>
      </c>
      <c r="C1738" t="s">
        <v>10</v>
      </c>
      <c r="D1738" t="s">
        <v>29</v>
      </c>
      <c r="E1738" s="5">
        <v>43104</v>
      </c>
      <c r="F1738" s="2" t="s">
        <v>12</v>
      </c>
      <c r="G1738" s="2" t="s">
        <v>18</v>
      </c>
      <c r="H1738" s="2">
        <v>1</v>
      </c>
      <c r="I1738" t="s">
        <v>14</v>
      </c>
      <c r="J1738" t="s">
        <v>64</v>
      </c>
      <c r="K1738" t="s">
        <v>64</v>
      </c>
      <c r="L1738" t="s">
        <v>64</v>
      </c>
      <c r="M1738" t="s">
        <v>64</v>
      </c>
      <c r="N1738">
        <f t="shared" si="33"/>
        <v>2018</v>
      </c>
    </row>
    <row r="1739" spans="1:14" x14ac:dyDescent="0.35">
      <c r="A1739" s="2">
        <v>3647409</v>
      </c>
      <c r="B1739" s="3" t="s">
        <v>9</v>
      </c>
      <c r="C1739" t="s">
        <v>10</v>
      </c>
      <c r="D1739" t="s">
        <v>46</v>
      </c>
      <c r="E1739" s="5">
        <v>43370</v>
      </c>
      <c r="F1739" s="2" t="s">
        <v>12</v>
      </c>
      <c r="G1739" s="2" t="s">
        <v>13</v>
      </c>
      <c r="H1739" s="2">
        <v>3</v>
      </c>
      <c r="I1739" t="s">
        <v>14</v>
      </c>
      <c r="J1739" t="s">
        <v>64</v>
      </c>
      <c r="K1739" t="s">
        <v>64</v>
      </c>
      <c r="L1739" t="s">
        <v>64</v>
      </c>
      <c r="M1739" t="s">
        <v>64</v>
      </c>
      <c r="N1739">
        <f t="shared" si="33"/>
        <v>2018</v>
      </c>
    </row>
    <row r="1740" spans="1:14" x14ac:dyDescent="0.35">
      <c r="A1740" s="2">
        <v>3652736</v>
      </c>
      <c r="B1740" s="3" t="s">
        <v>9</v>
      </c>
      <c r="C1740" t="s">
        <v>10</v>
      </c>
      <c r="D1740" t="s">
        <v>46</v>
      </c>
      <c r="E1740" s="5">
        <v>42825</v>
      </c>
      <c r="F1740" s="2" t="s">
        <v>12</v>
      </c>
      <c r="G1740" s="2" t="s">
        <v>13</v>
      </c>
      <c r="H1740" s="2">
        <v>3</v>
      </c>
      <c r="I1740" t="s">
        <v>14</v>
      </c>
      <c r="J1740" t="s">
        <v>64</v>
      </c>
      <c r="K1740" t="s">
        <v>64</v>
      </c>
      <c r="L1740" t="s">
        <v>64</v>
      </c>
      <c r="M1740" t="s">
        <v>64</v>
      </c>
      <c r="N1740">
        <f t="shared" si="33"/>
        <v>2017</v>
      </c>
    </row>
    <row r="1741" spans="1:14" x14ac:dyDescent="0.35">
      <c r="A1741" s="2">
        <v>619592</v>
      </c>
      <c r="B1741" s="3" t="s">
        <v>41</v>
      </c>
      <c r="C1741" t="s">
        <v>24</v>
      </c>
      <c r="D1741" t="s">
        <v>46</v>
      </c>
      <c r="E1741" s="5">
        <v>43011</v>
      </c>
      <c r="F1741" s="5" t="s">
        <v>19</v>
      </c>
      <c r="G1741" s="5" t="s">
        <v>45</v>
      </c>
      <c r="H1741" s="2">
        <v>4</v>
      </c>
      <c r="I1741" t="s">
        <v>28</v>
      </c>
      <c r="J1741" t="s">
        <v>64</v>
      </c>
      <c r="K1741" t="s">
        <v>64</v>
      </c>
      <c r="L1741" t="s">
        <v>64</v>
      </c>
      <c r="M1741" t="s">
        <v>64</v>
      </c>
      <c r="N1741">
        <f t="shared" si="33"/>
        <v>2017</v>
      </c>
    </row>
    <row r="1742" spans="1:14" x14ac:dyDescent="0.35">
      <c r="A1742" s="2">
        <v>3671412</v>
      </c>
      <c r="B1742" s="3" t="s">
        <v>9</v>
      </c>
      <c r="C1742" t="s">
        <v>10</v>
      </c>
      <c r="D1742" t="s">
        <v>29</v>
      </c>
      <c r="E1742" s="5">
        <v>43327</v>
      </c>
      <c r="F1742" s="2" t="s">
        <v>12</v>
      </c>
      <c r="G1742" s="2" t="s">
        <v>18</v>
      </c>
      <c r="H1742" s="2">
        <v>2</v>
      </c>
      <c r="I1742" t="s">
        <v>14</v>
      </c>
      <c r="J1742" t="s">
        <v>64</v>
      </c>
      <c r="K1742" t="s">
        <v>64</v>
      </c>
      <c r="L1742" t="s">
        <v>64</v>
      </c>
      <c r="M1742" t="s">
        <v>64</v>
      </c>
      <c r="N1742">
        <f t="shared" si="33"/>
        <v>2018</v>
      </c>
    </row>
    <row r="1743" spans="1:14" x14ac:dyDescent="0.35">
      <c r="A1743" s="2">
        <v>621627</v>
      </c>
      <c r="B1743" s="3" t="s">
        <v>41</v>
      </c>
      <c r="C1743" t="s">
        <v>24</v>
      </c>
      <c r="D1743" t="s">
        <v>29</v>
      </c>
      <c r="E1743" s="5">
        <v>43256</v>
      </c>
      <c r="F1743" s="5" t="s">
        <v>33</v>
      </c>
      <c r="G1743" s="5" t="s">
        <v>18</v>
      </c>
      <c r="H1743" s="2">
        <v>6</v>
      </c>
      <c r="I1743" t="s">
        <v>28</v>
      </c>
      <c r="J1743" t="s">
        <v>64</v>
      </c>
      <c r="K1743" t="s">
        <v>64</v>
      </c>
      <c r="L1743" t="s">
        <v>64</v>
      </c>
      <c r="M1743" t="s">
        <v>64</v>
      </c>
      <c r="N1743">
        <f t="shared" si="33"/>
        <v>2018</v>
      </c>
    </row>
    <row r="1744" spans="1:14" x14ac:dyDescent="0.35">
      <c r="A1744" s="2">
        <v>622646</v>
      </c>
      <c r="B1744" s="3" t="s">
        <v>43</v>
      </c>
      <c r="C1744" t="s">
        <v>16</v>
      </c>
      <c r="D1744" t="s">
        <v>29</v>
      </c>
      <c r="E1744" s="5">
        <v>43433</v>
      </c>
      <c r="F1744" s="5" t="s">
        <v>19</v>
      </c>
      <c r="G1744" s="5" t="s">
        <v>18</v>
      </c>
      <c r="H1744" s="2">
        <v>3</v>
      </c>
      <c r="I1744" t="s">
        <v>28</v>
      </c>
      <c r="J1744" t="s">
        <v>64</v>
      </c>
      <c r="K1744" t="s">
        <v>64</v>
      </c>
      <c r="L1744" t="s">
        <v>64</v>
      </c>
      <c r="M1744" t="s">
        <v>64</v>
      </c>
      <c r="N1744">
        <f t="shared" si="33"/>
        <v>2018</v>
      </c>
    </row>
    <row r="1745" spans="1:14" x14ac:dyDescent="0.35">
      <c r="A1745" s="2">
        <v>3690137</v>
      </c>
      <c r="B1745" s="3" t="s">
        <v>9</v>
      </c>
      <c r="C1745" t="s">
        <v>10</v>
      </c>
      <c r="D1745" t="s">
        <v>29</v>
      </c>
      <c r="E1745" s="5">
        <v>42396</v>
      </c>
      <c r="F1745" s="2" t="s">
        <v>12</v>
      </c>
      <c r="G1745" s="2" t="s">
        <v>18</v>
      </c>
      <c r="H1745" s="2">
        <v>2</v>
      </c>
      <c r="I1745" t="s">
        <v>14</v>
      </c>
      <c r="J1745" t="s">
        <v>64</v>
      </c>
      <c r="K1745" t="s">
        <v>64</v>
      </c>
      <c r="L1745" t="s">
        <v>64</v>
      </c>
      <c r="M1745" t="s">
        <v>64</v>
      </c>
      <c r="N1745">
        <f t="shared" si="33"/>
        <v>2016</v>
      </c>
    </row>
    <row r="1746" spans="1:14" x14ac:dyDescent="0.35">
      <c r="A1746" s="2">
        <v>3698177</v>
      </c>
      <c r="B1746" s="3" t="s">
        <v>9</v>
      </c>
      <c r="C1746" t="s">
        <v>10</v>
      </c>
      <c r="D1746" t="s">
        <v>29</v>
      </c>
      <c r="E1746" s="5">
        <v>43447</v>
      </c>
      <c r="F1746" s="2" t="s">
        <v>12</v>
      </c>
      <c r="G1746" s="2" t="s">
        <v>18</v>
      </c>
      <c r="H1746" s="2">
        <v>3</v>
      </c>
      <c r="I1746" t="s">
        <v>14</v>
      </c>
      <c r="J1746" t="s">
        <v>64</v>
      </c>
      <c r="K1746" t="s">
        <v>64</v>
      </c>
      <c r="L1746" t="s">
        <v>64</v>
      </c>
      <c r="M1746" t="s">
        <v>64</v>
      </c>
      <c r="N1746">
        <f t="shared" si="33"/>
        <v>2018</v>
      </c>
    </row>
    <row r="1747" spans="1:14" x14ac:dyDescent="0.35">
      <c r="A1747" s="2">
        <v>3714284</v>
      </c>
      <c r="B1747" s="3" t="s">
        <v>9</v>
      </c>
      <c r="C1747" t="s">
        <v>10</v>
      </c>
      <c r="D1747" t="s">
        <v>29</v>
      </c>
      <c r="E1747" s="5">
        <v>42998</v>
      </c>
      <c r="F1747" s="2" t="s">
        <v>21</v>
      </c>
      <c r="G1747" s="2" t="s">
        <v>20</v>
      </c>
      <c r="H1747" s="2">
        <v>0</v>
      </c>
      <c r="I1747" t="s">
        <v>14</v>
      </c>
      <c r="J1747" t="s">
        <v>64</v>
      </c>
      <c r="K1747" t="s">
        <v>64</v>
      </c>
      <c r="L1747" t="s">
        <v>64</v>
      </c>
      <c r="M1747" t="s">
        <v>64</v>
      </c>
      <c r="N1747">
        <f t="shared" si="33"/>
        <v>2017</v>
      </c>
    </row>
    <row r="1748" spans="1:14" x14ac:dyDescent="0.35">
      <c r="A1748" s="2">
        <v>3716972</v>
      </c>
      <c r="B1748" s="3" t="s">
        <v>9</v>
      </c>
      <c r="C1748" t="s">
        <v>10</v>
      </c>
      <c r="D1748" t="s">
        <v>29</v>
      </c>
      <c r="E1748" s="5">
        <v>42690</v>
      </c>
      <c r="F1748" s="2" t="s">
        <v>12</v>
      </c>
      <c r="G1748" s="2" t="s">
        <v>20</v>
      </c>
      <c r="H1748" s="2">
        <v>0</v>
      </c>
      <c r="I1748" t="s">
        <v>14</v>
      </c>
      <c r="J1748" t="s">
        <v>64</v>
      </c>
      <c r="K1748" t="s">
        <v>64</v>
      </c>
      <c r="L1748" t="s">
        <v>64</v>
      </c>
      <c r="M1748" t="s">
        <v>64</v>
      </c>
      <c r="N1748">
        <f t="shared" si="33"/>
        <v>2016</v>
      </c>
    </row>
    <row r="1749" spans="1:14" x14ac:dyDescent="0.35">
      <c r="A1749" s="2">
        <v>3733121</v>
      </c>
      <c r="B1749" s="3" t="s">
        <v>9</v>
      </c>
      <c r="C1749" t="s">
        <v>10</v>
      </c>
      <c r="D1749" t="s">
        <v>29</v>
      </c>
      <c r="E1749" s="5">
        <v>43158</v>
      </c>
      <c r="F1749" s="2" t="s">
        <v>12</v>
      </c>
      <c r="G1749" s="2" t="s">
        <v>18</v>
      </c>
      <c r="H1749" s="2">
        <v>0</v>
      </c>
      <c r="I1749" t="s">
        <v>14</v>
      </c>
      <c r="J1749" t="s">
        <v>64</v>
      </c>
      <c r="K1749" t="s">
        <v>64</v>
      </c>
      <c r="L1749" t="s">
        <v>64</v>
      </c>
      <c r="M1749" t="s">
        <v>64</v>
      </c>
      <c r="N1749">
        <f t="shared" si="33"/>
        <v>2018</v>
      </c>
    </row>
    <row r="1750" spans="1:14" x14ac:dyDescent="0.35">
      <c r="A1750" s="2">
        <v>628781</v>
      </c>
      <c r="B1750" s="3" t="s">
        <v>39</v>
      </c>
      <c r="C1750" t="s">
        <v>31</v>
      </c>
      <c r="D1750" t="s">
        <v>29</v>
      </c>
      <c r="E1750" s="5">
        <v>43391</v>
      </c>
      <c r="F1750" s="5" t="s">
        <v>40</v>
      </c>
      <c r="G1750" s="5" t="s">
        <v>20</v>
      </c>
      <c r="H1750" s="2">
        <v>14</v>
      </c>
      <c r="I1750" t="s">
        <v>28</v>
      </c>
      <c r="J1750" t="s">
        <v>64</v>
      </c>
      <c r="K1750" t="s">
        <v>64</v>
      </c>
      <c r="L1750" t="s">
        <v>64</v>
      </c>
      <c r="M1750" t="s">
        <v>64</v>
      </c>
      <c r="N1750">
        <f t="shared" si="33"/>
        <v>2018</v>
      </c>
    </row>
    <row r="1751" spans="1:14" x14ac:dyDescent="0.35">
      <c r="A1751" s="2">
        <v>3743907</v>
      </c>
      <c r="B1751" s="3" t="s">
        <v>9</v>
      </c>
      <c r="C1751" t="s">
        <v>10</v>
      </c>
      <c r="D1751" t="s">
        <v>29</v>
      </c>
      <c r="E1751" s="5">
        <v>42633</v>
      </c>
      <c r="F1751" s="2" t="s">
        <v>17</v>
      </c>
      <c r="G1751" s="2" t="s">
        <v>13</v>
      </c>
      <c r="H1751" s="2">
        <v>0</v>
      </c>
      <c r="I1751" t="s">
        <v>14</v>
      </c>
      <c r="J1751" t="s">
        <v>64</v>
      </c>
      <c r="K1751" t="s">
        <v>64</v>
      </c>
      <c r="L1751" t="s">
        <v>64</v>
      </c>
      <c r="M1751" t="s">
        <v>64</v>
      </c>
      <c r="N1751">
        <f t="shared" si="33"/>
        <v>2016</v>
      </c>
    </row>
    <row r="1752" spans="1:14" x14ac:dyDescent="0.35">
      <c r="A1752" s="2">
        <v>3746606</v>
      </c>
      <c r="B1752" s="3" t="s">
        <v>9</v>
      </c>
      <c r="C1752" t="s">
        <v>10</v>
      </c>
      <c r="D1752" t="s">
        <v>29</v>
      </c>
      <c r="E1752" s="5">
        <v>42706</v>
      </c>
      <c r="F1752" s="2" t="s">
        <v>21</v>
      </c>
      <c r="G1752" s="2" t="s">
        <v>18</v>
      </c>
      <c r="H1752" s="2">
        <v>3</v>
      </c>
      <c r="I1752" t="s">
        <v>14</v>
      </c>
      <c r="J1752" t="s">
        <v>64</v>
      </c>
      <c r="K1752" t="s">
        <v>64</v>
      </c>
      <c r="L1752" t="s">
        <v>64</v>
      </c>
      <c r="M1752" t="s">
        <v>64</v>
      </c>
      <c r="N1752">
        <f t="shared" si="33"/>
        <v>2016</v>
      </c>
    </row>
    <row r="1753" spans="1:14" x14ac:dyDescent="0.35">
      <c r="A1753" s="2">
        <v>3754709</v>
      </c>
      <c r="B1753" s="3" t="s">
        <v>9</v>
      </c>
      <c r="C1753" t="s">
        <v>10</v>
      </c>
      <c r="D1753" t="s">
        <v>46</v>
      </c>
      <c r="E1753" s="5">
        <v>43035</v>
      </c>
      <c r="F1753" s="2" t="s">
        <v>21</v>
      </c>
      <c r="G1753" s="2" t="s">
        <v>20</v>
      </c>
      <c r="H1753" s="2">
        <v>0</v>
      </c>
      <c r="I1753" t="s">
        <v>14</v>
      </c>
      <c r="J1753" t="s">
        <v>64</v>
      </c>
      <c r="K1753" t="s">
        <v>64</v>
      </c>
      <c r="L1753" t="s">
        <v>64</v>
      </c>
      <c r="M1753" t="s">
        <v>64</v>
      </c>
      <c r="N1753">
        <f t="shared" si="33"/>
        <v>2017</v>
      </c>
    </row>
    <row r="1754" spans="1:14" x14ac:dyDescent="0.35">
      <c r="A1754" s="2">
        <v>3770942</v>
      </c>
      <c r="B1754" s="3" t="s">
        <v>9</v>
      </c>
      <c r="C1754" t="s">
        <v>10</v>
      </c>
      <c r="D1754" t="s">
        <v>29</v>
      </c>
      <c r="E1754" s="5">
        <v>43122</v>
      </c>
      <c r="F1754" s="2" t="s">
        <v>12</v>
      </c>
      <c r="G1754" s="2" t="s">
        <v>18</v>
      </c>
      <c r="H1754" s="2">
        <v>0</v>
      </c>
      <c r="I1754" t="s">
        <v>14</v>
      </c>
      <c r="J1754" t="s">
        <v>64</v>
      </c>
      <c r="K1754" t="s">
        <v>64</v>
      </c>
      <c r="L1754" t="s">
        <v>64</v>
      </c>
      <c r="M1754" t="s">
        <v>64</v>
      </c>
      <c r="N1754">
        <f t="shared" si="33"/>
        <v>2018</v>
      </c>
    </row>
    <row r="1755" spans="1:14" x14ac:dyDescent="0.35">
      <c r="A1755" s="2">
        <v>633921</v>
      </c>
      <c r="B1755" s="3" t="s">
        <v>43</v>
      </c>
      <c r="C1755" t="s">
        <v>16</v>
      </c>
      <c r="D1755" t="s">
        <v>29</v>
      </c>
      <c r="E1755" s="5">
        <v>42958</v>
      </c>
      <c r="F1755" s="5" t="s">
        <v>21</v>
      </c>
      <c r="G1755" s="5" t="s">
        <v>20</v>
      </c>
      <c r="H1755" s="2">
        <v>5</v>
      </c>
      <c r="I1755" t="s">
        <v>28</v>
      </c>
      <c r="J1755" t="s">
        <v>64</v>
      </c>
      <c r="K1755" t="s">
        <v>64</v>
      </c>
      <c r="L1755" t="s">
        <v>64</v>
      </c>
      <c r="M1755" t="s">
        <v>64</v>
      </c>
      <c r="N1755">
        <f t="shared" si="33"/>
        <v>2017</v>
      </c>
    </row>
    <row r="1756" spans="1:14" x14ac:dyDescent="0.35">
      <c r="A1756" s="2">
        <v>3773651</v>
      </c>
      <c r="B1756" s="3" t="s">
        <v>9</v>
      </c>
      <c r="C1756" t="s">
        <v>10</v>
      </c>
      <c r="D1756" t="s">
        <v>29</v>
      </c>
      <c r="E1756" s="5">
        <v>43373</v>
      </c>
      <c r="F1756" s="2" t="s">
        <v>12</v>
      </c>
      <c r="G1756" s="2" t="s">
        <v>13</v>
      </c>
      <c r="H1756" s="2">
        <v>1</v>
      </c>
      <c r="I1756" t="s">
        <v>14</v>
      </c>
      <c r="J1756" t="s">
        <v>64</v>
      </c>
      <c r="K1756" t="s">
        <v>64</v>
      </c>
      <c r="L1756" t="s">
        <v>64</v>
      </c>
      <c r="M1756" t="s">
        <v>64</v>
      </c>
      <c r="N1756">
        <f t="shared" si="33"/>
        <v>2018</v>
      </c>
    </row>
    <row r="1757" spans="1:14" x14ac:dyDescent="0.35">
      <c r="A1757" s="2">
        <v>3776361</v>
      </c>
      <c r="B1757" s="3" t="s">
        <v>9</v>
      </c>
      <c r="C1757" t="s">
        <v>10</v>
      </c>
      <c r="D1757" t="s">
        <v>29</v>
      </c>
      <c r="E1757" s="5">
        <v>43013</v>
      </c>
      <c r="F1757" s="2" t="s">
        <v>21</v>
      </c>
      <c r="G1757" s="2" t="s">
        <v>20</v>
      </c>
      <c r="H1757" s="2">
        <v>0</v>
      </c>
      <c r="I1757" t="s">
        <v>14</v>
      </c>
      <c r="J1757" t="s">
        <v>64</v>
      </c>
      <c r="K1757" t="s">
        <v>64</v>
      </c>
      <c r="L1757" t="s">
        <v>64</v>
      </c>
      <c r="M1757" t="s">
        <v>64</v>
      </c>
      <c r="N1757">
        <f t="shared" si="33"/>
        <v>2017</v>
      </c>
    </row>
    <row r="1758" spans="1:14" x14ac:dyDescent="0.35">
      <c r="A1758" s="2">
        <v>637017</v>
      </c>
      <c r="B1758" s="3" t="s">
        <v>34</v>
      </c>
      <c r="C1758" t="s">
        <v>35</v>
      </c>
      <c r="D1758" t="s">
        <v>46</v>
      </c>
      <c r="E1758" s="5">
        <v>42866</v>
      </c>
      <c r="F1758" s="5" t="s">
        <v>25</v>
      </c>
      <c r="G1758" s="5" t="s">
        <v>20</v>
      </c>
      <c r="H1758" s="2">
        <v>14</v>
      </c>
      <c r="I1758" t="s">
        <v>28</v>
      </c>
      <c r="J1758" t="s">
        <v>64</v>
      </c>
      <c r="K1758" t="s">
        <v>64</v>
      </c>
      <c r="L1758" t="s">
        <v>64</v>
      </c>
      <c r="M1758" t="s">
        <v>64</v>
      </c>
      <c r="N1758">
        <f t="shared" si="33"/>
        <v>2017</v>
      </c>
    </row>
    <row r="1759" spans="1:14" x14ac:dyDescent="0.35">
      <c r="A1759" s="2">
        <v>3800796</v>
      </c>
      <c r="B1759" s="3" t="s">
        <v>9</v>
      </c>
      <c r="C1759" t="s">
        <v>10</v>
      </c>
      <c r="D1759" t="s">
        <v>29</v>
      </c>
      <c r="E1759" s="5">
        <v>43423</v>
      </c>
      <c r="F1759" s="2" t="s">
        <v>25</v>
      </c>
      <c r="G1759" s="2" t="s">
        <v>20</v>
      </c>
      <c r="H1759" s="2">
        <v>0</v>
      </c>
      <c r="I1759" t="s">
        <v>14</v>
      </c>
      <c r="J1759" t="s">
        <v>64</v>
      </c>
      <c r="K1759" t="s">
        <v>64</v>
      </c>
      <c r="L1759" t="s">
        <v>64</v>
      </c>
      <c r="M1759" t="s">
        <v>64</v>
      </c>
      <c r="N1759">
        <f t="shared" si="33"/>
        <v>2018</v>
      </c>
    </row>
    <row r="1760" spans="1:14" x14ac:dyDescent="0.35">
      <c r="A1760" s="2">
        <v>3803516</v>
      </c>
      <c r="B1760" s="3" t="s">
        <v>9</v>
      </c>
      <c r="C1760" t="s">
        <v>10</v>
      </c>
      <c r="D1760" t="s">
        <v>46</v>
      </c>
      <c r="E1760" s="5">
        <v>43347</v>
      </c>
      <c r="F1760" s="2" t="s">
        <v>12</v>
      </c>
      <c r="G1760" s="2" t="s">
        <v>13</v>
      </c>
      <c r="H1760" s="2">
        <v>0</v>
      </c>
      <c r="I1760" t="s">
        <v>14</v>
      </c>
      <c r="J1760" t="s">
        <v>64</v>
      </c>
      <c r="K1760" t="s">
        <v>64</v>
      </c>
      <c r="L1760" t="s">
        <v>64</v>
      </c>
      <c r="M1760" t="s">
        <v>64</v>
      </c>
      <c r="N1760">
        <f t="shared" si="33"/>
        <v>2018</v>
      </c>
    </row>
    <row r="1761" spans="1:14" x14ac:dyDescent="0.35">
      <c r="A1761" s="2">
        <v>640122</v>
      </c>
      <c r="B1761" s="3" t="s">
        <v>34</v>
      </c>
      <c r="C1761" t="s">
        <v>35</v>
      </c>
      <c r="D1761" t="s">
        <v>29</v>
      </c>
      <c r="E1761" s="5">
        <v>42470</v>
      </c>
      <c r="F1761" s="5" t="s">
        <v>25</v>
      </c>
      <c r="G1761" s="5" t="s">
        <v>20</v>
      </c>
      <c r="H1761" s="2">
        <v>9</v>
      </c>
      <c r="I1761" t="s">
        <v>28</v>
      </c>
      <c r="J1761" t="s">
        <v>64</v>
      </c>
      <c r="K1761" t="s">
        <v>64</v>
      </c>
      <c r="L1761" t="s">
        <v>64</v>
      </c>
      <c r="M1761" t="s">
        <v>64</v>
      </c>
      <c r="N1761">
        <f t="shared" si="33"/>
        <v>2016</v>
      </c>
    </row>
    <row r="1762" spans="1:14" x14ac:dyDescent="0.35">
      <c r="A1762" s="2">
        <v>641159</v>
      </c>
      <c r="B1762" s="3" t="s">
        <v>39</v>
      </c>
      <c r="C1762" t="s">
        <v>31</v>
      </c>
      <c r="D1762" t="s">
        <v>29</v>
      </c>
      <c r="E1762" s="5">
        <v>43024</v>
      </c>
      <c r="F1762" s="5" t="s">
        <v>40</v>
      </c>
      <c r="G1762" s="2" t="s">
        <v>18</v>
      </c>
      <c r="H1762" s="2">
        <v>9</v>
      </c>
      <c r="I1762" t="s">
        <v>28</v>
      </c>
      <c r="J1762" t="s">
        <v>64</v>
      </c>
      <c r="K1762" t="s">
        <v>64</v>
      </c>
      <c r="L1762" t="s">
        <v>64</v>
      </c>
      <c r="M1762" t="s">
        <v>64</v>
      </c>
      <c r="N1762">
        <f t="shared" si="33"/>
        <v>2017</v>
      </c>
    </row>
    <row r="1763" spans="1:14" x14ac:dyDescent="0.35">
      <c r="A1763" s="2">
        <v>3811682</v>
      </c>
      <c r="B1763" s="3" t="s">
        <v>9</v>
      </c>
      <c r="C1763" t="s">
        <v>10</v>
      </c>
      <c r="D1763" t="s">
        <v>29</v>
      </c>
      <c r="E1763" s="5">
        <v>43059</v>
      </c>
      <c r="F1763" s="2" t="s">
        <v>25</v>
      </c>
      <c r="G1763" s="2" t="s">
        <v>13</v>
      </c>
      <c r="H1763" s="2">
        <v>2</v>
      </c>
      <c r="I1763" t="s">
        <v>14</v>
      </c>
      <c r="J1763" t="s">
        <v>64</v>
      </c>
      <c r="K1763" t="s">
        <v>64</v>
      </c>
      <c r="L1763" t="s">
        <v>64</v>
      </c>
      <c r="M1763" t="s">
        <v>64</v>
      </c>
      <c r="N1763">
        <f t="shared" si="33"/>
        <v>2017</v>
      </c>
    </row>
    <row r="1764" spans="1:14" x14ac:dyDescent="0.35">
      <c r="A1764" s="2">
        <v>643236</v>
      </c>
      <c r="B1764" s="3" t="s">
        <v>34</v>
      </c>
      <c r="C1764" t="s">
        <v>35</v>
      </c>
      <c r="D1764" t="s">
        <v>29</v>
      </c>
      <c r="E1764" s="5">
        <v>42645</v>
      </c>
      <c r="F1764" s="5" t="s">
        <v>33</v>
      </c>
      <c r="G1764" s="5" t="s">
        <v>20</v>
      </c>
      <c r="H1764" s="2">
        <v>8</v>
      </c>
      <c r="I1764" t="s">
        <v>28</v>
      </c>
      <c r="J1764" t="s">
        <v>64</v>
      </c>
      <c r="K1764" t="s">
        <v>64</v>
      </c>
      <c r="L1764" t="s">
        <v>64</v>
      </c>
      <c r="M1764" t="s">
        <v>64</v>
      </c>
      <c r="N1764">
        <f t="shared" si="33"/>
        <v>2016</v>
      </c>
    </row>
    <row r="1765" spans="1:14" x14ac:dyDescent="0.35">
      <c r="A1765" s="2">
        <v>3814406</v>
      </c>
      <c r="B1765" s="3" t="s">
        <v>9</v>
      </c>
      <c r="C1765" t="s">
        <v>10</v>
      </c>
      <c r="D1765" t="s">
        <v>29</v>
      </c>
      <c r="E1765" s="5">
        <v>42409</v>
      </c>
      <c r="F1765" s="2" t="s">
        <v>12</v>
      </c>
      <c r="G1765" s="2" t="s">
        <v>18</v>
      </c>
      <c r="H1765" s="2">
        <v>1</v>
      </c>
      <c r="I1765" t="s">
        <v>14</v>
      </c>
      <c r="J1765" t="s">
        <v>64</v>
      </c>
      <c r="K1765" t="s">
        <v>64</v>
      </c>
      <c r="L1765" t="s">
        <v>64</v>
      </c>
      <c r="M1765" t="s">
        <v>64</v>
      </c>
      <c r="N1765">
        <f t="shared" si="33"/>
        <v>2016</v>
      </c>
    </row>
    <row r="1766" spans="1:14" x14ac:dyDescent="0.35">
      <c r="A1766" s="2">
        <v>3822584</v>
      </c>
      <c r="B1766" s="3" t="s">
        <v>9</v>
      </c>
      <c r="C1766" t="s">
        <v>10</v>
      </c>
      <c r="D1766" t="s">
        <v>29</v>
      </c>
      <c r="E1766" s="5">
        <v>42433</v>
      </c>
      <c r="F1766" s="2" t="s">
        <v>25</v>
      </c>
      <c r="G1766" s="2" t="s">
        <v>20</v>
      </c>
      <c r="H1766" s="2">
        <v>0</v>
      </c>
      <c r="I1766" t="s">
        <v>14</v>
      </c>
      <c r="J1766" t="s">
        <v>64</v>
      </c>
      <c r="K1766" t="s">
        <v>64</v>
      </c>
      <c r="L1766" t="s">
        <v>64</v>
      </c>
      <c r="M1766" t="s">
        <v>64</v>
      </c>
      <c r="N1766">
        <f t="shared" si="33"/>
        <v>2016</v>
      </c>
    </row>
    <row r="1767" spans="1:14" x14ac:dyDescent="0.35">
      <c r="A1767" s="2">
        <v>3841701</v>
      </c>
      <c r="B1767" s="3" t="s">
        <v>9</v>
      </c>
      <c r="C1767" t="s">
        <v>10</v>
      </c>
      <c r="D1767" t="s">
        <v>29</v>
      </c>
      <c r="E1767" s="5">
        <v>43021</v>
      </c>
      <c r="F1767" s="2" t="s">
        <v>12</v>
      </c>
      <c r="G1767" s="2" t="s">
        <v>13</v>
      </c>
      <c r="H1767" s="2">
        <v>2</v>
      </c>
      <c r="I1767" t="s">
        <v>14</v>
      </c>
      <c r="J1767" t="s">
        <v>64</v>
      </c>
      <c r="K1767" t="s">
        <v>64</v>
      </c>
      <c r="L1767" t="s">
        <v>64</v>
      </c>
      <c r="M1767" t="s">
        <v>64</v>
      </c>
      <c r="N1767">
        <f t="shared" si="33"/>
        <v>2017</v>
      </c>
    </row>
    <row r="1768" spans="1:14" x14ac:dyDescent="0.35">
      <c r="A1768" s="2">
        <v>3855386</v>
      </c>
      <c r="B1768" s="3" t="s">
        <v>9</v>
      </c>
      <c r="C1768" t="s">
        <v>10</v>
      </c>
      <c r="D1768" t="s">
        <v>46</v>
      </c>
      <c r="E1768" s="5" t="s">
        <v>66</v>
      </c>
      <c r="F1768" s="2" t="s">
        <v>17</v>
      </c>
      <c r="G1768" s="2" t="s">
        <v>13</v>
      </c>
      <c r="H1768" s="2">
        <v>2</v>
      </c>
      <c r="I1768" t="s">
        <v>14</v>
      </c>
      <c r="J1768" t="s">
        <v>64</v>
      </c>
      <c r="K1768" t="s">
        <v>64</v>
      </c>
      <c r="L1768" t="s">
        <v>64</v>
      </c>
      <c r="M1768" t="s">
        <v>64</v>
      </c>
      <c r="N1768" t="e">
        <f t="shared" si="33"/>
        <v>#VALUE!</v>
      </c>
    </row>
    <row r="1769" spans="1:14" x14ac:dyDescent="0.35">
      <c r="A1769" s="2">
        <v>3869096</v>
      </c>
      <c r="B1769" s="3" t="s">
        <v>9</v>
      </c>
      <c r="C1769" t="s">
        <v>10</v>
      </c>
      <c r="D1769" t="s">
        <v>29</v>
      </c>
      <c r="E1769" s="5">
        <v>42685</v>
      </c>
      <c r="F1769" s="2" t="s">
        <v>12</v>
      </c>
      <c r="G1769" s="2" t="s">
        <v>13</v>
      </c>
      <c r="H1769" s="2">
        <v>2</v>
      </c>
      <c r="I1769" t="s">
        <v>14</v>
      </c>
      <c r="J1769" t="s">
        <v>64</v>
      </c>
      <c r="K1769" t="s">
        <v>64</v>
      </c>
      <c r="L1769" t="s">
        <v>64</v>
      </c>
      <c r="M1769" t="s">
        <v>64</v>
      </c>
      <c r="N1769">
        <f t="shared" si="33"/>
        <v>2016</v>
      </c>
    </row>
    <row r="1770" spans="1:14" x14ac:dyDescent="0.35">
      <c r="A1770" s="2">
        <v>649491</v>
      </c>
      <c r="B1770" s="3" t="s">
        <v>43</v>
      </c>
      <c r="C1770" t="s">
        <v>16</v>
      </c>
      <c r="D1770" t="s">
        <v>29</v>
      </c>
      <c r="E1770" s="5">
        <v>43453</v>
      </c>
      <c r="F1770" s="2" t="s">
        <v>25</v>
      </c>
      <c r="G1770" s="5" t="s">
        <v>20</v>
      </c>
      <c r="H1770" s="2">
        <v>7</v>
      </c>
      <c r="I1770" t="s">
        <v>28</v>
      </c>
      <c r="J1770" t="s">
        <v>64</v>
      </c>
      <c r="K1770" t="s">
        <v>64</v>
      </c>
      <c r="L1770" t="s">
        <v>64</v>
      </c>
      <c r="M1770" t="s">
        <v>64</v>
      </c>
      <c r="N1770">
        <f t="shared" si="33"/>
        <v>2018</v>
      </c>
    </row>
    <row r="1771" spans="1:14" x14ac:dyDescent="0.35">
      <c r="A1771" s="2">
        <v>3882831</v>
      </c>
      <c r="B1771" s="3" t="s">
        <v>9</v>
      </c>
      <c r="C1771" t="s">
        <v>10</v>
      </c>
      <c r="D1771" t="s">
        <v>29</v>
      </c>
      <c r="E1771" s="5">
        <v>43111</v>
      </c>
      <c r="F1771" s="2" t="s">
        <v>12</v>
      </c>
      <c r="G1771" s="2" t="s">
        <v>18</v>
      </c>
      <c r="H1771" s="2">
        <v>2</v>
      </c>
      <c r="I1771" t="s">
        <v>14</v>
      </c>
      <c r="J1771" t="s">
        <v>64</v>
      </c>
      <c r="K1771" t="s">
        <v>64</v>
      </c>
      <c r="L1771" t="s">
        <v>64</v>
      </c>
      <c r="M1771" t="s">
        <v>64</v>
      </c>
      <c r="N1771">
        <f t="shared" si="33"/>
        <v>2018</v>
      </c>
    </row>
    <row r="1772" spans="1:14" x14ac:dyDescent="0.35">
      <c r="A1772" s="2">
        <v>651584</v>
      </c>
      <c r="B1772" s="3" t="s">
        <v>39</v>
      </c>
      <c r="C1772" t="s">
        <v>31</v>
      </c>
      <c r="D1772" t="s">
        <v>46</v>
      </c>
      <c r="E1772" s="5">
        <v>43133</v>
      </c>
      <c r="F1772" s="5" t="s">
        <v>40</v>
      </c>
      <c r="G1772" s="2" t="s">
        <v>18</v>
      </c>
      <c r="H1772" s="2">
        <v>8</v>
      </c>
      <c r="I1772" t="s">
        <v>28</v>
      </c>
      <c r="J1772" t="s">
        <v>64</v>
      </c>
      <c r="K1772" t="s">
        <v>64</v>
      </c>
      <c r="L1772" t="s">
        <v>64</v>
      </c>
      <c r="M1772" t="s">
        <v>64</v>
      </c>
      <c r="N1772">
        <f t="shared" si="33"/>
        <v>2018</v>
      </c>
    </row>
    <row r="1773" spans="1:14" x14ac:dyDescent="0.35">
      <c r="A1773" s="2">
        <v>652632</v>
      </c>
      <c r="B1773" s="3" t="s">
        <v>39</v>
      </c>
      <c r="C1773" t="s">
        <v>31</v>
      </c>
      <c r="D1773" t="s">
        <v>29</v>
      </c>
      <c r="E1773" s="5">
        <v>42506</v>
      </c>
      <c r="F1773" s="5" t="s">
        <v>40</v>
      </c>
      <c r="G1773" s="2" t="s">
        <v>20</v>
      </c>
      <c r="H1773" s="2">
        <v>11</v>
      </c>
      <c r="I1773" t="s">
        <v>28</v>
      </c>
      <c r="J1773" t="s">
        <v>64</v>
      </c>
      <c r="K1773" t="s">
        <v>64</v>
      </c>
      <c r="L1773" t="s">
        <v>64</v>
      </c>
      <c r="M1773" t="s">
        <v>64</v>
      </c>
      <c r="N1773">
        <f t="shared" si="33"/>
        <v>2016</v>
      </c>
    </row>
    <row r="1774" spans="1:14" x14ac:dyDescent="0.35">
      <c r="A1774" s="2">
        <v>3891084</v>
      </c>
      <c r="B1774" s="3" t="s">
        <v>9</v>
      </c>
      <c r="C1774" t="s">
        <v>10</v>
      </c>
      <c r="D1774" t="s">
        <v>29</v>
      </c>
      <c r="E1774" s="5">
        <v>43389</v>
      </c>
      <c r="F1774" s="2" t="s">
        <v>17</v>
      </c>
      <c r="G1774" s="2" t="s">
        <v>20</v>
      </c>
      <c r="H1774" s="2">
        <v>0</v>
      </c>
      <c r="I1774" t="s">
        <v>14</v>
      </c>
      <c r="J1774" t="s">
        <v>64</v>
      </c>
      <c r="K1774" t="s">
        <v>64</v>
      </c>
      <c r="L1774" t="s">
        <v>64</v>
      </c>
      <c r="M1774" t="s">
        <v>64</v>
      </c>
      <c r="N1774">
        <f t="shared" si="33"/>
        <v>2018</v>
      </c>
    </row>
    <row r="1775" spans="1:14" x14ac:dyDescent="0.35">
      <c r="A1775" s="2">
        <v>3893837</v>
      </c>
      <c r="B1775" s="3" t="s">
        <v>9</v>
      </c>
      <c r="C1775" t="s">
        <v>10</v>
      </c>
      <c r="D1775" t="s">
        <v>29</v>
      </c>
      <c r="E1775" s="5">
        <v>43124</v>
      </c>
      <c r="F1775" s="2" t="s">
        <v>12</v>
      </c>
      <c r="G1775" s="2" t="s">
        <v>13</v>
      </c>
      <c r="H1775" s="2">
        <v>2</v>
      </c>
      <c r="I1775" t="s">
        <v>14</v>
      </c>
      <c r="J1775" t="s">
        <v>64</v>
      </c>
      <c r="K1775" t="s">
        <v>64</v>
      </c>
      <c r="L1775" t="s">
        <v>64</v>
      </c>
      <c r="M1775" t="s">
        <v>64</v>
      </c>
      <c r="N1775">
        <f t="shared" si="33"/>
        <v>2018</v>
      </c>
    </row>
    <row r="1776" spans="1:14" x14ac:dyDescent="0.35">
      <c r="A1776" s="2">
        <v>3896591</v>
      </c>
      <c r="B1776" s="3" t="s">
        <v>9</v>
      </c>
      <c r="C1776" t="s">
        <v>10</v>
      </c>
      <c r="D1776" t="s">
        <v>29</v>
      </c>
      <c r="E1776" s="5">
        <v>43119</v>
      </c>
      <c r="F1776" s="2" t="s">
        <v>12</v>
      </c>
      <c r="G1776" s="2" t="s">
        <v>18</v>
      </c>
      <c r="H1776" s="2">
        <v>1</v>
      </c>
      <c r="I1776" t="s">
        <v>14</v>
      </c>
      <c r="J1776" t="s">
        <v>64</v>
      </c>
      <c r="K1776" t="s">
        <v>64</v>
      </c>
      <c r="L1776" t="s">
        <v>64</v>
      </c>
      <c r="M1776" t="s">
        <v>64</v>
      </c>
      <c r="N1776">
        <f t="shared" si="33"/>
        <v>2018</v>
      </c>
    </row>
    <row r="1777" spans="1:14" x14ac:dyDescent="0.35">
      <c r="A1777" s="2">
        <v>3907617</v>
      </c>
      <c r="B1777" s="3" t="s">
        <v>9</v>
      </c>
      <c r="C1777" t="s">
        <v>10</v>
      </c>
      <c r="D1777" t="s">
        <v>29</v>
      </c>
      <c r="E1777" s="5">
        <v>43138</v>
      </c>
      <c r="F1777" s="2" t="s">
        <v>25</v>
      </c>
      <c r="G1777" s="2" t="s">
        <v>20</v>
      </c>
      <c r="H1777" s="2">
        <v>0</v>
      </c>
      <c r="I1777" t="s">
        <v>14</v>
      </c>
      <c r="J1777" t="s">
        <v>64</v>
      </c>
      <c r="K1777" t="s">
        <v>64</v>
      </c>
      <c r="L1777" t="s">
        <v>64</v>
      </c>
      <c r="M1777" t="s">
        <v>64</v>
      </c>
      <c r="N1777">
        <f t="shared" si="33"/>
        <v>2018</v>
      </c>
    </row>
    <row r="1778" spans="1:14" x14ac:dyDescent="0.35">
      <c r="A1778" s="2">
        <v>3913136</v>
      </c>
      <c r="B1778" s="3" t="s">
        <v>9</v>
      </c>
      <c r="C1778" t="s">
        <v>10</v>
      </c>
      <c r="D1778" t="s">
        <v>29</v>
      </c>
      <c r="E1778" s="5">
        <v>43389</v>
      </c>
      <c r="F1778" s="2" t="s">
        <v>12</v>
      </c>
      <c r="G1778" s="2" t="s">
        <v>18</v>
      </c>
      <c r="H1778" s="2">
        <v>3</v>
      </c>
      <c r="I1778" t="s">
        <v>14</v>
      </c>
      <c r="J1778" t="s">
        <v>64</v>
      </c>
      <c r="K1778" t="s">
        <v>64</v>
      </c>
      <c r="L1778" t="s">
        <v>64</v>
      </c>
      <c r="M1778" t="s">
        <v>64</v>
      </c>
      <c r="N1778">
        <f t="shared" si="33"/>
        <v>2018</v>
      </c>
    </row>
    <row r="1779" spans="1:14" x14ac:dyDescent="0.35">
      <c r="A1779" s="2">
        <v>3921422</v>
      </c>
      <c r="B1779" s="3" t="s">
        <v>9</v>
      </c>
      <c r="C1779" t="s">
        <v>10</v>
      </c>
      <c r="D1779" t="s">
        <v>29</v>
      </c>
      <c r="E1779" s="5">
        <v>42385</v>
      </c>
      <c r="F1779" s="2" t="s">
        <v>12</v>
      </c>
      <c r="G1779" s="2" t="s">
        <v>13</v>
      </c>
      <c r="H1779" s="2">
        <v>2</v>
      </c>
      <c r="I1779" t="s">
        <v>14</v>
      </c>
      <c r="J1779" t="s">
        <v>64</v>
      </c>
      <c r="K1779" t="s">
        <v>64</v>
      </c>
      <c r="L1779" t="s">
        <v>64</v>
      </c>
      <c r="M1779" t="s">
        <v>64</v>
      </c>
      <c r="N1779">
        <f t="shared" si="33"/>
        <v>2016</v>
      </c>
    </row>
    <row r="1780" spans="1:14" x14ac:dyDescent="0.35">
      <c r="A1780" s="2">
        <v>3929717</v>
      </c>
      <c r="B1780" s="3" t="s">
        <v>9</v>
      </c>
      <c r="C1780" t="s">
        <v>10</v>
      </c>
      <c r="D1780" t="s">
        <v>29</v>
      </c>
      <c r="E1780" s="5">
        <v>43370</v>
      </c>
      <c r="F1780" s="2" t="s">
        <v>21</v>
      </c>
      <c r="G1780" s="2" t="s">
        <v>20</v>
      </c>
      <c r="H1780" s="2">
        <v>0</v>
      </c>
      <c r="I1780" t="s">
        <v>14</v>
      </c>
      <c r="J1780" t="s">
        <v>64</v>
      </c>
      <c r="K1780" t="s">
        <v>64</v>
      </c>
      <c r="L1780" t="s">
        <v>64</v>
      </c>
      <c r="M1780" t="s">
        <v>64</v>
      </c>
      <c r="N1780">
        <f t="shared" si="33"/>
        <v>2018</v>
      </c>
    </row>
    <row r="1781" spans="1:14" x14ac:dyDescent="0.35">
      <c r="A1781" s="2">
        <v>3935252</v>
      </c>
      <c r="B1781" s="3" t="s">
        <v>9</v>
      </c>
      <c r="C1781" t="s">
        <v>10</v>
      </c>
      <c r="D1781" t="s">
        <v>29</v>
      </c>
      <c r="E1781" s="5">
        <v>42754</v>
      </c>
      <c r="F1781" s="2" t="s">
        <v>12</v>
      </c>
      <c r="G1781" s="2" t="s">
        <v>13</v>
      </c>
      <c r="H1781" s="2">
        <v>2</v>
      </c>
      <c r="I1781" t="s">
        <v>14</v>
      </c>
      <c r="J1781" t="s">
        <v>64</v>
      </c>
      <c r="K1781" t="s">
        <v>64</v>
      </c>
      <c r="L1781" t="s">
        <v>64</v>
      </c>
      <c r="M1781" t="s">
        <v>64</v>
      </c>
      <c r="N1781">
        <f t="shared" si="33"/>
        <v>2017</v>
      </c>
    </row>
    <row r="1782" spans="1:14" x14ac:dyDescent="0.35">
      <c r="A1782" s="2">
        <v>662109</v>
      </c>
      <c r="B1782" s="3" t="s">
        <v>39</v>
      </c>
      <c r="C1782" t="s">
        <v>31</v>
      </c>
      <c r="D1782" t="s">
        <v>46</v>
      </c>
      <c r="E1782" s="5">
        <v>43092</v>
      </c>
      <c r="F1782" s="5" t="s">
        <v>40</v>
      </c>
      <c r="G1782" s="2" t="s">
        <v>18</v>
      </c>
      <c r="H1782" s="2">
        <v>11</v>
      </c>
      <c r="I1782" t="s">
        <v>28</v>
      </c>
      <c r="J1782" t="s">
        <v>64</v>
      </c>
      <c r="K1782" t="s">
        <v>64</v>
      </c>
      <c r="L1782" t="s">
        <v>64</v>
      </c>
      <c r="M1782" t="s">
        <v>64</v>
      </c>
      <c r="N1782">
        <f t="shared" si="33"/>
        <v>2017</v>
      </c>
    </row>
    <row r="1783" spans="1:14" x14ac:dyDescent="0.35">
      <c r="A1783" s="2">
        <v>3965766</v>
      </c>
      <c r="B1783" s="3" t="s">
        <v>9</v>
      </c>
      <c r="C1783" t="s">
        <v>10</v>
      </c>
      <c r="D1783" t="s">
        <v>29</v>
      </c>
      <c r="E1783" s="5">
        <v>43395</v>
      </c>
      <c r="F1783" s="2" t="s">
        <v>12</v>
      </c>
      <c r="G1783" s="2" t="s">
        <v>18</v>
      </c>
      <c r="H1783" s="2">
        <v>2</v>
      </c>
      <c r="I1783" t="s">
        <v>14</v>
      </c>
      <c r="J1783" t="s">
        <v>64</v>
      </c>
      <c r="K1783" t="s">
        <v>64</v>
      </c>
      <c r="L1783" t="s">
        <v>64</v>
      </c>
      <c r="M1783" t="s">
        <v>64</v>
      </c>
      <c r="N1783">
        <f t="shared" si="33"/>
        <v>2018</v>
      </c>
    </row>
    <row r="1784" spans="1:14" x14ac:dyDescent="0.35">
      <c r="A1784" s="2">
        <v>3971327</v>
      </c>
      <c r="B1784" s="3" t="s">
        <v>9</v>
      </c>
      <c r="C1784" t="s">
        <v>10</v>
      </c>
      <c r="D1784" t="s">
        <v>29</v>
      </c>
      <c r="E1784" s="5">
        <v>43071</v>
      </c>
      <c r="F1784" s="2" t="s">
        <v>12</v>
      </c>
      <c r="G1784" s="2" t="s">
        <v>18</v>
      </c>
      <c r="H1784" s="2">
        <v>1</v>
      </c>
      <c r="I1784" t="s">
        <v>14</v>
      </c>
      <c r="J1784" t="s">
        <v>64</v>
      </c>
      <c r="K1784" t="s">
        <v>64</v>
      </c>
      <c r="L1784" t="s">
        <v>64</v>
      </c>
      <c r="M1784" t="s">
        <v>64</v>
      </c>
      <c r="N1784">
        <f t="shared" si="33"/>
        <v>2017</v>
      </c>
    </row>
    <row r="1785" spans="1:14" x14ac:dyDescent="0.35">
      <c r="A1785" s="2">
        <v>665286</v>
      </c>
      <c r="B1785" s="3" t="s">
        <v>26</v>
      </c>
      <c r="C1785" t="s">
        <v>27</v>
      </c>
      <c r="D1785" t="s">
        <v>29</v>
      </c>
      <c r="E1785" s="5">
        <v>43212</v>
      </c>
      <c r="F1785" s="5" t="s">
        <v>25</v>
      </c>
      <c r="G1785" s="5" t="s">
        <v>18</v>
      </c>
      <c r="H1785" s="2">
        <v>7</v>
      </c>
      <c r="I1785" t="s">
        <v>28</v>
      </c>
      <c r="J1785" t="s">
        <v>64</v>
      </c>
      <c r="K1785" t="s">
        <v>64</v>
      </c>
      <c r="L1785" t="s">
        <v>64</v>
      </c>
      <c r="M1785" t="s">
        <v>64</v>
      </c>
      <c r="N1785">
        <f t="shared" si="33"/>
        <v>2018</v>
      </c>
    </row>
    <row r="1786" spans="1:14" x14ac:dyDescent="0.35">
      <c r="A1786" s="2">
        <v>3976892</v>
      </c>
      <c r="B1786" s="3" t="s">
        <v>9</v>
      </c>
      <c r="C1786" t="s">
        <v>10</v>
      </c>
      <c r="D1786" t="s">
        <v>46</v>
      </c>
      <c r="E1786" s="5">
        <v>42979</v>
      </c>
      <c r="F1786" s="2" t="s">
        <v>17</v>
      </c>
      <c r="G1786" s="2" t="s">
        <v>13</v>
      </c>
      <c r="H1786" s="2">
        <v>2</v>
      </c>
      <c r="I1786" t="s">
        <v>14</v>
      </c>
      <c r="J1786" t="s">
        <v>64</v>
      </c>
      <c r="K1786" t="s">
        <v>64</v>
      </c>
      <c r="L1786" t="s">
        <v>64</v>
      </c>
      <c r="M1786" t="s">
        <v>64</v>
      </c>
      <c r="N1786">
        <f t="shared" si="33"/>
        <v>2017</v>
      </c>
    </row>
    <row r="1787" spans="1:14" x14ac:dyDescent="0.35">
      <c r="A1787" s="2">
        <v>3979676</v>
      </c>
      <c r="B1787" s="3" t="s">
        <v>9</v>
      </c>
      <c r="C1787" t="s">
        <v>10</v>
      </c>
      <c r="D1787" t="s">
        <v>29</v>
      </c>
      <c r="E1787" s="5">
        <v>43424</v>
      </c>
      <c r="F1787" s="2" t="s">
        <v>12</v>
      </c>
      <c r="G1787" s="2" t="s">
        <v>18</v>
      </c>
      <c r="H1787" s="2">
        <v>2</v>
      </c>
      <c r="I1787" t="s">
        <v>14</v>
      </c>
      <c r="J1787" t="s">
        <v>64</v>
      </c>
      <c r="K1787" t="s">
        <v>64</v>
      </c>
      <c r="L1787" t="s">
        <v>64</v>
      </c>
      <c r="M1787" t="s">
        <v>64</v>
      </c>
      <c r="N1787">
        <f t="shared" si="33"/>
        <v>2018</v>
      </c>
    </row>
    <row r="1788" spans="1:14" x14ac:dyDescent="0.35">
      <c r="A1788" s="2">
        <v>4001984</v>
      </c>
      <c r="B1788" s="3" t="s">
        <v>9</v>
      </c>
      <c r="C1788" t="s">
        <v>10</v>
      </c>
      <c r="D1788" t="s">
        <v>29</v>
      </c>
      <c r="E1788" s="5">
        <v>42688</v>
      </c>
      <c r="F1788" s="2" t="s">
        <v>19</v>
      </c>
      <c r="G1788" s="2" t="s">
        <v>18</v>
      </c>
      <c r="H1788" s="2">
        <v>3</v>
      </c>
      <c r="I1788" t="s">
        <v>14</v>
      </c>
      <c r="J1788" t="s">
        <v>64</v>
      </c>
      <c r="K1788" t="s">
        <v>64</v>
      </c>
      <c r="L1788" t="s">
        <v>64</v>
      </c>
      <c r="M1788" t="s">
        <v>64</v>
      </c>
      <c r="N1788">
        <f t="shared" si="33"/>
        <v>2016</v>
      </c>
    </row>
    <row r="1789" spans="1:14" x14ac:dyDescent="0.35">
      <c r="A1789" s="2">
        <v>4021556</v>
      </c>
      <c r="B1789" s="3" t="s">
        <v>9</v>
      </c>
      <c r="C1789" t="s">
        <v>10</v>
      </c>
      <c r="D1789" t="s">
        <v>29</v>
      </c>
      <c r="E1789" s="5">
        <v>43429</v>
      </c>
      <c r="F1789" s="2" t="s">
        <v>19</v>
      </c>
      <c r="G1789" s="2" t="s">
        <v>13</v>
      </c>
      <c r="H1789" s="2">
        <v>3</v>
      </c>
      <c r="I1789" t="s">
        <v>14</v>
      </c>
      <c r="J1789" t="s">
        <v>64</v>
      </c>
      <c r="K1789" t="s">
        <v>64</v>
      </c>
      <c r="L1789" t="s">
        <v>64</v>
      </c>
      <c r="M1789" t="s">
        <v>64</v>
      </c>
      <c r="N1789">
        <f t="shared" si="33"/>
        <v>2018</v>
      </c>
    </row>
    <row r="1790" spans="1:14" x14ac:dyDescent="0.35">
      <c r="A1790" s="2">
        <v>4035566</v>
      </c>
      <c r="B1790" s="3" t="s">
        <v>9</v>
      </c>
      <c r="C1790" t="s">
        <v>10</v>
      </c>
      <c r="D1790" t="s">
        <v>46</v>
      </c>
      <c r="E1790" s="5">
        <v>42986</v>
      </c>
      <c r="F1790" s="2" t="s">
        <v>17</v>
      </c>
      <c r="G1790" s="2" t="s">
        <v>13</v>
      </c>
      <c r="H1790" s="2">
        <v>3</v>
      </c>
      <c r="I1790" t="s">
        <v>14</v>
      </c>
      <c r="J1790" t="s">
        <v>64</v>
      </c>
      <c r="K1790" t="s">
        <v>64</v>
      </c>
      <c r="L1790" t="s">
        <v>64</v>
      </c>
      <c r="M1790" t="s">
        <v>64</v>
      </c>
      <c r="N1790">
        <f t="shared" si="33"/>
        <v>2017</v>
      </c>
    </row>
    <row r="1791" spans="1:14" x14ac:dyDescent="0.35">
      <c r="A1791" s="2">
        <v>4041177</v>
      </c>
      <c r="B1791" s="3" t="s">
        <v>9</v>
      </c>
      <c r="C1791" t="s">
        <v>10</v>
      </c>
      <c r="D1791" t="s">
        <v>46</v>
      </c>
      <c r="E1791" s="5">
        <v>42664</v>
      </c>
      <c r="F1791" s="2" t="s">
        <v>12</v>
      </c>
      <c r="G1791" s="2" t="s">
        <v>13</v>
      </c>
      <c r="H1791" s="2">
        <v>0</v>
      </c>
      <c r="I1791" t="s">
        <v>14</v>
      </c>
      <c r="J1791" t="s">
        <v>64</v>
      </c>
      <c r="K1791" t="s">
        <v>64</v>
      </c>
      <c r="L1791" t="s">
        <v>64</v>
      </c>
      <c r="M1791" t="s">
        <v>64</v>
      </c>
      <c r="N1791">
        <f t="shared" si="33"/>
        <v>2016</v>
      </c>
    </row>
    <row r="1792" spans="1:14" x14ac:dyDescent="0.35">
      <c r="A1792" s="2">
        <v>4058034</v>
      </c>
      <c r="B1792" s="3" t="s">
        <v>9</v>
      </c>
      <c r="C1792" t="s">
        <v>10</v>
      </c>
      <c r="D1792" t="s">
        <v>29</v>
      </c>
      <c r="E1792" s="5">
        <v>42714</v>
      </c>
      <c r="F1792" s="2" t="s">
        <v>17</v>
      </c>
      <c r="G1792" s="2" t="s">
        <v>13</v>
      </c>
      <c r="H1792" s="2">
        <v>2</v>
      </c>
      <c r="I1792" t="s">
        <v>14</v>
      </c>
      <c r="J1792" t="s">
        <v>64</v>
      </c>
      <c r="K1792" t="s">
        <v>64</v>
      </c>
      <c r="L1792" t="s">
        <v>64</v>
      </c>
      <c r="M1792" t="s">
        <v>64</v>
      </c>
      <c r="N1792">
        <f t="shared" si="33"/>
        <v>2016</v>
      </c>
    </row>
    <row r="1793" spans="1:14" x14ac:dyDescent="0.35">
      <c r="A1793" s="2">
        <v>4066476</v>
      </c>
      <c r="B1793" s="3" t="s">
        <v>9</v>
      </c>
      <c r="C1793" t="s">
        <v>10</v>
      </c>
      <c r="D1793" t="s">
        <v>29</v>
      </c>
      <c r="E1793" s="5">
        <v>43465</v>
      </c>
      <c r="F1793" s="2" t="s">
        <v>17</v>
      </c>
      <c r="G1793" s="2" t="s">
        <v>13</v>
      </c>
      <c r="H1793" s="2">
        <v>0</v>
      </c>
      <c r="I1793" t="s">
        <v>14</v>
      </c>
      <c r="J1793" t="s">
        <v>64</v>
      </c>
      <c r="K1793" t="s">
        <v>64</v>
      </c>
      <c r="L1793" t="s">
        <v>64</v>
      </c>
      <c r="M1793" t="s">
        <v>64</v>
      </c>
      <c r="N1793">
        <f t="shared" si="33"/>
        <v>2018</v>
      </c>
    </row>
    <row r="1794" spans="1:14" x14ac:dyDescent="0.35">
      <c r="A1794" s="2">
        <v>4069292</v>
      </c>
      <c r="B1794" s="3" t="s">
        <v>9</v>
      </c>
      <c r="C1794" t="s">
        <v>10</v>
      </c>
      <c r="D1794" t="s">
        <v>29</v>
      </c>
      <c r="E1794" s="5">
        <v>42615</v>
      </c>
      <c r="F1794" s="2" t="s">
        <v>12</v>
      </c>
      <c r="G1794" s="2" t="s">
        <v>18</v>
      </c>
      <c r="H1794" s="2">
        <v>2</v>
      </c>
      <c r="I1794" t="s">
        <v>14</v>
      </c>
      <c r="J1794" t="s">
        <v>64</v>
      </c>
      <c r="K1794" t="s">
        <v>64</v>
      </c>
      <c r="L1794" t="s">
        <v>64</v>
      </c>
      <c r="M1794" t="s">
        <v>64</v>
      </c>
      <c r="N1794">
        <f t="shared" ref="N1794:N1857" si="34">YEAR($E1794)</f>
        <v>2016</v>
      </c>
    </row>
    <row r="1795" spans="1:14" x14ac:dyDescent="0.35">
      <c r="A1795" s="2">
        <v>4077746</v>
      </c>
      <c r="B1795" s="3" t="s">
        <v>9</v>
      </c>
      <c r="C1795" t="s">
        <v>10</v>
      </c>
      <c r="D1795" t="s">
        <v>29</v>
      </c>
      <c r="E1795" s="5">
        <v>42449</v>
      </c>
      <c r="F1795" s="2" t="s">
        <v>19</v>
      </c>
      <c r="G1795" s="2" t="s">
        <v>20</v>
      </c>
      <c r="H1795" s="2">
        <v>0</v>
      </c>
      <c r="I1795" t="s">
        <v>14</v>
      </c>
      <c r="J1795" t="s">
        <v>64</v>
      </c>
      <c r="K1795" t="s">
        <v>64</v>
      </c>
      <c r="L1795" t="s">
        <v>64</v>
      </c>
      <c r="M1795" t="s">
        <v>64</v>
      </c>
      <c r="N1795">
        <f t="shared" si="34"/>
        <v>2016</v>
      </c>
    </row>
    <row r="1796" spans="1:14" x14ac:dyDescent="0.35">
      <c r="A1796" s="2">
        <v>4097507</v>
      </c>
      <c r="B1796" s="3" t="s">
        <v>9</v>
      </c>
      <c r="C1796" t="s">
        <v>10</v>
      </c>
      <c r="D1796" t="s">
        <v>29</v>
      </c>
      <c r="E1796" s="5">
        <v>43057</v>
      </c>
      <c r="F1796" s="2" t="s">
        <v>12</v>
      </c>
      <c r="G1796" s="2" t="s">
        <v>18</v>
      </c>
      <c r="H1796" s="2">
        <v>2</v>
      </c>
      <c r="I1796" t="s">
        <v>14</v>
      </c>
      <c r="J1796" t="s">
        <v>64</v>
      </c>
      <c r="K1796" t="s">
        <v>64</v>
      </c>
      <c r="L1796" t="s">
        <v>64</v>
      </c>
      <c r="M1796" t="s">
        <v>64</v>
      </c>
      <c r="N1796">
        <f t="shared" si="34"/>
        <v>2017</v>
      </c>
    </row>
    <row r="1797" spans="1:14" x14ac:dyDescent="0.35">
      <c r="A1797" s="2">
        <v>4105991</v>
      </c>
      <c r="B1797" s="3" t="s">
        <v>9</v>
      </c>
      <c r="C1797" t="s">
        <v>10</v>
      </c>
      <c r="D1797" t="s">
        <v>29</v>
      </c>
      <c r="E1797" s="5">
        <v>42729</v>
      </c>
      <c r="F1797" s="2" t="s">
        <v>12</v>
      </c>
      <c r="G1797" s="2" t="s">
        <v>20</v>
      </c>
      <c r="H1797" s="2">
        <v>0</v>
      </c>
      <c r="I1797" t="s">
        <v>14</v>
      </c>
      <c r="J1797" t="s">
        <v>64</v>
      </c>
      <c r="K1797" t="s">
        <v>64</v>
      </c>
      <c r="L1797" t="s">
        <v>64</v>
      </c>
      <c r="M1797" t="s">
        <v>64</v>
      </c>
      <c r="N1797">
        <f t="shared" si="34"/>
        <v>2016</v>
      </c>
    </row>
    <row r="1798" spans="1:14" x14ac:dyDescent="0.35">
      <c r="A1798" s="2">
        <v>679157</v>
      </c>
      <c r="B1798" s="3" t="s">
        <v>39</v>
      </c>
      <c r="C1798" t="s">
        <v>31</v>
      </c>
      <c r="D1798" t="s">
        <v>29</v>
      </c>
      <c r="E1798" s="5">
        <v>42605</v>
      </c>
      <c r="F1798" s="5" t="s">
        <v>40</v>
      </c>
      <c r="G1798" s="2" t="s">
        <v>18</v>
      </c>
      <c r="H1798" s="2">
        <v>12</v>
      </c>
      <c r="I1798" t="s">
        <v>28</v>
      </c>
      <c r="J1798" t="s">
        <v>64</v>
      </c>
      <c r="K1798" t="s">
        <v>64</v>
      </c>
      <c r="L1798" t="s">
        <v>64</v>
      </c>
      <c r="M1798" t="s">
        <v>64</v>
      </c>
      <c r="N1798">
        <f t="shared" si="34"/>
        <v>2016</v>
      </c>
    </row>
    <row r="1799" spans="1:14" x14ac:dyDescent="0.35">
      <c r="A1799" s="2">
        <v>4108821</v>
      </c>
      <c r="B1799" s="3" t="s">
        <v>9</v>
      </c>
      <c r="C1799" t="s">
        <v>10</v>
      </c>
      <c r="D1799" t="s">
        <v>29</v>
      </c>
      <c r="E1799" s="5">
        <v>43045</v>
      </c>
      <c r="F1799" s="2" t="s">
        <v>12</v>
      </c>
      <c r="G1799" s="2" t="s">
        <v>13</v>
      </c>
      <c r="H1799" s="2">
        <v>2</v>
      </c>
      <c r="I1799" t="s">
        <v>14</v>
      </c>
      <c r="J1799" t="s">
        <v>64</v>
      </c>
      <c r="K1799" t="s">
        <v>64</v>
      </c>
      <c r="L1799" t="s">
        <v>64</v>
      </c>
      <c r="M1799" t="s">
        <v>64</v>
      </c>
      <c r="N1799">
        <f t="shared" si="34"/>
        <v>2017</v>
      </c>
    </row>
    <row r="1800" spans="1:14" x14ac:dyDescent="0.35">
      <c r="A1800" s="2">
        <v>4111652</v>
      </c>
      <c r="B1800" s="3" t="s">
        <v>9</v>
      </c>
      <c r="C1800" t="s">
        <v>10</v>
      </c>
      <c r="D1800" t="s">
        <v>29</v>
      </c>
      <c r="E1800" s="5">
        <v>43162</v>
      </c>
      <c r="F1800" s="2" t="s">
        <v>12</v>
      </c>
      <c r="G1800" s="2" t="s">
        <v>18</v>
      </c>
      <c r="H1800" s="2">
        <v>1</v>
      </c>
      <c r="I1800" t="s">
        <v>14</v>
      </c>
      <c r="J1800" t="s">
        <v>64</v>
      </c>
      <c r="K1800" t="s">
        <v>64</v>
      </c>
      <c r="L1800" t="s">
        <v>64</v>
      </c>
      <c r="M1800" t="s">
        <v>64</v>
      </c>
      <c r="N1800">
        <f t="shared" si="34"/>
        <v>2018</v>
      </c>
    </row>
    <row r="1801" spans="1:14" x14ac:dyDescent="0.35">
      <c r="A1801" s="2">
        <v>4117317</v>
      </c>
      <c r="B1801" s="3" t="s">
        <v>9</v>
      </c>
      <c r="C1801" t="s">
        <v>10</v>
      </c>
      <c r="D1801" t="s">
        <v>46</v>
      </c>
      <c r="E1801" s="5">
        <v>42980</v>
      </c>
      <c r="F1801" s="2" t="s">
        <v>17</v>
      </c>
      <c r="G1801" s="2" t="s">
        <v>13</v>
      </c>
      <c r="H1801" s="2">
        <v>2</v>
      </c>
      <c r="I1801" t="s">
        <v>14</v>
      </c>
      <c r="J1801" t="s">
        <v>64</v>
      </c>
      <c r="K1801" t="s">
        <v>64</v>
      </c>
      <c r="L1801" t="s">
        <v>64</v>
      </c>
      <c r="M1801" t="s">
        <v>64</v>
      </c>
      <c r="N1801">
        <f t="shared" si="34"/>
        <v>2017</v>
      </c>
    </row>
    <row r="1802" spans="1:14" x14ac:dyDescent="0.35">
      <c r="A1802" s="2">
        <v>4120151</v>
      </c>
      <c r="B1802" s="3" t="s">
        <v>9</v>
      </c>
      <c r="C1802" t="s">
        <v>10</v>
      </c>
      <c r="D1802" t="s">
        <v>29</v>
      </c>
      <c r="E1802" s="5">
        <v>43384</v>
      </c>
      <c r="F1802" s="2" t="s">
        <v>21</v>
      </c>
      <c r="G1802" s="2" t="s">
        <v>20</v>
      </c>
      <c r="H1802" s="2">
        <v>0</v>
      </c>
      <c r="I1802" t="s">
        <v>14</v>
      </c>
      <c r="J1802" t="s">
        <v>64</v>
      </c>
      <c r="K1802" t="s">
        <v>64</v>
      </c>
      <c r="L1802" t="s">
        <v>64</v>
      </c>
      <c r="M1802" t="s">
        <v>64</v>
      </c>
      <c r="N1802">
        <f t="shared" si="34"/>
        <v>2018</v>
      </c>
    </row>
    <row r="1803" spans="1:14" x14ac:dyDescent="0.35">
      <c r="A1803" s="2">
        <v>4131497</v>
      </c>
      <c r="B1803" s="3" t="s">
        <v>9</v>
      </c>
      <c r="C1803" t="s">
        <v>10</v>
      </c>
      <c r="D1803" t="s">
        <v>29</v>
      </c>
      <c r="E1803" s="5">
        <v>43069</v>
      </c>
      <c r="F1803" s="2" t="s">
        <v>12</v>
      </c>
      <c r="G1803" s="2" t="s">
        <v>20</v>
      </c>
      <c r="H1803" s="2">
        <v>0</v>
      </c>
      <c r="I1803" t="s">
        <v>14</v>
      </c>
      <c r="J1803" t="s">
        <v>64</v>
      </c>
      <c r="K1803" t="s">
        <v>64</v>
      </c>
      <c r="L1803" t="s">
        <v>64</v>
      </c>
      <c r="M1803" t="s">
        <v>64</v>
      </c>
      <c r="N1803">
        <f t="shared" si="34"/>
        <v>2017</v>
      </c>
    </row>
    <row r="1804" spans="1:14" x14ac:dyDescent="0.35">
      <c r="A1804" s="2">
        <v>4137176</v>
      </c>
      <c r="B1804" s="3" t="s">
        <v>9</v>
      </c>
      <c r="C1804" t="s">
        <v>10</v>
      </c>
      <c r="D1804" t="s">
        <v>29</v>
      </c>
      <c r="E1804" s="5">
        <v>42380</v>
      </c>
      <c r="F1804" s="2" t="s">
        <v>21</v>
      </c>
      <c r="G1804" s="2" t="s">
        <v>13</v>
      </c>
      <c r="H1804" s="2">
        <v>0</v>
      </c>
      <c r="I1804" t="s">
        <v>14</v>
      </c>
      <c r="J1804" t="s">
        <v>64</v>
      </c>
      <c r="K1804" t="s">
        <v>64</v>
      </c>
      <c r="L1804" t="s">
        <v>64</v>
      </c>
      <c r="M1804" t="s">
        <v>64</v>
      </c>
      <c r="N1804">
        <f t="shared" si="34"/>
        <v>2016</v>
      </c>
    </row>
    <row r="1805" spans="1:14" x14ac:dyDescent="0.35">
      <c r="A1805" s="2">
        <v>4168482</v>
      </c>
      <c r="B1805" s="3" t="s">
        <v>9</v>
      </c>
      <c r="C1805" t="s">
        <v>10</v>
      </c>
      <c r="D1805" t="s">
        <v>29</v>
      </c>
      <c r="E1805" s="5">
        <v>43316</v>
      </c>
      <c r="F1805" s="2" t="s">
        <v>21</v>
      </c>
      <c r="G1805" s="2" t="s">
        <v>20</v>
      </c>
      <c r="H1805" s="2">
        <v>0</v>
      </c>
      <c r="I1805" t="s">
        <v>14</v>
      </c>
      <c r="J1805" t="s">
        <v>64</v>
      </c>
      <c r="K1805" t="s">
        <v>64</v>
      </c>
      <c r="L1805" t="s">
        <v>64</v>
      </c>
      <c r="M1805" t="s">
        <v>64</v>
      </c>
      <c r="N1805">
        <f t="shared" si="34"/>
        <v>2018</v>
      </c>
    </row>
    <row r="1806" spans="1:14" x14ac:dyDescent="0.35">
      <c r="A1806" s="2">
        <v>4174187</v>
      </c>
      <c r="B1806" s="3" t="s">
        <v>9</v>
      </c>
      <c r="C1806" t="s">
        <v>10</v>
      </c>
      <c r="D1806" t="s">
        <v>29</v>
      </c>
      <c r="E1806" s="5">
        <v>42679</v>
      </c>
      <c r="F1806" s="2" t="s">
        <v>19</v>
      </c>
      <c r="G1806" s="2" t="s">
        <v>20</v>
      </c>
      <c r="H1806" s="2">
        <v>0</v>
      </c>
      <c r="I1806" t="s">
        <v>14</v>
      </c>
      <c r="J1806" t="s">
        <v>64</v>
      </c>
      <c r="K1806" t="s">
        <v>64</v>
      </c>
      <c r="L1806" t="s">
        <v>64</v>
      </c>
      <c r="M1806" t="s">
        <v>64</v>
      </c>
      <c r="N1806">
        <f t="shared" si="34"/>
        <v>2016</v>
      </c>
    </row>
    <row r="1807" spans="1:14" x14ac:dyDescent="0.35">
      <c r="A1807" s="2">
        <v>4245837</v>
      </c>
      <c r="B1807" s="3" t="s">
        <v>9</v>
      </c>
      <c r="C1807" t="s">
        <v>10</v>
      </c>
      <c r="D1807" t="s">
        <v>29</v>
      </c>
      <c r="E1807" s="5">
        <v>42812</v>
      </c>
      <c r="F1807" s="2" t="s">
        <v>19</v>
      </c>
      <c r="G1807" s="2" t="s">
        <v>20</v>
      </c>
      <c r="H1807" s="2">
        <v>0</v>
      </c>
      <c r="I1807" t="s">
        <v>14</v>
      </c>
      <c r="J1807" t="s">
        <v>64</v>
      </c>
      <c r="K1807" t="s">
        <v>64</v>
      </c>
      <c r="L1807" t="s">
        <v>64</v>
      </c>
      <c r="M1807" t="s">
        <v>64</v>
      </c>
      <c r="N1807">
        <f t="shared" si="34"/>
        <v>2017</v>
      </c>
    </row>
    <row r="1808" spans="1:14" x14ac:dyDescent="0.35">
      <c r="A1808" s="2">
        <v>689942</v>
      </c>
      <c r="B1808" s="3" t="s">
        <v>26</v>
      </c>
      <c r="C1808" t="s">
        <v>27</v>
      </c>
      <c r="D1808" t="s">
        <v>29</v>
      </c>
      <c r="E1808" s="5">
        <v>42991</v>
      </c>
      <c r="F1808" s="5" t="s">
        <v>33</v>
      </c>
      <c r="G1808" s="5" t="s">
        <v>18</v>
      </c>
      <c r="H1808" s="2">
        <v>6</v>
      </c>
      <c r="I1808" t="s">
        <v>28</v>
      </c>
      <c r="J1808" t="s">
        <v>64</v>
      </c>
      <c r="K1808" t="s">
        <v>64</v>
      </c>
      <c r="L1808" t="s">
        <v>64</v>
      </c>
      <c r="M1808" t="s">
        <v>64</v>
      </c>
      <c r="N1808">
        <f t="shared" si="34"/>
        <v>2017</v>
      </c>
    </row>
    <row r="1809" spans="1:14" x14ac:dyDescent="0.35">
      <c r="A1809" s="2">
        <v>691026</v>
      </c>
      <c r="B1809" s="3" t="s">
        <v>43</v>
      </c>
      <c r="C1809" t="s">
        <v>16</v>
      </c>
      <c r="D1809" t="s">
        <v>29</v>
      </c>
      <c r="E1809" s="5">
        <v>43435</v>
      </c>
      <c r="F1809" s="5" t="s">
        <v>33</v>
      </c>
      <c r="G1809" s="5" t="s">
        <v>18</v>
      </c>
      <c r="H1809" s="2">
        <v>5</v>
      </c>
      <c r="I1809" t="s">
        <v>28</v>
      </c>
      <c r="J1809" t="s">
        <v>64</v>
      </c>
      <c r="K1809" t="s">
        <v>64</v>
      </c>
      <c r="L1809" t="s">
        <v>64</v>
      </c>
      <c r="M1809" t="s">
        <v>64</v>
      </c>
      <c r="N1809">
        <f t="shared" si="34"/>
        <v>2018</v>
      </c>
    </row>
    <row r="1810" spans="1:14" x14ac:dyDescent="0.35">
      <c r="A1810" s="2">
        <v>4263126</v>
      </c>
      <c r="B1810" s="3" t="s">
        <v>9</v>
      </c>
      <c r="C1810" t="s">
        <v>10</v>
      </c>
      <c r="D1810" t="s">
        <v>29</v>
      </c>
      <c r="E1810" s="5">
        <v>42764</v>
      </c>
      <c r="F1810" s="2" t="s">
        <v>12</v>
      </c>
      <c r="G1810" s="2" t="s">
        <v>18</v>
      </c>
      <c r="H1810" s="2">
        <v>1</v>
      </c>
      <c r="I1810" t="s">
        <v>14</v>
      </c>
      <c r="J1810" t="s">
        <v>64</v>
      </c>
      <c r="K1810" t="s">
        <v>64</v>
      </c>
      <c r="L1810" t="s">
        <v>64</v>
      </c>
      <c r="M1810" t="s">
        <v>64</v>
      </c>
      <c r="N1810">
        <f t="shared" si="34"/>
        <v>2017</v>
      </c>
    </row>
    <row r="1811" spans="1:14" x14ac:dyDescent="0.35">
      <c r="A1811" s="2">
        <v>4266011</v>
      </c>
      <c r="B1811" s="3" t="s">
        <v>9</v>
      </c>
      <c r="C1811" t="s">
        <v>10</v>
      </c>
      <c r="D1811" t="s">
        <v>29</v>
      </c>
      <c r="E1811" s="5">
        <v>42638</v>
      </c>
      <c r="F1811" s="2" t="s">
        <v>21</v>
      </c>
      <c r="G1811" s="2" t="s">
        <v>20</v>
      </c>
      <c r="H1811" s="2">
        <v>0</v>
      </c>
      <c r="I1811" t="s">
        <v>14</v>
      </c>
      <c r="J1811" t="s">
        <v>64</v>
      </c>
      <c r="K1811" t="s">
        <v>64</v>
      </c>
      <c r="L1811" t="s">
        <v>64</v>
      </c>
      <c r="M1811" t="s">
        <v>64</v>
      </c>
      <c r="N1811">
        <f t="shared" si="34"/>
        <v>2016</v>
      </c>
    </row>
    <row r="1812" spans="1:14" x14ac:dyDescent="0.35">
      <c r="A1812" s="2">
        <v>694284</v>
      </c>
      <c r="B1812" s="3" t="s">
        <v>43</v>
      </c>
      <c r="C1812" t="s">
        <v>16</v>
      </c>
      <c r="D1812" t="s">
        <v>29</v>
      </c>
      <c r="E1812" s="5">
        <v>43084</v>
      </c>
      <c r="F1812" s="2" t="s">
        <v>19</v>
      </c>
      <c r="G1812" s="5" t="s">
        <v>18</v>
      </c>
      <c r="H1812" s="2">
        <v>5</v>
      </c>
      <c r="I1812" t="s">
        <v>28</v>
      </c>
      <c r="J1812" t="s">
        <v>64</v>
      </c>
      <c r="K1812" t="s">
        <v>64</v>
      </c>
      <c r="L1812" t="s">
        <v>64</v>
      </c>
      <c r="M1812" t="s">
        <v>64</v>
      </c>
      <c r="N1812">
        <f t="shared" si="34"/>
        <v>2017</v>
      </c>
    </row>
    <row r="1813" spans="1:14" x14ac:dyDescent="0.35">
      <c r="A1813" s="2">
        <v>695372</v>
      </c>
      <c r="B1813" s="3" t="s">
        <v>26</v>
      </c>
      <c r="C1813" t="s">
        <v>27</v>
      </c>
      <c r="D1813" t="s">
        <v>29</v>
      </c>
      <c r="E1813" s="5">
        <v>42909</v>
      </c>
      <c r="F1813" s="5" t="s">
        <v>33</v>
      </c>
      <c r="G1813" s="5" t="s">
        <v>18</v>
      </c>
      <c r="H1813" s="2">
        <v>5</v>
      </c>
      <c r="I1813" t="s">
        <v>28</v>
      </c>
      <c r="J1813" t="s">
        <v>64</v>
      </c>
      <c r="K1813" t="s">
        <v>64</v>
      </c>
      <c r="L1813" t="s">
        <v>64</v>
      </c>
      <c r="M1813" t="s">
        <v>64</v>
      </c>
      <c r="N1813">
        <f t="shared" si="34"/>
        <v>2017</v>
      </c>
    </row>
    <row r="1814" spans="1:14" x14ac:dyDescent="0.35">
      <c r="A1814" s="2">
        <v>4268897</v>
      </c>
      <c r="B1814" s="3" t="s">
        <v>9</v>
      </c>
      <c r="C1814" t="s">
        <v>10</v>
      </c>
      <c r="D1814" t="s">
        <v>46</v>
      </c>
      <c r="E1814" s="5">
        <v>42701</v>
      </c>
      <c r="F1814" s="2" t="s">
        <v>12</v>
      </c>
      <c r="G1814" s="2" t="s">
        <v>13</v>
      </c>
      <c r="H1814" s="2">
        <v>2</v>
      </c>
      <c r="I1814" t="s">
        <v>14</v>
      </c>
      <c r="J1814" t="s">
        <v>64</v>
      </c>
      <c r="K1814" t="s">
        <v>64</v>
      </c>
      <c r="L1814" t="s">
        <v>64</v>
      </c>
      <c r="M1814" t="s">
        <v>64</v>
      </c>
      <c r="N1814">
        <f t="shared" si="34"/>
        <v>2016</v>
      </c>
    </row>
    <row r="1815" spans="1:14" x14ac:dyDescent="0.35">
      <c r="A1815" s="2">
        <v>4277561</v>
      </c>
      <c r="B1815" s="3" t="s">
        <v>9</v>
      </c>
      <c r="C1815" t="s">
        <v>10</v>
      </c>
      <c r="D1815" t="s">
        <v>29</v>
      </c>
      <c r="E1815" s="5">
        <v>42383</v>
      </c>
      <c r="F1815" s="2" t="s">
        <v>21</v>
      </c>
      <c r="G1815" s="2" t="s">
        <v>20</v>
      </c>
      <c r="H1815" s="2">
        <v>0</v>
      </c>
      <c r="I1815" t="s">
        <v>14</v>
      </c>
      <c r="J1815" t="s">
        <v>64</v>
      </c>
      <c r="K1815" t="s">
        <v>64</v>
      </c>
      <c r="L1815" t="s">
        <v>64</v>
      </c>
      <c r="M1815" t="s">
        <v>64</v>
      </c>
      <c r="N1815">
        <f t="shared" si="34"/>
        <v>2016</v>
      </c>
    </row>
    <row r="1816" spans="1:14" x14ac:dyDescent="0.35">
      <c r="A1816" s="2">
        <v>4292021</v>
      </c>
      <c r="B1816" s="3" t="s">
        <v>9</v>
      </c>
      <c r="C1816" t="s">
        <v>10</v>
      </c>
      <c r="D1816" t="s">
        <v>29</v>
      </c>
      <c r="E1816" s="5">
        <v>43397</v>
      </c>
      <c r="F1816" s="2" t="s">
        <v>21</v>
      </c>
      <c r="G1816" s="2" t="s">
        <v>13</v>
      </c>
      <c r="H1816" s="2">
        <v>2</v>
      </c>
      <c r="I1816" t="s">
        <v>14</v>
      </c>
      <c r="J1816" t="s">
        <v>64</v>
      </c>
      <c r="K1816" t="s">
        <v>64</v>
      </c>
      <c r="L1816" t="s">
        <v>64</v>
      </c>
      <c r="M1816" t="s">
        <v>64</v>
      </c>
      <c r="N1816">
        <f t="shared" si="34"/>
        <v>2018</v>
      </c>
    </row>
    <row r="1817" spans="1:14" x14ac:dyDescent="0.35">
      <c r="A1817" s="2">
        <v>4300709</v>
      </c>
      <c r="B1817" s="3" t="s">
        <v>9</v>
      </c>
      <c r="C1817" t="s">
        <v>10</v>
      </c>
      <c r="D1817" t="s">
        <v>46</v>
      </c>
      <c r="E1817" s="5">
        <v>42627</v>
      </c>
      <c r="F1817" s="2" t="s">
        <v>21</v>
      </c>
      <c r="G1817" s="2" t="s">
        <v>20</v>
      </c>
      <c r="H1817" s="2">
        <v>0</v>
      </c>
      <c r="I1817" t="s">
        <v>14</v>
      </c>
      <c r="J1817" t="s">
        <v>64</v>
      </c>
      <c r="K1817" t="s">
        <v>64</v>
      </c>
      <c r="L1817" t="s">
        <v>64</v>
      </c>
      <c r="M1817" t="s">
        <v>64</v>
      </c>
      <c r="N1817">
        <f t="shared" si="34"/>
        <v>2016</v>
      </c>
    </row>
    <row r="1818" spans="1:14" x14ac:dyDescent="0.35">
      <c r="A1818" s="2">
        <v>4303607</v>
      </c>
      <c r="B1818" s="3" t="s">
        <v>9</v>
      </c>
      <c r="C1818" t="s">
        <v>10</v>
      </c>
      <c r="D1818" t="s">
        <v>29</v>
      </c>
      <c r="E1818" s="5">
        <v>43047</v>
      </c>
      <c r="F1818" s="2" t="s">
        <v>12</v>
      </c>
      <c r="G1818" s="2" t="s">
        <v>13</v>
      </c>
      <c r="H1818" s="2">
        <v>1</v>
      </c>
      <c r="I1818" t="s">
        <v>14</v>
      </c>
      <c r="J1818" t="s">
        <v>64</v>
      </c>
      <c r="K1818" t="s">
        <v>64</v>
      </c>
      <c r="L1818" t="s">
        <v>64</v>
      </c>
      <c r="M1818" t="s">
        <v>64</v>
      </c>
      <c r="N1818">
        <f t="shared" si="34"/>
        <v>2017</v>
      </c>
    </row>
    <row r="1819" spans="1:14" x14ac:dyDescent="0.35">
      <c r="A1819" s="2">
        <v>701921</v>
      </c>
      <c r="B1819" s="3" t="s">
        <v>39</v>
      </c>
      <c r="C1819" t="s">
        <v>31</v>
      </c>
      <c r="D1819" t="s">
        <v>29</v>
      </c>
      <c r="E1819" s="5">
        <v>42647</v>
      </c>
      <c r="F1819" s="5" t="s">
        <v>40</v>
      </c>
      <c r="G1819" s="2" t="s">
        <v>20</v>
      </c>
      <c r="H1819" s="2">
        <v>15</v>
      </c>
      <c r="I1819" t="s">
        <v>28</v>
      </c>
      <c r="J1819" t="s">
        <v>64</v>
      </c>
      <c r="K1819" t="s">
        <v>64</v>
      </c>
      <c r="L1819" t="s">
        <v>64</v>
      </c>
      <c r="M1819" t="s">
        <v>64</v>
      </c>
      <c r="N1819">
        <f t="shared" si="34"/>
        <v>2016</v>
      </c>
    </row>
    <row r="1820" spans="1:14" x14ac:dyDescent="0.35">
      <c r="A1820" s="2">
        <v>4312307</v>
      </c>
      <c r="B1820" s="3" t="s">
        <v>9</v>
      </c>
      <c r="C1820" t="s">
        <v>10</v>
      </c>
      <c r="D1820" t="s">
        <v>46</v>
      </c>
      <c r="E1820" s="5">
        <v>43398</v>
      </c>
      <c r="F1820" s="2" t="s">
        <v>12</v>
      </c>
      <c r="G1820" s="2" t="s">
        <v>20</v>
      </c>
      <c r="H1820" s="2">
        <v>0</v>
      </c>
      <c r="I1820" t="s">
        <v>14</v>
      </c>
      <c r="J1820" t="s">
        <v>64</v>
      </c>
      <c r="K1820" t="s">
        <v>64</v>
      </c>
      <c r="L1820" t="s">
        <v>64</v>
      </c>
      <c r="M1820" t="s">
        <v>64</v>
      </c>
      <c r="N1820">
        <f t="shared" si="34"/>
        <v>2018</v>
      </c>
    </row>
    <row r="1821" spans="1:14" x14ac:dyDescent="0.35">
      <c r="A1821" s="2">
        <v>704112</v>
      </c>
      <c r="B1821" s="3" t="s">
        <v>39</v>
      </c>
      <c r="C1821" t="s">
        <v>31</v>
      </c>
      <c r="D1821" t="s">
        <v>29</v>
      </c>
      <c r="E1821" s="5">
        <v>42840</v>
      </c>
      <c r="F1821" s="5" t="s">
        <v>40</v>
      </c>
      <c r="G1821" s="2" t="s">
        <v>20</v>
      </c>
      <c r="H1821" s="2">
        <v>12</v>
      </c>
      <c r="I1821" t="s">
        <v>28</v>
      </c>
      <c r="J1821" t="s">
        <v>64</v>
      </c>
      <c r="K1821" t="s">
        <v>64</v>
      </c>
      <c r="L1821" t="s">
        <v>64</v>
      </c>
      <c r="M1821" t="s">
        <v>64</v>
      </c>
      <c r="N1821">
        <f t="shared" si="34"/>
        <v>2017</v>
      </c>
    </row>
    <row r="1822" spans="1:14" x14ac:dyDescent="0.35">
      <c r="A1822" s="2">
        <v>4315209</v>
      </c>
      <c r="B1822" s="3" t="s">
        <v>9</v>
      </c>
      <c r="C1822" t="s">
        <v>10</v>
      </c>
      <c r="D1822" t="s">
        <v>29</v>
      </c>
      <c r="E1822" s="5">
        <v>43337</v>
      </c>
      <c r="F1822" s="2" t="s">
        <v>21</v>
      </c>
      <c r="G1822" s="2" t="s">
        <v>20</v>
      </c>
      <c r="H1822" s="2">
        <v>0</v>
      </c>
      <c r="I1822" t="s">
        <v>14</v>
      </c>
      <c r="J1822" t="s">
        <v>64</v>
      </c>
      <c r="K1822" t="s">
        <v>64</v>
      </c>
      <c r="L1822" t="s">
        <v>64</v>
      </c>
      <c r="M1822" t="s">
        <v>64</v>
      </c>
      <c r="N1822">
        <f t="shared" si="34"/>
        <v>2018</v>
      </c>
    </row>
    <row r="1823" spans="1:14" x14ac:dyDescent="0.35">
      <c r="A1823" s="2">
        <v>4335551</v>
      </c>
      <c r="B1823" s="3" t="s">
        <v>9</v>
      </c>
      <c r="C1823" t="s">
        <v>10</v>
      </c>
      <c r="D1823" t="s">
        <v>29</v>
      </c>
      <c r="E1823" s="5">
        <v>43017</v>
      </c>
      <c r="F1823" s="2" t="s">
        <v>21</v>
      </c>
      <c r="G1823" s="2" t="s">
        <v>20</v>
      </c>
      <c r="H1823" s="2">
        <v>0</v>
      </c>
      <c r="I1823" t="s">
        <v>14</v>
      </c>
      <c r="J1823" t="s">
        <v>64</v>
      </c>
      <c r="K1823" t="s">
        <v>64</v>
      </c>
      <c r="L1823" t="s">
        <v>64</v>
      </c>
      <c r="M1823" t="s">
        <v>64</v>
      </c>
      <c r="N1823">
        <f t="shared" si="34"/>
        <v>2017</v>
      </c>
    </row>
    <row r="1824" spans="1:14" x14ac:dyDescent="0.35">
      <c r="A1824" s="2">
        <v>4341372</v>
      </c>
      <c r="B1824" s="3" t="s">
        <v>9</v>
      </c>
      <c r="C1824" t="s">
        <v>10</v>
      </c>
      <c r="D1824" t="s">
        <v>46</v>
      </c>
      <c r="E1824" s="5">
        <v>43430</v>
      </c>
      <c r="F1824" s="2" t="s">
        <v>17</v>
      </c>
      <c r="G1824" s="2" t="s">
        <v>13</v>
      </c>
      <c r="H1824" s="2">
        <v>3</v>
      </c>
      <c r="I1824" t="s">
        <v>14</v>
      </c>
      <c r="J1824" t="s">
        <v>64</v>
      </c>
      <c r="K1824" t="s">
        <v>64</v>
      </c>
      <c r="L1824" t="s">
        <v>64</v>
      </c>
      <c r="M1824" t="s">
        <v>64</v>
      </c>
      <c r="N1824">
        <f t="shared" si="34"/>
        <v>2018</v>
      </c>
    </row>
    <row r="1825" spans="1:14" x14ac:dyDescent="0.35">
      <c r="A1825" s="2">
        <v>4344284</v>
      </c>
      <c r="B1825" s="3" t="s">
        <v>9</v>
      </c>
      <c r="C1825" t="s">
        <v>10</v>
      </c>
      <c r="D1825" t="s">
        <v>29</v>
      </c>
      <c r="E1825" s="5">
        <v>42615</v>
      </c>
      <c r="F1825" s="2" t="s">
        <v>19</v>
      </c>
      <c r="G1825" s="2" t="s">
        <v>20</v>
      </c>
      <c r="H1825" s="2">
        <v>0</v>
      </c>
      <c r="I1825" t="s">
        <v>14</v>
      </c>
      <c r="J1825" t="s">
        <v>64</v>
      </c>
      <c r="K1825" t="s">
        <v>64</v>
      </c>
      <c r="L1825" t="s">
        <v>64</v>
      </c>
      <c r="M1825" t="s">
        <v>64</v>
      </c>
      <c r="N1825">
        <f t="shared" si="34"/>
        <v>2016</v>
      </c>
    </row>
    <row r="1826" spans="1:14" x14ac:dyDescent="0.35">
      <c r="A1826" s="2">
        <v>709607</v>
      </c>
      <c r="B1826" s="3" t="s">
        <v>43</v>
      </c>
      <c r="C1826" t="s">
        <v>16</v>
      </c>
      <c r="D1826" t="s">
        <v>46</v>
      </c>
      <c r="E1826" s="5">
        <v>43195</v>
      </c>
      <c r="F1826" s="5" t="s">
        <v>25</v>
      </c>
      <c r="G1826" s="5" t="s">
        <v>45</v>
      </c>
      <c r="H1826" s="2">
        <v>7</v>
      </c>
      <c r="I1826" t="s">
        <v>28</v>
      </c>
      <c r="J1826" t="s">
        <v>64</v>
      </c>
      <c r="K1826" t="s">
        <v>64</v>
      </c>
      <c r="L1826" t="s">
        <v>64</v>
      </c>
      <c r="M1826" t="s">
        <v>64</v>
      </c>
      <c r="N1826">
        <f t="shared" si="34"/>
        <v>2018</v>
      </c>
    </row>
    <row r="1827" spans="1:14" x14ac:dyDescent="0.35">
      <c r="A1827" s="2">
        <v>4347197</v>
      </c>
      <c r="B1827" s="3" t="s">
        <v>9</v>
      </c>
      <c r="C1827" t="s">
        <v>10</v>
      </c>
      <c r="D1827" t="s">
        <v>29</v>
      </c>
      <c r="E1827" s="5">
        <v>42720</v>
      </c>
      <c r="F1827" s="2" t="s">
        <v>17</v>
      </c>
      <c r="G1827" s="2" t="s">
        <v>13</v>
      </c>
      <c r="H1827" s="2">
        <v>2</v>
      </c>
      <c r="I1827" t="s">
        <v>14</v>
      </c>
      <c r="J1827" t="s">
        <v>64</v>
      </c>
      <c r="K1827" t="s">
        <v>64</v>
      </c>
      <c r="L1827" t="s">
        <v>64</v>
      </c>
      <c r="M1827" t="s">
        <v>64</v>
      </c>
      <c r="N1827">
        <f t="shared" si="34"/>
        <v>2016</v>
      </c>
    </row>
    <row r="1828" spans="1:14" x14ac:dyDescent="0.35">
      <c r="A1828" s="2">
        <v>4361777</v>
      </c>
      <c r="B1828" s="3" t="s">
        <v>9</v>
      </c>
      <c r="C1828" t="s">
        <v>10</v>
      </c>
      <c r="D1828" t="s">
        <v>29</v>
      </c>
      <c r="E1828" s="5">
        <v>43059</v>
      </c>
      <c r="F1828" s="2" t="s">
        <v>21</v>
      </c>
      <c r="G1828" s="2" t="s">
        <v>13</v>
      </c>
      <c r="H1828" s="2">
        <v>1</v>
      </c>
      <c r="I1828" t="s">
        <v>14</v>
      </c>
      <c r="J1828" t="s">
        <v>64</v>
      </c>
      <c r="K1828" t="s">
        <v>64</v>
      </c>
      <c r="L1828" t="s">
        <v>64</v>
      </c>
      <c r="M1828" t="s">
        <v>64</v>
      </c>
      <c r="N1828">
        <f t="shared" si="34"/>
        <v>2017</v>
      </c>
    </row>
    <row r="1829" spans="1:14" x14ac:dyDescent="0.35">
      <c r="A1829" s="2">
        <v>4364696</v>
      </c>
      <c r="B1829" s="3" t="s">
        <v>9</v>
      </c>
      <c r="C1829" t="s">
        <v>10</v>
      </c>
      <c r="D1829" t="s">
        <v>46</v>
      </c>
      <c r="E1829" s="5">
        <v>42744</v>
      </c>
      <c r="F1829" s="2" t="s">
        <v>12</v>
      </c>
      <c r="G1829" s="2" t="s">
        <v>13</v>
      </c>
      <c r="H1829" s="2">
        <v>0</v>
      </c>
      <c r="I1829" t="s">
        <v>14</v>
      </c>
      <c r="J1829" t="s">
        <v>64</v>
      </c>
      <c r="K1829" t="s">
        <v>64</v>
      </c>
      <c r="L1829" t="s">
        <v>64</v>
      </c>
      <c r="M1829" t="s">
        <v>64</v>
      </c>
      <c r="N1829">
        <f t="shared" si="34"/>
        <v>2017</v>
      </c>
    </row>
    <row r="1830" spans="1:14" x14ac:dyDescent="0.35">
      <c r="A1830" s="2">
        <v>4367616</v>
      </c>
      <c r="B1830" s="3" t="s">
        <v>9</v>
      </c>
      <c r="C1830" t="s">
        <v>10</v>
      </c>
      <c r="D1830" t="s">
        <v>46</v>
      </c>
      <c r="E1830" s="5">
        <v>42374</v>
      </c>
      <c r="F1830" s="2" t="s">
        <v>12</v>
      </c>
      <c r="G1830" s="2" t="s">
        <v>13</v>
      </c>
      <c r="H1830" s="2">
        <v>1</v>
      </c>
      <c r="I1830" t="s">
        <v>14</v>
      </c>
      <c r="J1830" t="s">
        <v>64</v>
      </c>
      <c r="K1830" t="s">
        <v>64</v>
      </c>
      <c r="L1830" t="s">
        <v>64</v>
      </c>
      <c r="M1830" t="s">
        <v>64</v>
      </c>
      <c r="N1830">
        <f t="shared" si="34"/>
        <v>2016</v>
      </c>
    </row>
    <row r="1831" spans="1:14" x14ac:dyDescent="0.35">
      <c r="A1831" s="2">
        <v>4376382</v>
      </c>
      <c r="B1831" s="3" t="s">
        <v>9</v>
      </c>
      <c r="C1831" t="s">
        <v>10</v>
      </c>
      <c r="D1831" t="s">
        <v>29</v>
      </c>
      <c r="E1831" s="5">
        <v>43372</v>
      </c>
      <c r="F1831" s="2" t="s">
        <v>21</v>
      </c>
      <c r="G1831" s="2" t="s">
        <v>20</v>
      </c>
      <c r="H1831" s="2">
        <v>0</v>
      </c>
      <c r="I1831" t="s">
        <v>14</v>
      </c>
      <c r="J1831" t="s">
        <v>64</v>
      </c>
      <c r="K1831" t="s">
        <v>64</v>
      </c>
      <c r="L1831" t="s">
        <v>64</v>
      </c>
      <c r="M1831" t="s">
        <v>64</v>
      </c>
      <c r="N1831">
        <f t="shared" si="34"/>
        <v>2018</v>
      </c>
    </row>
    <row r="1832" spans="1:14" x14ac:dyDescent="0.35">
      <c r="A1832" s="2">
        <v>716234</v>
      </c>
      <c r="B1832" s="3" t="s">
        <v>26</v>
      </c>
      <c r="C1832" t="s">
        <v>27</v>
      </c>
      <c r="D1832" t="s">
        <v>29</v>
      </c>
      <c r="E1832" s="5">
        <v>42738</v>
      </c>
      <c r="F1832" s="5" t="s">
        <v>33</v>
      </c>
      <c r="G1832" s="5" t="s">
        <v>20</v>
      </c>
      <c r="H1832" s="2">
        <v>6</v>
      </c>
      <c r="I1832" t="s">
        <v>28</v>
      </c>
      <c r="J1832" t="s">
        <v>64</v>
      </c>
      <c r="K1832" t="s">
        <v>64</v>
      </c>
      <c r="L1832" t="s">
        <v>64</v>
      </c>
      <c r="M1832" t="s">
        <v>64</v>
      </c>
      <c r="N1832">
        <f t="shared" si="34"/>
        <v>2017</v>
      </c>
    </row>
    <row r="1833" spans="1:14" x14ac:dyDescent="0.35">
      <c r="A1833" s="2">
        <v>717342</v>
      </c>
      <c r="B1833" s="3" t="s">
        <v>32</v>
      </c>
      <c r="C1833" t="s">
        <v>31</v>
      </c>
      <c r="D1833" t="s">
        <v>29</v>
      </c>
      <c r="E1833" s="5">
        <v>43086</v>
      </c>
      <c r="F1833" s="5" t="s">
        <v>33</v>
      </c>
      <c r="G1833" s="5" t="s">
        <v>18</v>
      </c>
      <c r="H1833" s="2">
        <v>7</v>
      </c>
      <c r="I1833" t="s">
        <v>28</v>
      </c>
      <c r="J1833" t="s">
        <v>64</v>
      </c>
      <c r="K1833" t="s">
        <v>64</v>
      </c>
      <c r="L1833" t="s">
        <v>64</v>
      </c>
      <c r="M1833" t="s">
        <v>64</v>
      </c>
      <c r="N1833">
        <f t="shared" si="34"/>
        <v>2017</v>
      </c>
    </row>
    <row r="1834" spans="1:14" x14ac:dyDescent="0.35">
      <c r="A1834" s="2">
        <v>4379306</v>
      </c>
      <c r="B1834" s="3" t="s">
        <v>9</v>
      </c>
      <c r="C1834" t="s">
        <v>10</v>
      </c>
      <c r="D1834" t="s">
        <v>29</v>
      </c>
      <c r="E1834" s="5">
        <v>42776</v>
      </c>
      <c r="F1834" s="2" t="s">
        <v>25</v>
      </c>
      <c r="G1834" s="2" t="s">
        <v>18</v>
      </c>
      <c r="H1834" s="2">
        <v>1</v>
      </c>
      <c r="I1834" t="s">
        <v>14</v>
      </c>
      <c r="J1834" t="s">
        <v>64</v>
      </c>
      <c r="K1834" t="s">
        <v>64</v>
      </c>
      <c r="L1834" t="s">
        <v>64</v>
      </c>
      <c r="M1834" t="s">
        <v>64</v>
      </c>
      <c r="N1834">
        <f t="shared" si="34"/>
        <v>2017</v>
      </c>
    </row>
    <row r="1835" spans="1:14" x14ac:dyDescent="0.35">
      <c r="A1835" s="2">
        <v>4382231</v>
      </c>
      <c r="B1835" s="3" t="s">
        <v>9</v>
      </c>
      <c r="C1835" t="s">
        <v>10</v>
      </c>
      <c r="D1835" t="s">
        <v>29</v>
      </c>
      <c r="E1835" s="5">
        <v>43373</v>
      </c>
      <c r="F1835" s="2" t="s">
        <v>21</v>
      </c>
      <c r="G1835" s="2" t="s">
        <v>20</v>
      </c>
      <c r="H1835" s="2">
        <v>0</v>
      </c>
      <c r="I1835" t="s">
        <v>14</v>
      </c>
      <c r="J1835" t="s">
        <v>64</v>
      </c>
      <c r="K1835" t="s">
        <v>64</v>
      </c>
      <c r="L1835" t="s">
        <v>64</v>
      </c>
      <c r="M1835" t="s">
        <v>64</v>
      </c>
      <c r="N1835">
        <f t="shared" si="34"/>
        <v>2018</v>
      </c>
    </row>
    <row r="1836" spans="1:14" x14ac:dyDescent="0.35">
      <c r="A1836" s="2">
        <v>4385157</v>
      </c>
      <c r="B1836" s="3" t="s">
        <v>9</v>
      </c>
      <c r="C1836" t="s">
        <v>10</v>
      </c>
      <c r="D1836" t="s">
        <v>46</v>
      </c>
      <c r="E1836" s="5">
        <v>43066</v>
      </c>
      <c r="F1836" s="2" t="s">
        <v>21</v>
      </c>
      <c r="G1836" s="2" t="s">
        <v>13</v>
      </c>
      <c r="H1836" s="2">
        <v>1</v>
      </c>
      <c r="I1836" t="s">
        <v>14</v>
      </c>
      <c r="J1836" t="s">
        <v>64</v>
      </c>
      <c r="K1836" t="s">
        <v>64</v>
      </c>
      <c r="L1836" t="s">
        <v>64</v>
      </c>
      <c r="M1836" t="s">
        <v>64</v>
      </c>
      <c r="N1836">
        <f t="shared" si="34"/>
        <v>2017</v>
      </c>
    </row>
    <row r="1837" spans="1:14" x14ac:dyDescent="0.35">
      <c r="A1837" s="2">
        <v>4393941</v>
      </c>
      <c r="B1837" s="3" t="s">
        <v>9</v>
      </c>
      <c r="C1837" t="s">
        <v>10</v>
      </c>
      <c r="D1837" t="s">
        <v>46</v>
      </c>
      <c r="E1837" s="5">
        <v>43003</v>
      </c>
      <c r="F1837" s="2" t="s">
        <v>12</v>
      </c>
      <c r="G1837" s="2" t="s">
        <v>20</v>
      </c>
      <c r="H1837" s="2">
        <v>0</v>
      </c>
      <c r="I1837" t="s">
        <v>14</v>
      </c>
      <c r="J1837" t="s">
        <v>64</v>
      </c>
      <c r="K1837" t="s">
        <v>64</v>
      </c>
      <c r="L1837" t="s">
        <v>64</v>
      </c>
      <c r="M1837" t="s">
        <v>64</v>
      </c>
      <c r="N1837">
        <f t="shared" si="34"/>
        <v>2017</v>
      </c>
    </row>
    <row r="1838" spans="1:14" x14ac:dyDescent="0.35">
      <c r="A1838" s="2">
        <v>4399802</v>
      </c>
      <c r="B1838" s="3" t="s">
        <v>9</v>
      </c>
      <c r="C1838" t="s">
        <v>10</v>
      </c>
      <c r="D1838" t="s">
        <v>46</v>
      </c>
      <c r="E1838" s="5">
        <v>43397</v>
      </c>
      <c r="F1838" s="2" t="s">
        <v>21</v>
      </c>
      <c r="G1838" s="2" t="s">
        <v>13</v>
      </c>
      <c r="H1838" s="2">
        <v>0</v>
      </c>
      <c r="I1838" t="s">
        <v>14</v>
      </c>
      <c r="J1838" t="s">
        <v>64</v>
      </c>
      <c r="K1838" t="s">
        <v>64</v>
      </c>
      <c r="L1838" t="s">
        <v>64</v>
      </c>
      <c r="M1838" t="s">
        <v>64</v>
      </c>
      <c r="N1838">
        <f t="shared" si="34"/>
        <v>2018</v>
      </c>
    </row>
    <row r="1839" spans="1:14" x14ac:dyDescent="0.35">
      <c r="A1839" s="2">
        <v>724011</v>
      </c>
      <c r="B1839" s="3" t="s">
        <v>26</v>
      </c>
      <c r="C1839" t="s">
        <v>27</v>
      </c>
      <c r="D1839" t="s">
        <v>46</v>
      </c>
      <c r="E1839" s="5">
        <v>42990</v>
      </c>
      <c r="F1839" s="5" t="s">
        <v>25</v>
      </c>
      <c r="G1839" s="5" t="s">
        <v>18</v>
      </c>
      <c r="H1839" s="2">
        <v>4</v>
      </c>
      <c r="I1839" t="s">
        <v>28</v>
      </c>
      <c r="J1839" t="s">
        <v>64</v>
      </c>
      <c r="K1839" t="s">
        <v>64</v>
      </c>
      <c r="L1839" t="s">
        <v>64</v>
      </c>
      <c r="M1839" t="s">
        <v>64</v>
      </c>
      <c r="N1839">
        <f t="shared" si="34"/>
        <v>2017</v>
      </c>
    </row>
    <row r="1840" spans="1:14" x14ac:dyDescent="0.35">
      <c r="A1840" s="2">
        <v>4411536</v>
      </c>
      <c r="B1840" s="3" t="s">
        <v>9</v>
      </c>
      <c r="C1840" t="s">
        <v>10</v>
      </c>
      <c r="D1840" t="s">
        <v>29</v>
      </c>
      <c r="E1840" s="5">
        <v>43038</v>
      </c>
      <c r="F1840" s="2" t="s">
        <v>17</v>
      </c>
      <c r="G1840" s="2" t="s">
        <v>13</v>
      </c>
      <c r="H1840" s="2">
        <v>2</v>
      </c>
      <c r="I1840" t="s">
        <v>14</v>
      </c>
      <c r="J1840" t="s">
        <v>64</v>
      </c>
      <c r="K1840" t="s">
        <v>64</v>
      </c>
      <c r="L1840" t="s">
        <v>64</v>
      </c>
      <c r="M1840" t="s">
        <v>64</v>
      </c>
      <c r="N1840">
        <f t="shared" si="34"/>
        <v>2017</v>
      </c>
    </row>
    <row r="1841" spans="1:14" x14ac:dyDescent="0.35">
      <c r="A1841" s="2">
        <v>726242</v>
      </c>
      <c r="B1841" s="3" t="s">
        <v>41</v>
      </c>
      <c r="C1841" t="s">
        <v>24</v>
      </c>
      <c r="D1841" t="s">
        <v>29</v>
      </c>
      <c r="E1841" s="5">
        <v>43445</v>
      </c>
      <c r="F1841" s="5" t="s">
        <v>19</v>
      </c>
      <c r="G1841" s="5" t="s">
        <v>20</v>
      </c>
      <c r="H1841" s="2">
        <v>3</v>
      </c>
      <c r="I1841" t="s">
        <v>28</v>
      </c>
      <c r="J1841" t="s">
        <v>64</v>
      </c>
      <c r="K1841" t="s">
        <v>64</v>
      </c>
      <c r="L1841" t="s">
        <v>64</v>
      </c>
      <c r="M1841" t="s">
        <v>64</v>
      </c>
      <c r="N1841">
        <f t="shared" si="34"/>
        <v>2018</v>
      </c>
    </row>
    <row r="1842" spans="1:14" x14ac:dyDescent="0.35">
      <c r="A1842" s="2">
        <v>4417409</v>
      </c>
      <c r="B1842" s="3" t="s">
        <v>9</v>
      </c>
      <c r="C1842" t="s">
        <v>10</v>
      </c>
      <c r="D1842" t="s">
        <v>29</v>
      </c>
      <c r="E1842" s="5">
        <v>43025</v>
      </c>
      <c r="F1842" s="2" t="s">
        <v>12</v>
      </c>
      <c r="G1842" s="2" t="s">
        <v>20</v>
      </c>
      <c r="H1842" s="2">
        <v>0</v>
      </c>
      <c r="I1842" t="s">
        <v>14</v>
      </c>
      <c r="J1842" t="s">
        <v>64</v>
      </c>
      <c r="K1842" t="s">
        <v>64</v>
      </c>
      <c r="L1842" t="s">
        <v>64</v>
      </c>
      <c r="M1842" t="s">
        <v>64</v>
      </c>
      <c r="N1842">
        <f t="shared" si="34"/>
        <v>2017</v>
      </c>
    </row>
    <row r="1843" spans="1:14" x14ac:dyDescent="0.35">
      <c r="A1843" s="2">
        <v>4423286</v>
      </c>
      <c r="B1843" s="3" t="s">
        <v>9</v>
      </c>
      <c r="C1843" t="s">
        <v>10</v>
      </c>
      <c r="D1843" t="s">
        <v>29</v>
      </c>
      <c r="E1843" s="5">
        <v>43416</v>
      </c>
      <c r="F1843" s="2" t="s">
        <v>12</v>
      </c>
      <c r="G1843" s="2" t="s">
        <v>18</v>
      </c>
      <c r="H1843" s="2">
        <v>2</v>
      </c>
      <c r="I1843" t="s">
        <v>14</v>
      </c>
      <c r="J1843" t="s">
        <v>64</v>
      </c>
      <c r="K1843" t="s">
        <v>64</v>
      </c>
      <c r="L1843" t="s">
        <v>64</v>
      </c>
      <c r="M1843" t="s">
        <v>64</v>
      </c>
      <c r="N1843">
        <f t="shared" si="34"/>
        <v>2018</v>
      </c>
    </row>
    <row r="1844" spans="1:14" x14ac:dyDescent="0.35">
      <c r="A1844" s="2">
        <v>729596</v>
      </c>
      <c r="B1844" s="3" t="s">
        <v>39</v>
      </c>
      <c r="C1844" t="s">
        <v>31</v>
      </c>
      <c r="D1844" t="s">
        <v>29</v>
      </c>
      <c r="E1844" s="5">
        <v>43355</v>
      </c>
      <c r="F1844" s="5" t="s">
        <v>40</v>
      </c>
      <c r="G1844" s="2" t="s">
        <v>20</v>
      </c>
      <c r="H1844" s="2">
        <v>9</v>
      </c>
      <c r="I1844" t="s">
        <v>28</v>
      </c>
      <c r="J1844" t="s">
        <v>64</v>
      </c>
      <c r="K1844" t="s">
        <v>64</v>
      </c>
      <c r="L1844" t="s">
        <v>64</v>
      </c>
      <c r="M1844" t="s">
        <v>64</v>
      </c>
      <c r="N1844">
        <f t="shared" si="34"/>
        <v>2018</v>
      </c>
    </row>
    <row r="1845" spans="1:14" x14ac:dyDescent="0.35">
      <c r="A1845" s="2">
        <v>4432109</v>
      </c>
      <c r="B1845" s="3" t="s">
        <v>9</v>
      </c>
      <c r="C1845" t="s">
        <v>10</v>
      </c>
      <c r="D1845" t="s">
        <v>46</v>
      </c>
      <c r="E1845" s="5">
        <v>42656</v>
      </c>
      <c r="F1845" s="2" t="s">
        <v>12</v>
      </c>
      <c r="G1845" s="2" t="s">
        <v>13</v>
      </c>
      <c r="H1845" s="2">
        <v>2</v>
      </c>
      <c r="I1845" t="s">
        <v>14</v>
      </c>
      <c r="J1845" t="s">
        <v>64</v>
      </c>
      <c r="K1845" t="s">
        <v>64</v>
      </c>
      <c r="L1845" t="s">
        <v>64</v>
      </c>
      <c r="M1845" t="s">
        <v>64</v>
      </c>
      <c r="N1845">
        <f t="shared" si="34"/>
        <v>2016</v>
      </c>
    </row>
    <row r="1846" spans="1:14" x14ac:dyDescent="0.35">
      <c r="A1846" s="2">
        <v>4435052</v>
      </c>
      <c r="B1846" s="3" t="s">
        <v>9</v>
      </c>
      <c r="C1846" t="s">
        <v>10</v>
      </c>
      <c r="D1846" t="s">
        <v>29</v>
      </c>
      <c r="E1846" s="5">
        <v>42373</v>
      </c>
      <c r="F1846" s="2" t="s">
        <v>25</v>
      </c>
      <c r="G1846" s="2" t="s">
        <v>13</v>
      </c>
      <c r="H1846" s="2">
        <v>0</v>
      </c>
      <c r="I1846" t="s">
        <v>14</v>
      </c>
      <c r="J1846" t="s">
        <v>64</v>
      </c>
      <c r="K1846" t="s">
        <v>64</v>
      </c>
      <c r="L1846" t="s">
        <v>64</v>
      </c>
      <c r="M1846" t="s">
        <v>64</v>
      </c>
      <c r="N1846">
        <f t="shared" si="34"/>
        <v>2016</v>
      </c>
    </row>
    <row r="1847" spans="1:14" x14ac:dyDescent="0.35">
      <c r="A1847" s="2">
        <v>4437996</v>
      </c>
      <c r="B1847" s="3" t="s">
        <v>9</v>
      </c>
      <c r="C1847" t="s">
        <v>10</v>
      </c>
      <c r="D1847" t="s">
        <v>29</v>
      </c>
      <c r="E1847" s="5">
        <v>43108</v>
      </c>
      <c r="F1847" s="2" t="s">
        <v>12</v>
      </c>
      <c r="G1847" s="2" t="s">
        <v>13</v>
      </c>
      <c r="H1847" s="2">
        <v>2</v>
      </c>
      <c r="I1847" t="s">
        <v>14</v>
      </c>
      <c r="J1847" t="s">
        <v>64</v>
      </c>
      <c r="K1847" t="s">
        <v>64</v>
      </c>
      <c r="L1847" t="s">
        <v>64</v>
      </c>
      <c r="M1847" t="s">
        <v>64</v>
      </c>
      <c r="N1847">
        <f t="shared" si="34"/>
        <v>2018</v>
      </c>
    </row>
    <row r="1848" spans="1:14" x14ac:dyDescent="0.35">
      <c r="A1848" s="2">
        <v>4470446</v>
      </c>
      <c r="B1848" s="3" t="s">
        <v>9</v>
      </c>
      <c r="C1848" t="s">
        <v>10</v>
      </c>
      <c r="D1848" t="s">
        <v>29</v>
      </c>
      <c r="E1848" s="5">
        <v>43068</v>
      </c>
      <c r="F1848" s="2" t="s">
        <v>17</v>
      </c>
      <c r="G1848" s="2" t="s">
        <v>13</v>
      </c>
      <c r="H1848" s="2">
        <v>3</v>
      </c>
      <c r="I1848" t="s">
        <v>14</v>
      </c>
      <c r="J1848" t="s">
        <v>64</v>
      </c>
      <c r="K1848" t="s">
        <v>64</v>
      </c>
      <c r="L1848" t="s">
        <v>64</v>
      </c>
      <c r="M1848" t="s">
        <v>64</v>
      </c>
      <c r="N1848">
        <f t="shared" si="34"/>
        <v>2017</v>
      </c>
    </row>
    <row r="1849" spans="1:14" x14ac:dyDescent="0.35">
      <c r="A1849" s="2">
        <v>4476359</v>
      </c>
      <c r="B1849" s="3" t="s">
        <v>9</v>
      </c>
      <c r="C1849" t="s">
        <v>10</v>
      </c>
      <c r="D1849" t="s">
        <v>29</v>
      </c>
      <c r="E1849" s="5">
        <v>42774</v>
      </c>
      <c r="F1849" s="2" t="s">
        <v>21</v>
      </c>
      <c r="G1849" s="2" t="s">
        <v>20</v>
      </c>
      <c r="H1849" s="2">
        <v>0</v>
      </c>
      <c r="I1849" t="s">
        <v>14</v>
      </c>
      <c r="J1849" t="s">
        <v>64</v>
      </c>
      <c r="K1849" t="s">
        <v>64</v>
      </c>
      <c r="L1849" t="s">
        <v>64</v>
      </c>
      <c r="M1849" t="s">
        <v>64</v>
      </c>
      <c r="N1849">
        <f t="shared" si="34"/>
        <v>2017</v>
      </c>
    </row>
    <row r="1850" spans="1:14" x14ac:dyDescent="0.35">
      <c r="A1850" s="2">
        <v>4479317</v>
      </c>
      <c r="B1850" s="3" t="s">
        <v>9</v>
      </c>
      <c r="C1850" t="s">
        <v>10</v>
      </c>
      <c r="D1850" t="s">
        <v>29</v>
      </c>
      <c r="E1850" s="5">
        <v>43373</v>
      </c>
      <c r="F1850" s="2" t="s">
        <v>25</v>
      </c>
      <c r="G1850" s="2" t="s">
        <v>20</v>
      </c>
      <c r="H1850" s="2">
        <v>0</v>
      </c>
      <c r="I1850" t="s">
        <v>14</v>
      </c>
      <c r="J1850" t="s">
        <v>64</v>
      </c>
      <c r="K1850" t="s">
        <v>64</v>
      </c>
      <c r="L1850" t="s">
        <v>64</v>
      </c>
      <c r="M1850" t="s">
        <v>64</v>
      </c>
      <c r="N1850">
        <f t="shared" si="34"/>
        <v>2018</v>
      </c>
    </row>
    <row r="1851" spans="1:14" x14ac:dyDescent="0.35">
      <c r="A1851" s="2">
        <v>737457</v>
      </c>
      <c r="B1851" s="3" t="s">
        <v>41</v>
      </c>
      <c r="C1851" t="s">
        <v>24</v>
      </c>
      <c r="D1851" t="s">
        <v>29</v>
      </c>
      <c r="E1851" s="5">
        <v>43242</v>
      </c>
      <c r="F1851" s="5" t="s">
        <v>33</v>
      </c>
      <c r="G1851" s="5" t="s">
        <v>20</v>
      </c>
      <c r="H1851" s="2">
        <v>6</v>
      </c>
      <c r="I1851" t="s">
        <v>28</v>
      </c>
      <c r="J1851" t="s">
        <v>64</v>
      </c>
      <c r="K1851" t="s">
        <v>64</v>
      </c>
      <c r="L1851" t="s">
        <v>64</v>
      </c>
      <c r="M1851" t="s">
        <v>64</v>
      </c>
      <c r="N1851">
        <f t="shared" si="34"/>
        <v>2018</v>
      </c>
    </row>
    <row r="1852" spans="1:14" x14ac:dyDescent="0.35">
      <c r="A1852" s="2">
        <v>4488197</v>
      </c>
      <c r="B1852" s="3" t="s">
        <v>9</v>
      </c>
      <c r="C1852" t="s">
        <v>10</v>
      </c>
      <c r="D1852" t="s">
        <v>29</v>
      </c>
      <c r="E1852" s="5">
        <v>43410</v>
      </c>
      <c r="F1852" s="2" t="s">
        <v>12</v>
      </c>
      <c r="G1852" s="2" t="s">
        <v>18</v>
      </c>
      <c r="H1852" s="2">
        <v>0</v>
      </c>
      <c r="I1852" t="s">
        <v>14</v>
      </c>
      <c r="J1852" t="s">
        <v>64</v>
      </c>
      <c r="K1852" t="s">
        <v>64</v>
      </c>
      <c r="L1852" t="s">
        <v>64</v>
      </c>
      <c r="M1852" t="s">
        <v>64</v>
      </c>
      <c r="N1852">
        <f t="shared" si="34"/>
        <v>2018</v>
      </c>
    </row>
    <row r="1853" spans="1:14" x14ac:dyDescent="0.35">
      <c r="A1853" s="2">
        <v>4505984</v>
      </c>
      <c r="B1853" s="3" t="s">
        <v>9</v>
      </c>
      <c r="C1853" t="s">
        <v>10</v>
      </c>
      <c r="D1853" t="s">
        <v>29</v>
      </c>
      <c r="E1853" s="5">
        <v>43373</v>
      </c>
      <c r="F1853" s="2" t="s">
        <v>21</v>
      </c>
      <c r="G1853" s="2" t="s">
        <v>20</v>
      </c>
      <c r="H1853" s="2">
        <v>0</v>
      </c>
      <c r="I1853" t="s">
        <v>14</v>
      </c>
      <c r="J1853" t="s">
        <v>64</v>
      </c>
      <c r="K1853" t="s">
        <v>64</v>
      </c>
      <c r="L1853" t="s">
        <v>64</v>
      </c>
      <c r="M1853" t="s">
        <v>64</v>
      </c>
      <c r="N1853">
        <f t="shared" si="34"/>
        <v>2018</v>
      </c>
    </row>
    <row r="1854" spans="1:14" x14ac:dyDescent="0.35">
      <c r="A1854" s="2">
        <v>740841</v>
      </c>
      <c r="B1854" s="3" t="s">
        <v>32</v>
      </c>
      <c r="C1854" t="s">
        <v>31</v>
      </c>
      <c r="D1854" t="s">
        <v>46</v>
      </c>
      <c r="E1854" s="5">
        <v>43198</v>
      </c>
      <c r="F1854" s="5" t="s">
        <v>19</v>
      </c>
      <c r="G1854" s="5" t="s">
        <v>20</v>
      </c>
      <c r="H1854" s="2">
        <v>8</v>
      </c>
      <c r="I1854" t="s">
        <v>28</v>
      </c>
      <c r="J1854" t="s">
        <v>64</v>
      </c>
      <c r="K1854" t="s">
        <v>64</v>
      </c>
      <c r="L1854" t="s">
        <v>64</v>
      </c>
      <c r="M1854" t="s">
        <v>64</v>
      </c>
      <c r="N1854">
        <f t="shared" si="34"/>
        <v>2018</v>
      </c>
    </row>
    <row r="1855" spans="1:14" x14ac:dyDescent="0.35">
      <c r="A1855" s="2">
        <v>741971</v>
      </c>
      <c r="B1855" s="3" t="s">
        <v>26</v>
      </c>
      <c r="C1855" t="s">
        <v>27</v>
      </c>
      <c r="D1855" t="s">
        <v>29</v>
      </c>
      <c r="E1855" s="5">
        <v>43425</v>
      </c>
      <c r="F1855" s="5" t="s">
        <v>25</v>
      </c>
      <c r="G1855" s="5" t="s">
        <v>18</v>
      </c>
      <c r="H1855" s="2">
        <v>4</v>
      </c>
      <c r="I1855" t="s">
        <v>28</v>
      </c>
      <c r="J1855" t="s">
        <v>64</v>
      </c>
      <c r="K1855" t="s">
        <v>64</v>
      </c>
      <c r="L1855" t="s">
        <v>64</v>
      </c>
      <c r="M1855" t="s">
        <v>64</v>
      </c>
      <c r="N1855">
        <f t="shared" si="34"/>
        <v>2018</v>
      </c>
    </row>
    <row r="1856" spans="1:14" x14ac:dyDescent="0.35">
      <c r="A1856" s="2">
        <v>743102</v>
      </c>
      <c r="B1856" s="3" t="s">
        <v>26</v>
      </c>
      <c r="C1856" t="s">
        <v>27</v>
      </c>
      <c r="D1856" t="s">
        <v>29</v>
      </c>
      <c r="E1856" s="5">
        <v>42436</v>
      </c>
      <c r="F1856" s="5" t="s">
        <v>33</v>
      </c>
      <c r="G1856" s="5" t="s">
        <v>18</v>
      </c>
      <c r="H1856" s="2">
        <v>7</v>
      </c>
      <c r="I1856" t="s">
        <v>28</v>
      </c>
      <c r="J1856" t="s">
        <v>64</v>
      </c>
      <c r="K1856" t="s">
        <v>64</v>
      </c>
      <c r="L1856" t="s">
        <v>64</v>
      </c>
      <c r="M1856" t="s">
        <v>64</v>
      </c>
      <c r="N1856">
        <f t="shared" si="34"/>
        <v>2016</v>
      </c>
    </row>
    <row r="1857" spans="1:14" x14ac:dyDescent="0.35">
      <c r="A1857" s="2">
        <v>4508952</v>
      </c>
      <c r="B1857" s="3" t="s">
        <v>9</v>
      </c>
      <c r="C1857" t="s">
        <v>10</v>
      </c>
      <c r="D1857" t="s">
        <v>29</v>
      </c>
      <c r="E1857" s="5">
        <v>43122</v>
      </c>
      <c r="F1857" s="2" t="s">
        <v>12</v>
      </c>
      <c r="G1857" s="2" t="s">
        <v>18</v>
      </c>
      <c r="H1857" s="2">
        <v>0</v>
      </c>
      <c r="I1857" t="s">
        <v>14</v>
      </c>
      <c r="J1857" t="s">
        <v>64</v>
      </c>
      <c r="K1857" t="s">
        <v>64</v>
      </c>
      <c r="L1857" t="s">
        <v>64</v>
      </c>
      <c r="M1857" t="s">
        <v>64</v>
      </c>
      <c r="N1857">
        <f t="shared" si="34"/>
        <v>2018</v>
      </c>
    </row>
    <row r="1858" spans="1:14" x14ac:dyDescent="0.35">
      <c r="A1858" s="2">
        <v>4529756</v>
      </c>
      <c r="B1858" s="3" t="s">
        <v>9</v>
      </c>
      <c r="C1858" t="s">
        <v>10</v>
      </c>
      <c r="D1858" t="s">
        <v>29</v>
      </c>
      <c r="E1858" s="5">
        <v>43415</v>
      </c>
      <c r="F1858" s="2" t="s">
        <v>21</v>
      </c>
      <c r="G1858" s="2" t="s">
        <v>13</v>
      </c>
      <c r="H1858" s="2">
        <v>2</v>
      </c>
      <c r="I1858" t="s">
        <v>14</v>
      </c>
      <c r="J1858" t="s">
        <v>64</v>
      </c>
      <c r="K1858" t="s">
        <v>64</v>
      </c>
      <c r="L1858" t="s">
        <v>64</v>
      </c>
      <c r="M1858" t="s">
        <v>64</v>
      </c>
      <c r="N1858">
        <f t="shared" ref="N1858:N1921" si="35">YEAR($E1858)</f>
        <v>2018</v>
      </c>
    </row>
    <row r="1859" spans="1:14" x14ac:dyDescent="0.35">
      <c r="A1859" s="2">
        <v>746501</v>
      </c>
      <c r="B1859" s="3" t="s">
        <v>39</v>
      </c>
      <c r="C1859" t="s">
        <v>31</v>
      </c>
      <c r="D1859" t="s">
        <v>29</v>
      </c>
      <c r="E1859" s="5">
        <v>43265</v>
      </c>
      <c r="F1859" s="5" t="s">
        <v>40</v>
      </c>
      <c r="G1859" s="2" t="s">
        <v>20</v>
      </c>
      <c r="H1859" s="2">
        <v>14</v>
      </c>
      <c r="I1859" t="s">
        <v>28</v>
      </c>
      <c r="J1859" t="s">
        <v>64</v>
      </c>
      <c r="K1859" t="s">
        <v>64</v>
      </c>
      <c r="L1859" t="s">
        <v>64</v>
      </c>
      <c r="M1859" t="s">
        <v>64</v>
      </c>
      <c r="N1859">
        <f t="shared" si="35"/>
        <v>2018</v>
      </c>
    </row>
    <row r="1860" spans="1:14" x14ac:dyDescent="0.35">
      <c r="A1860" s="2">
        <v>4532732</v>
      </c>
      <c r="B1860" s="3" t="s">
        <v>9</v>
      </c>
      <c r="C1860" t="s">
        <v>10</v>
      </c>
      <c r="D1860" t="s">
        <v>46</v>
      </c>
      <c r="E1860" s="5">
        <v>42761</v>
      </c>
      <c r="F1860" s="2" t="s">
        <v>19</v>
      </c>
      <c r="G1860" s="2" t="s">
        <v>20</v>
      </c>
      <c r="H1860" s="2">
        <v>3</v>
      </c>
      <c r="I1860" t="s">
        <v>14</v>
      </c>
      <c r="J1860" t="s">
        <v>64</v>
      </c>
      <c r="K1860" t="s">
        <v>64</v>
      </c>
      <c r="L1860" t="s">
        <v>64</v>
      </c>
      <c r="M1860" t="s">
        <v>64</v>
      </c>
      <c r="N1860">
        <f t="shared" si="35"/>
        <v>2017</v>
      </c>
    </row>
    <row r="1861" spans="1:14" x14ac:dyDescent="0.35">
      <c r="A1861" s="2">
        <v>4550609</v>
      </c>
      <c r="B1861" s="3" t="s">
        <v>9</v>
      </c>
      <c r="C1861" t="s">
        <v>10</v>
      </c>
      <c r="D1861" t="s">
        <v>29</v>
      </c>
      <c r="E1861" s="5">
        <v>43016</v>
      </c>
      <c r="F1861" s="2" t="s">
        <v>21</v>
      </c>
      <c r="G1861" s="2" t="s">
        <v>13</v>
      </c>
      <c r="H1861" s="2">
        <v>1</v>
      </c>
      <c r="I1861" t="s">
        <v>14</v>
      </c>
      <c r="J1861" t="s">
        <v>64</v>
      </c>
      <c r="K1861" t="s">
        <v>64</v>
      </c>
      <c r="L1861" t="s">
        <v>64</v>
      </c>
      <c r="M1861" t="s">
        <v>64</v>
      </c>
      <c r="N1861">
        <f t="shared" si="35"/>
        <v>2017</v>
      </c>
    </row>
    <row r="1862" spans="1:14" x14ac:dyDescent="0.35">
      <c r="A1862" s="2">
        <v>4556576</v>
      </c>
      <c r="B1862" s="3" t="s">
        <v>9</v>
      </c>
      <c r="C1862" t="s">
        <v>10</v>
      </c>
      <c r="D1862" t="s">
        <v>29</v>
      </c>
      <c r="E1862" s="5">
        <v>43079</v>
      </c>
      <c r="F1862" s="2" t="s">
        <v>25</v>
      </c>
      <c r="G1862" s="2" t="s">
        <v>13</v>
      </c>
      <c r="H1862" s="2">
        <v>2</v>
      </c>
      <c r="I1862" t="s">
        <v>14</v>
      </c>
      <c r="J1862" t="s">
        <v>64</v>
      </c>
      <c r="K1862" t="s">
        <v>64</v>
      </c>
      <c r="L1862" t="s">
        <v>64</v>
      </c>
      <c r="M1862" t="s">
        <v>64</v>
      </c>
      <c r="N1862">
        <f t="shared" si="35"/>
        <v>2017</v>
      </c>
    </row>
    <row r="1863" spans="1:14" x14ac:dyDescent="0.35">
      <c r="A1863" s="2">
        <v>4559561</v>
      </c>
      <c r="B1863" s="3" t="s">
        <v>9</v>
      </c>
      <c r="C1863" t="s">
        <v>10</v>
      </c>
      <c r="D1863" t="s">
        <v>29</v>
      </c>
      <c r="E1863" s="5">
        <v>42719</v>
      </c>
      <c r="F1863" s="2" t="s">
        <v>12</v>
      </c>
      <c r="G1863" s="2" t="s">
        <v>18</v>
      </c>
      <c r="H1863" s="2">
        <v>2</v>
      </c>
      <c r="I1863" t="s">
        <v>14</v>
      </c>
      <c r="J1863" t="s">
        <v>64</v>
      </c>
      <c r="K1863" t="s">
        <v>64</v>
      </c>
      <c r="L1863" t="s">
        <v>64</v>
      </c>
      <c r="M1863" t="s">
        <v>64</v>
      </c>
      <c r="N1863">
        <f t="shared" si="35"/>
        <v>2016</v>
      </c>
    </row>
    <row r="1864" spans="1:14" x14ac:dyDescent="0.35">
      <c r="A1864" s="2">
        <v>4568522</v>
      </c>
      <c r="B1864" s="3" t="s">
        <v>9</v>
      </c>
      <c r="C1864" t="s">
        <v>10</v>
      </c>
      <c r="D1864" t="s">
        <v>46</v>
      </c>
      <c r="E1864" s="5">
        <v>43013</v>
      </c>
      <c r="F1864" s="2" t="s">
        <v>17</v>
      </c>
      <c r="G1864" s="2" t="s">
        <v>13</v>
      </c>
      <c r="H1864" s="2">
        <v>3</v>
      </c>
      <c r="I1864" t="s">
        <v>14</v>
      </c>
      <c r="J1864" t="s">
        <v>64</v>
      </c>
      <c r="K1864" t="s">
        <v>64</v>
      </c>
      <c r="L1864" t="s">
        <v>64</v>
      </c>
      <c r="M1864" t="s">
        <v>64</v>
      </c>
      <c r="N1864">
        <f t="shared" si="35"/>
        <v>2017</v>
      </c>
    </row>
    <row r="1865" spans="1:14" x14ac:dyDescent="0.35">
      <c r="A1865" s="2">
        <v>753326</v>
      </c>
      <c r="B1865" s="3" t="s">
        <v>43</v>
      </c>
      <c r="C1865" t="s">
        <v>16</v>
      </c>
      <c r="D1865" t="s">
        <v>46</v>
      </c>
      <c r="E1865" s="5">
        <v>42866</v>
      </c>
      <c r="F1865" s="5" t="s">
        <v>33</v>
      </c>
      <c r="G1865" s="5" t="s">
        <v>18</v>
      </c>
      <c r="H1865" s="2">
        <v>7</v>
      </c>
      <c r="I1865" t="s">
        <v>28</v>
      </c>
      <c r="J1865" t="s">
        <v>64</v>
      </c>
      <c r="K1865" t="s">
        <v>64</v>
      </c>
      <c r="L1865" t="s">
        <v>64</v>
      </c>
      <c r="M1865" t="s">
        <v>64</v>
      </c>
      <c r="N1865">
        <f t="shared" si="35"/>
        <v>2017</v>
      </c>
    </row>
    <row r="1866" spans="1:14" x14ac:dyDescent="0.35">
      <c r="A1866" s="2">
        <v>754467</v>
      </c>
      <c r="B1866" s="3" t="s">
        <v>34</v>
      </c>
      <c r="C1866" t="s">
        <v>35</v>
      </c>
      <c r="D1866" t="s">
        <v>29</v>
      </c>
      <c r="E1866" s="5">
        <v>42524</v>
      </c>
      <c r="F1866" s="5" t="s">
        <v>33</v>
      </c>
      <c r="G1866" s="5" t="s">
        <v>18</v>
      </c>
      <c r="H1866" s="2">
        <v>14</v>
      </c>
      <c r="I1866" t="s">
        <v>28</v>
      </c>
      <c r="J1866" t="s">
        <v>64</v>
      </c>
      <c r="K1866" t="s">
        <v>64</v>
      </c>
      <c r="L1866" t="s">
        <v>64</v>
      </c>
      <c r="M1866" t="s">
        <v>64</v>
      </c>
      <c r="N1866">
        <f t="shared" si="35"/>
        <v>2016</v>
      </c>
    </row>
    <row r="1867" spans="1:14" x14ac:dyDescent="0.35">
      <c r="A1867" s="2">
        <v>755609</v>
      </c>
      <c r="B1867" s="3" t="s">
        <v>32</v>
      </c>
      <c r="C1867" t="s">
        <v>31</v>
      </c>
      <c r="D1867" t="s">
        <v>29</v>
      </c>
      <c r="E1867" s="5">
        <v>43416</v>
      </c>
      <c r="F1867" s="5" t="s">
        <v>33</v>
      </c>
      <c r="G1867" s="5" t="s">
        <v>20</v>
      </c>
      <c r="H1867" s="2">
        <v>4</v>
      </c>
      <c r="I1867" t="s">
        <v>28</v>
      </c>
      <c r="J1867" t="s">
        <v>64</v>
      </c>
      <c r="K1867" t="s">
        <v>64</v>
      </c>
      <c r="L1867" t="s">
        <v>64</v>
      </c>
      <c r="M1867" t="s">
        <v>64</v>
      </c>
      <c r="N1867">
        <f t="shared" si="35"/>
        <v>2018</v>
      </c>
    </row>
    <row r="1868" spans="1:14" x14ac:dyDescent="0.35">
      <c r="A1868" s="2">
        <v>4601456</v>
      </c>
      <c r="B1868" s="3" t="s">
        <v>9</v>
      </c>
      <c r="C1868" t="s">
        <v>10</v>
      </c>
      <c r="D1868" t="s">
        <v>29</v>
      </c>
      <c r="E1868" s="5">
        <v>43031</v>
      </c>
      <c r="F1868" s="2" t="s">
        <v>12</v>
      </c>
      <c r="G1868" s="2" t="s">
        <v>18</v>
      </c>
      <c r="H1868" s="2">
        <v>1</v>
      </c>
      <c r="I1868" t="s">
        <v>14</v>
      </c>
      <c r="J1868" t="s">
        <v>64</v>
      </c>
      <c r="K1868" t="s">
        <v>64</v>
      </c>
      <c r="L1868" t="s">
        <v>64</v>
      </c>
      <c r="M1868" t="s">
        <v>64</v>
      </c>
      <c r="N1868">
        <f t="shared" si="35"/>
        <v>2017</v>
      </c>
    </row>
    <row r="1869" spans="1:14" x14ac:dyDescent="0.35">
      <c r="A1869" s="2">
        <v>4607457</v>
      </c>
      <c r="B1869" s="3" t="s">
        <v>9</v>
      </c>
      <c r="C1869" t="s">
        <v>10</v>
      </c>
      <c r="D1869" t="s">
        <v>46</v>
      </c>
      <c r="E1869" s="5">
        <v>43043</v>
      </c>
      <c r="F1869" s="2" t="s">
        <v>25</v>
      </c>
      <c r="G1869" s="2" t="s">
        <v>13</v>
      </c>
      <c r="H1869" s="2">
        <v>1</v>
      </c>
      <c r="I1869" t="s">
        <v>14</v>
      </c>
      <c r="J1869" t="s">
        <v>64</v>
      </c>
      <c r="K1869" t="s">
        <v>64</v>
      </c>
      <c r="L1869" t="s">
        <v>64</v>
      </c>
      <c r="M1869" t="s">
        <v>64</v>
      </c>
      <c r="N1869">
        <f t="shared" si="35"/>
        <v>2017</v>
      </c>
    </row>
    <row r="1870" spans="1:14" x14ac:dyDescent="0.35">
      <c r="A1870" s="2">
        <v>4619471</v>
      </c>
      <c r="B1870" s="3" t="s">
        <v>9</v>
      </c>
      <c r="C1870" t="s">
        <v>10</v>
      </c>
      <c r="D1870" t="s">
        <v>29</v>
      </c>
      <c r="E1870" s="5">
        <v>42988</v>
      </c>
      <c r="F1870" s="2" t="s">
        <v>17</v>
      </c>
      <c r="G1870" s="2" t="s">
        <v>13</v>
      </c>
      <c r="H1870" s="2">
        <v>2</v>
      </c>
      <c r="I1870" t="s">
        <v>14</v>
      </c>
      <c r="J1870" t="s">
        <v>64</v>
      </c>
      <c r="K1870" t="s">
        <v>64</v>
      </c>
      <c r="L1870" t="s">
        <v>64</v>
      </c>
      <c r="M1870" t="s">
        <v>64</v>
      </c>
      <c r="N1870">
        <f t="shared" si="35"/>
        <v>2017</v>
      </c>
    </row>
    <row r="1871" spans="1:14" x14ac:dyDescent="0.35">
      <c r="A1871" s="2">
        <v>4634511</v>
      </c>
      <c r="B1871" s="3" t="s">
        <v>9</v>
      </c>
      <c r="C1871" t="s">
        <v>10</v>
      </c>
      <c r="D1871" t="s">
        <v>29</v>
      </c>
      <c r="E1871" s="5">
        <v>42669</v>
      </c>
      <c r="F1871" s="2" t="s">
        <v>21</v>
      </c>
      <c r="G1871" s="2" t="s">
        <v>20</v>
      </c>
      <c r="H1871" s="2">
        <v>0</v>
      </c>
      <c r="I1871" t="s">
        <v>14</v>
      </c>
      <c r="J1871" t="s">
        <v>64</v>
      </c>
      <c r="K1871" t="s">
        <v>64</v>
      </c>
      <c r="L1871" t="s">
        <v>64</v>
      </c>
      <c r="M1871" t="s">
        <v>64</v>
      </c>
      <c r="N1871">
        <f t="shared" si="35"/>
        <v>2016</v>
      </c>
    </row>
    <row r="1872" spans="1:14" x14ac:dyDescent="0.35">
      <c r="A1872" s="2">
        <v>4637522</v>
      </c>
      <c r="B1872" s="3" t="s">
        <v>9</v>
      </c>
      <c r="C1872" t="s">
        <v>10</v>
      </c>
      <c r="D1872" t="s">
        <v>46</v>
      </c>
      <c r="E1872" s="5">
        <v>42644</v>
      </c>
      <c r="F1872" s="2" t="s">
        <v>12</v>
      </c>
      <c r="G1872" s="2" t="s">
        <v>13</v>
      </c>
      <c r="H1872" s="2">
        <v>3</v>
      </c>
      <c r="I1872" t="s">
        <v>14</v>
      </c>
      <c r="J1872" t="s">
        <v>64</v>
      </c>
      <c r="K1872" t="s">
        <v>64</v>
      </c>
      <c r="L1872" t="s">
        <v>64</v>
      </c>
      <c r="M1872" t="s">
        <v>64</v>
      </c>
      <c r="N1872">
        <f t="shared" si="35"/>
        <v>2016</v>
      </c>
    </row>
    <row r="1873" spans="1:14" x14ac:dyDescent="0.35">
      <c r="A1873" s="2">
        <v>4640534</v>
      </c>
      <c r="B1873" s="3" t="s">
        <v>9</v>
      </c>
      <c r="C1873" t="s">
        <v>10</v>
      </c>
      <c r="D1873" t="s">
        <v>29</v>
      </c>
      <c r="E1873" s="5">
        <v>43402</v>
      </c>
      <c r="F1873" s="2" t="s">
        <v>25</v>
      </c>
      <c r="G1873" s="2" t="s">
        <v>13</v>
      </c>
      <c r="H1873" s="2">
        <v>1</v>
      </c>
      <c r="I1873" t="s">
        <v>14</v>
      </c>
      <c r="J1873" t="s">
        <v>64</v>
      </c>
      <c r="K1873" t="s">
        <v>64</v>
      </c>
      <c r="L1873" t="s">
        <v>64</v>
      </c>
      <c r="M1873" t="s">
        <v>64</v>
      </c>
      <c r="N1873">
        <f t="shared" si="35"/>
        <v>2018</v>
      </c>
    </row>
    <row r="1874" spans="1:14" x14ac:dyDescent="0.35">
      <c r="A1874" s="2">
        <v>4670709</v>
      </c>
      <c r="B1874" s="3" t="s">
        <v>9</v>
      </c>
      <c r="C1874" t="s">
        <v>10</v>
      </c>
      <c r="D1874" t="s">
        <v>46</v>
      </c>
      <c r="E1874" s="5">
        <v>42740</v>
      </c>
      <c r="F1874" s="2" t="s">
        <v>17</v>
      </c>
      <c r="G1874" s="2" t="s">
        <v>20</v>
      </c>
      <c r="H1874" s="2">
        <v>0</v>
      </c>
      <c r="I1874" t="s">
        <v>14</v>
      </c>
      <c r="J1874" t="s">
        <v>64</v>
      </c>
      <c r="K1874" t="s">
        <v>64</v>
      </c>
      <c r="L1874" t="s">
        <v>64</v>
      </c>
      <c r="M1874" t="s">
        <v>64</v>
      </c>
      <c r="N1874">
        <f t="shared" si="35"/>
        <v>2017</v>
      </c>
    </row>
    <row r="1875" spans="1:14" x14ac:dyDescent="0.35">
      <c r="A1875" s="2">
        <v>4673732</v>
      </c>
      <c r="B1875" s="3" t="s">
        <v>9</v>
      </c>
      <c r="C1875" t="s">
        <v>10</v>
      </c>
      <c r="D1875" t="s">
        <v>29</v>
      </c>
      <c r="E1875" s="5">
        <v>43038</v>
      </c>
      <c r="F1875" s="2" t="s">
        <v>12</v>
      </c>
      <c r="G1875" s="2" t="s">
        <v>18</v>
      </c>
      <c r="H1875" s="2">
        <v>1</v>
      </c>
      <c r="I1875" t="s">
        <v>14</v>
      </c>
      <c r="J1875" t="s">
        <v>64</v>
      </c>
      <c r="K1875" t="s">
        <v>64</v>
      </c>
      <c r="L1875" t="s">
        <v>64</v>
      </c>
      <c r="M1875" t="s">
        <v>64</v>
      </c>
      <c r="N1875">
        <f t="shared" si="35"/>
        <v>2017</v>
      </c>
    </row>
    <row r="1876" spans="1:14" x14ac:dyDescent="0.35">
      <c r="A1876" s="2">
        <v>4688862</v>
      </c>
      <c r="B1876" s="3" t="s">
        <v>9</v>
      </c>
      <c r="C1876" t="s">
        <v>10</v>
      </c>
      <c r="D1876" t="s">
        <v>46</v>
      </c>
      <c r="E1876" s="5">
        <v>42677</v>
      </c>
      <c r="F1876" s="2" t="s">
        <v>19</v>
      </c>
      <c r="G1876" s="2" t="s">
        <v>13</v>
      </c>
      <c r="H1876" s="2">
        <v>0</v>
      </c>
      <c r="I1876" t="s">
        <v>14</v>
      </c>
      <c r="J1876" t="s">
        <v>64</v>
      </c>
      <c r="K1876" t="s">
        <v>64</v>
      </c>
      <c r="L1876" t="s">
        <v>64</v>
      </c>
      <c r="M1876" t="s">
        <v>64</v>
      </c>
      <c r="N1876">
        <f t="shared" si="35"/>
        <v>2016</v>
      </c>
    </row>
    <row r="1877" spans="1:14" x14ac:dyDescent="0.35">
      <c r="A1877" s="2">
        <v>4700984</v>
      </c>
      <c r="B1877" s="3" t="s">
        <v>9</v>
      </c>
      <c r="C1877" t="s">
        <v>10</v>
      </c>
      <c r="D1877" t="s">
        <v>29</v>
      </c>
      <c r="E1877" s="5">
        <v>42706</v>
      </c>
      <c r="F1877" s="2" t="s">
        <v>17</v>
      </c>
      <c r="G1877" s="2" t="s">
        <v>13</v>
      </c>
      <c r="H1877" s="2">
        <v>2</v>
      </c>
      <c r="I1877" t="s">
        <v>14</v>
      </c>
      <c r="J1877" t="s">
        <v>64</v>
      </c>
      <c r="K1877" t="s">
        <v>64</v>
      </c>
      <c r="L1877" t="s">
        <v>64</v>
      </c>
      <c r="M1877" t="s">
        <v>64</v>
      </c>
      <c r="N1877">
        <f t="shared" si="35"/>
        <v>2016</v>
      </c>
    </row>
    <row r="1878" spans="1:14" x14ac:dyDescent="0.35">
      <c r="A1878" s="2">
        <v>4716159</v>
      </c>
      <c r="B1878" s="3" t="s">
        <v>9</v>
      </c>
      <c r="C1878" t="s">
        <v>10</v>
      </c>
      <c r="D1878" t="s">
        <v>46</v>
      </c>
      <c r="E1878" s="5">
        <v>42681</v>
      </c>
      <c r="F1878" s="2" t="s">
        <v>21</v>
      </c>
      <c r="G1878" s="2" t="s">
        <v>20</v>
      </c>
      <c r="H1878" s="2">
        <v>0</v>
      </c>
      <c r="I1878" t="s">
        <v>14</v>
      </c>
      <c r="J1878" t="s">
        <v>64</v>
      </c>
      <c r="K1878" t="s">
        <v>64</v>
      </c>
      <c r="L1878" t="s">
        <v>64</v>
      </c>
      <c r="M1878" t="s">
        <v>64</v>
      </c>
      <c r="N1878">
        <f t="shared" si="35"/>
        <v>2016</v>
      </c>
    </row>
    <row r="1879" spans="1:14" x14ac:dyDescent="0.35">
      <c r="A1879" s="2">
        <v>769391</v>
      </c>
      <c r="B1879" s="3" t="s">
        <v>43</v>
      </c>
      <c r="C1879" t="s">
        <v>16</v>
      </c>
      <c r="D1879" t="s">
        <v>29</v>
      </c>
      <c r="E1879" s="5">
        <v>43060</v>
      </c>
      <c r="F1879" s="5" t="s">
        <v>33</v>
      </c>
      <c r="G1879" s="5" t="s">
        <v>20</v>
      </c>
      <c r="H1879" s="2">
        <v>4</v>
      </c>
      <c r="I1879" t="s">
        <v>28</v>
      </c>
      <c r="J1879" t="s">
        <v>64</v>
      </c>
      <c r="K1879" t="s">
        <v>64</v>
      </c>
      <c r="L1879" t="s">
        <v>64</v>
      </c>
      <c r="M1879" t="s">
        <v>64</v>
      </c>
      <c r="N1879">
        <f t="shared" si="35"/>
        <v>2017</v>
      </c>
    </row>
    <row r="1880" spans="1:14" x14ac:dyDescent="0.35">
      <c r="A1880" s="2">
        <v>4734402</v>
      </c>
      <c r="B1880" s="3" t="s">
        <v>9</v>
      </c>
      <c r="C1880" t="s">
        <v>10</v>
      </c>
      <c r="D1880" t="s">
        <v>29</v>
      </c>
      <c r="E1880" s="5">
        <v>43013</v>
      </c>
      <c r="F1880" s="2" t="s">
        <v>12</v>
      </c>
      <c r="G1880" s="2" t="s">
        <v>20</v>
      </c>
      <c r="H1880" s="2">
        <v>0</v>
      </c>
      <c r="I1880" t="s">
        <v>14</v>
      </c>
      <c r="J1880" t="s">
        <v>64</v>
      </c>
      <c r="K1880" t="s">
        <v>64</v>
      </c>
      <c r="L1880" t="s">
        <v>64</v>
      </c>
      <c r="M1880" t="s">
        <v>64</v>
      </c>
      <c r="N1880">
        <f t="shared" si="35"/>
        <v>2017</v>
      </c>
    </row>
    <row r="1881" spans="1:14" x14ac:dyDescent="0.35">
      <c r="A1881" s="2">
        <v>4740491</v>
      </c>
      <c r="B1881" s="3" t="s">
        <v>9</v>
      </c>
      <c r="C1881" t="s">
        <v>10</v>
      </c>
      <c r="D1881" t="s">
        <v>46</v>
      </c>
      <c r="E1881" s="5">
        <v>42374</v>
      </c>
      <c r="F1881" s="2" t="s">
        <v>17</v>
      </c>
      <c r="G1881" s="2" t="s">
        <v>13</v>
      </c>
      <c r="H1881" s="2">
        <v>0</v>
      </c>
      <c r="I1881" t="s">
        <v>14</v>
      </c>
      <c r="J1881" t="s">
        <v>64</v>
      </c>
      <c r="K1881" t="s">
        <v>64</v>
      </c>
      <c r="L1881" t="s">
        <v>64</v>
      </c>
      <c r="M1881" t="s">
        <v>64</v>
      </c>
      <c r="N1881">
        <f t="shared" si="35"/>
        <v>2016</v>
      </c>
    </row>
    <row r="1882" spans="1:14" x14ac:dyDescent="0.35">
      <c r="A1882" s="2">
        <v>4743537</v>
      </c>
      <c r="B1882" s="3" t="s">
        <v>9</v>
      </c>
      <c r="C1882" t="s">
        <v>10</v>
      </c>
      <c r="D1882" t="s">
        <v>46</v>
      </c>
      <c r="E1882" s="5">
        <v>42721</v>
      </c>
      <c r="F1882" s="2" t="s">
        <v>12</v>
      </c>
      <c r="G1882" s="2" t="s">
        <v>13</v>
      </c>
      <c r="H1882" s="2">
        <v>3</v>
      </c>
      <c r="I1882" t="s">
        <v>14</v>
      </c>
      <c r="J1882" t="s">
        <v>64</v>
      </c>
      <c r="K1882" t="s">
        <v>64</v>
      </c>
      <c r="L1882" t="s">
        <v>64</v>
      </c>
      <c r="M1882" t="s">
        <v>64</v>
      </c>
      <c r="N1882">
        <f t="shared" si="35"/>
        <v>2016</v>
      </c>
    </row>
    <row r="1883" spans="1:14" x14ac:dyDescent="0.35">
      <c r="A1883" s="2">
        <v>4746584</v>
      </c>
      <c r="B1883" s="3" t="s">
        <v>9</v>
      </c>
      <c r="C1883" t="s">
        <v>10</v>
      </c>
      <c r="D1883" t="s">
        <v>29</v>
      </c>
      <c r="E1883" s="5">
        <v>42648</v>
      </c>
      <c r="F1883" s="2" t="s">
        <v>12</v>
      </c>
      <c r="G1883" s="2" t="s">
        <v>18</v>
      </c>
      <c r="H1883" s="2">
        <v>0</v>
      </c>
      <c r="I1883" t="s">
        <v>14</v>
      </c>
      <c r="J1883" t="s">
        <v>64</v>
      </c>
      <c r="K1883" t="s">
        <v>64</v>
      </c>
      <c r="L1883" t="s">
        <v>64</v>
      </c>
      <c r="M1883" t="s">
        <v>64</v>
      </c>
      <c r="N1883">
        <f t="shared" si="35"/>
        <v>2016</v>
      </c>
    </row>
    <row r="1884" spans="1:14" x14ac:dyDescent="0.35">
      <c r="A1884" s="2">
        <v>4758782</v>
      </c>
      <c r="B1884" s="3" t="s">
        <v>9</v>
      </c>
      <c r="C1884" t="s">
        <v>10</v>
      </c>
      <c r="D1884" t="s">
        <v>29</v>
      </c>
      <c r="E1884" s="5">
        <v>42746</v>
      </c>
      <c r="F1884" s="2" t="s">
        <v>12</v>
      </c>
      <c r="G1884" s="2" t="s">
        <v>18</v>
      </c>
      <c r="H1884" s="2">
        <v>0</v>
      </c>
      <c r="I1884" t="s">
        <v>14</v>
      </c>
      <c r="J1884" t="s">
        <v>64</v>
      </c>
      <c r="K1884" t="s">
        <v>64</v>
      </c>
      <c r="L1884" t="s">
        <v>64</v>
      </c>
      <c r="M1884" t="s">
        <v>64</v>
      </c>
      <c r="N1884">
        <f t="shared" si="35"/>
        <v>2017</v>
      </c>
    </row>
    <row r="1885" spans="1:14" x14ac:dyDescent="0.35">
      <c r="A1885" s="2">
        <v>4780167</v>
      </c>
      <c r="B1885" s="3" t="s">
        <v>9</v>
      </c>
      <c r="C1885" t="s">
        <v>10</v>
      </c>
      <c r="D1885" t="s">
        <v>46</v>
      </c>
      <c r="E1885" s="5">
        <v>42634</v>
      </c>
      <c r="F1885" s="2" t="s">
        <v>25</v>
      </c>
      <c r="G1885" s="2" t="s">
        <v>13</v>
      </c>
      <c r="H1885" s="2">
        <v>0</v>
      </c>
      <c r="I1885" t="s">
        <v>14</v>
      </c>
      <c r="J1885" t="s">
        <v>64</v>
      </c>
      <c r="K1885" t="s">
        <v>64</v>
      </c>
      <c r="L1885" t="s">
        <v>64</v>
      </c>
      <c r="M1885" t="s">
        <v>64</v>
      </c>
      <c r="N1885">
        <f t="shared" si="35"/>
        <v>2016</v>
      </c>
    </row>
    <row r="1886" spans="1:14" x14ac:dyDescent="0.35">
      <c r="A1886" s="2">
        <v>777497</v>
      </c>
      <c r="B1886" s="3" t="s">
        <v>43</v>
      </c>
      <c r="C1886" t="s">
        <v>16</v>
      </c>
      <c r="D1886" t="s">
        <v>46</v>
      </c>
      <c r="E1886" s="5">
        <v>43028</v>
      </c>
      <c r="F1886" s="5" t="s">
        <v>44</v>
      </c>
      <c r="G1886" s="5" t="s">
        <v>20</v>
      </c>
      <c r="H1886" s="2">
        <v>8</v>
      </c>
      <c r="I1886" t="s">
        <v>28</v>
      </c>
      <c r="J1886" t="s">
        <v>64</v>
      </c>
      <c r="K1886" t="s">
        <v>64</v>
      </c>
      <c r="L1886" t="s">
        <v>64</v>
      </c>
      <c r="M1886" t="s">
        <v>64</v>
      </c>
      <c r="N1886">
        <f t="shared" si="35"/>
        <v>2017</v>
      </c>
    </row>
    <row r="1887" spans="1:14" x14ac:dyDescent="0.35">
      <c r="A1887" s="2">
        <v>4783226</v>
      </c>
      <c r="B1887" s="3" t="s">
        <v>9</v>
      </c>
      <c r="C1887" t="s">
        <v>10</v>
      </c>
      <c r="D1887" t="s">
        <v>29</v>
      </c>
      <c r="E1887" s="5">
        <v>42379</v>
      </c>
      <c r="F1887" s="2" t="s">
        <v>21</v>
      </c>
      <c r="G1887" s="2" t="s">
        <v>20</v>
      </c>
      <c r="H1887" s="2">
        <v>0</v>
      </c>
      <c r="I1887" t="s">
        <v>14</v>
      </c>
      <c r="J1887" t="s">
        <v>64</v>
      </c>
      <c r="K1887" t="s">
        <v>64</v>
      </c>
      <c r="L1887" t="s">
        <v>64</v>
      </c>
      <c r="M1887" t="s">
        <v>64</v>
      </c>
      <c r="N1887">
        <f t="shared" si="35"/>
        <v>2016</v>
      </c>
    </row>
    <row r="1888" spans="1:14" x14ac:dyDescent="0.35">
      <c r="A1888" s="2">
        <v>4789347</v>
      </c>
      <c r="B1888" s="3" t="s">
        <v>9</v>
      </c>
      <c r="C1888" t="s">
        <v>10</v>
      </c>
      <c r="D1888" t="s">
        <v>29</v>
      </c>
      <c r="E1888" s="5">
        <v>42755</v>
      </c>
      <c r="F1888" s="2" t="s">
        <v>21</v>
      </c>
      <c r="G1888" s="2" t="s">
        <v>18</v>
      </c>
      <c r="H1888" s="2">
        <v>2</v>
      </c>
      <c r="I1888" t="s">
        <v>14</v>
      </c>
      <c r="J1888" t="s">
        <v>64</v>
      </c>
      <c r="K1888" t="s">
        <v>64</v>
      </c>
      <c r="L1888" t="s">
        <v>64</v>
      </c>
      <c r="M1888" t="s">
        <v>64</v>
      </c>
      <c r="N1888">
        <f t="shared" si="35"/>
        <v>2017</v>
      </c>
    </row>
    <row r="1889" spans="1:14" x14ac:dyDescent="0.35">
      <c r="A1889" s="2">
        <v>4795472</v>
      </c>
      <c r="B1889" s="3" t="s">
        <v>9</v>
      </c>
      <c r="C1889" t="s">
        <v>10</v>
      </c>
      <c r="D1889" t="s">
        <v>29</v>
      </c>
      <c r="E1889" s="5">
        <v>43381</v>
      </c>
      <c r="F1889" s="2" t="s">
        <v>21</v>
      </c>
      <c r="G1889" s="2" t="s">
        <v>20</v>
      </c>
      <c r="H1889" s="2">
        <v>0</v>
      </c>
      <c r="I1889" t="s">
        <v>14</v>
      </c>
      <c r="J1889" t="s">
        <v>64</v>
      </c>
      <c r="K1889" t="s">
        <v>64</v>
      </c>
      <c r="L1889" t="s">
        <v>64</v>
      </c>
      <c r="M1889" t="s">
        <v>64</v>
      </c>
      <c r="N1889">
        <f t="shared" si="35"/>
        <v>2018</v>
      </c>
    </row>
    <row r="1890" spans="1:14" x14ac:dyDescent="0.35">
      <c r="A1890" s="2">
        <v>4798536</v>
      </c>
      <c r="B1890" s="3" t="s">
        <v>9</v>
      </c>
      <c r="C1890" t="s">
        <v>10</v>
      </c>
      <c r="D1890" t="s">
        <v>29</v>
      </c>
      <c r="E1890" s="5">
        <v>42747</v>
      </c>
      <c r="F1890" s="2" t="s">
        <v>25</v>
      </c>
      <c r="G1890" s="2" t="s">
        <v>13</v>
      </c>
      <c r="H1890" s="2">
        <v>2</v>
      </c>
      <c r="I1890" t="s">
        <v>14</v>
      </c>
      <c r="J1890" t="s">
        <v>64</v>
      </c>
      <c r="K1890" t="s">
        <v>64</v>
      </c>
      <c r="L1890" t="s">
        <v>64</v>
      </c>
      <c r="M1890" t="s">
        <v>64</v>
      </c>
      <c r="N1890">
        <f t="shared" si="35"/>
        <v>2017</v>
      </c>
    </row>
    <row r="1891" spans="1:14" x14ac:dyDescent="0.35">
      <c r="A1891" s="2">
        <v>4810802</v>
      </c>
      <c r="B1891" s="3" t="s">
        <v>9</v>
      </c>
      <c r="C1891" t="s">
        <v>10</v>
      </c>
      <c r="D1891" t="s">
        <v>29</v>
      </c>
      <c r="E1891" s="5">
        <v>42982</v>
      </c>
      <c r="F1891" s="2" t="s">
        <v>17</v>
      </c>
      <c r="G1891" s="2" t="s">
        <v>13</v>
      </c>
      <c r="H1891" s="2">
        <v>0</v>
      </c>
      <c r="I1891" t="s">
        <v>14</v>
      </c>
      <c r="J1891" t="s">
        <v>64</v>
      </c>
      <c r="K1891" t="s">
        <v>64</v>
      </c>
      <c r="L1891" t="s">
        <v>64</v>
      </c>
      <c r="M1891" t="s">
        <v>64</v>
      </c>
      <c r="N1891">
        <f t="shared" si="35"/>
        <v>2017</v>
      </c>
    </row>
    <row r="1892" spans="1:14" x14ac:dyDescent="0.35">
      <c r="A1892" s="2">
        <v>4816941</v>
      </c>
      <c r="B1892" s="3" t="s">
        <v>9</v>
      </c>
      <c r="C1892" t="s">
        <v>10</v>
      </c>
      <c r="D1892" t="s">
        <v>29</v>
      </c>
      <c r="E1892" s="5">
        <v>42662</v>
      </c>
      <c r="F1892" s="2" t="s">
        <v>21</v>
      </c>
      <c r="G1892" s="2" t="s">
        <v>20</v>
      </c>
      <c r="H1892" s="2">
        <v>0</v>
      </c>
      <c r="I1892" t="s">
        <v>14</v>
      </c>
      <c r="J1892" t="s">
        <v>64</v>
      </c>
      <c r="K1892" t="s">
        <v>64</v>
      </c>
      <c r="L1892" t="s">
        <v>64</v>
      </c>
      <c r="M1892" t="s">
        <v>64</v>
      </c>
      <c r="N1892">
        <f t="shared" si="35"/>
        <v>2016</v>
      </c>
    </row>
    <row r="1893" spans="1:14" x14ac:dyDescent="0.35">
      <c r="A1893" s="2">
        <v>4826157</v>
      </c>
      <c r="B1893" s="3" t="s">
        <v>9</v>
      </c>
      <c r="C1893" t="s">
        <v>10</v>
      </c>
      <c r="D1893" t="s">
        <v>29</v>
      </c>
      <c r="E1893" s="5">
        <v>43342</v>
      </c>
      <c r="F1893" s="2" t="s">
        <v>21</v>
      </c>
      <c r="G1893" s="2" t="s">
        <v>13</v>
      </c>
      <c r="H1893" s="2">
        <v>2</v>
      </c>
      <c r="I1893" t="s">
        <v>14</v>
      </c>
      <c r="J1893" t="s">
        <v>64</v>
      </c>
      <c r="K1893" t="s">
        <v>64</v>
      </c>
      <c r="L1893" t="s">
        <v>64</v>
      </c>
      <c r="M1893" t="s">
        <v>64</v>
      </c>
      <c r="N1893">
        <f t="shared" si="35"/>
        <v>2018</v>
      </c>
    </row>
    <row r="1894" spans="1:14" x14ac:dyDescent="0.35">
      <c r="A1894" s="2">
        <v>4829231</v>
      </c>
      <c r="B1894" s="3" t="s">
        <v>9</v>
      </c>
      <c r="C1894" t="s">
        <v>10</v>
      </c>
      <c r="D1894" t="s">
        <v>29</v>
      </c>
      <c r="E1894" s="5">
        <v>42662</v>
      </c>
      <c r="F1894" s="2" t="s">
        <v>12</v>
      </c>
      <c r="G1894" s="2" t="s">
        <v>18</v>
      </c>
      <c r="H1894" s="2">
        <v>0</v>
      </c>
      <c r="I1894" t="s">
        <v>14</v>
      </c>
      <c r="J1894" t="s">
        <v>64</v>
      </c>
      <c r="K1894" t="s">
        <v>64</v>
      </c>
      <c r="L1894" t="s">
        <v>64</v>
      </c>
      <c r="M1894" t="s">
        <v>64</v>
      </c>
      <c r="N1894">
        <f t="shared" si="35"/>
        <v>2016</v>
      </c>
    </row>
    <row r="1895" spans="1:14" x14ac:dyDescent="0.35">
      <c r="A1895" s="2">
        <v>787991</v>
      </c>
      <c r="B1895" s="3" t="s">
        <v>43</v>
      </c>
      <c r="C1895" t="s">
        <v>16</v>
      </c>
      <c r="D1895" t="s">
        <v>29</v>
      </c>
      <c r="E1895" s="5">
        <v>43453</v>
      </c>
      <c r="F1895" s="5" t="s">
        <v>33</v>
      </c>
      <c r="G1895" s="5" t="s">
        <v>20</v>
      </c>
      <c r="H1895" s="2">
        <v>6</v>
      </c>
      <c r="I1895" t="s">
        <v>28</v>
      </c>
      <c r="J1895" t="s">
        <v>64</v>
      </c>
      <c r="K1895" t="s">
        <v>64</v>
      </c>
      <c r="L1895" t="s">
        <v>64</v>
      </c>
      <c r="M1895" t="s">
        <v>64</v>
      </c>
      <c r="N1895">
        <f t="shared" si="35"/>
        <v>2018</v>
      </c>
    </row>
    <row r="1896" spans="1:14" x14ac:dyDescent="0.35">
      <c r="A1896" s="2">
        <v>4832306</v>
      </c>
      <c r="B1896" s="3" t="s">
        <v>9</v>
      </c>
      <c r="C1896" t="s">
        <v>10</v>
      </c>
      <c r="D1896" t="s">
        <v>29</v>
      </c>
      <c r="E1896" s="5">
        <v>43051</v>
      </c>
      <c r="F1896" s="2" t="s">
        <v>12</v>
      </c>
      <c r="G1896" s="2" t="s">
        <v>20</v>
      </c>
      <c r="H1896" s="2">
        <v>0</v>
      </c>
      <c r="I1896" t="s">
        <v>14</v>
      </c>
      <c r="J1896" t="s">
        <v>64</v>
      </c>
      <c r="K1896" t="s">
        <v>64</v>
      </c>
      <c r="L1896" t="s">
        <v>64</v>
      </c>
      <c r="M1896" t="s">
        <v>64</v>
      </c>
      <c r="N1896">
        <f t="shared" si="35"/>
        <v>2017</v>
      </c>
    </row>
    <row r="1897" spans="1:14" x14ac:dyDescent="0.35">
      <c r="A1897" s="2">
        <v>4838459</v>
      </c>
      <c r="B1897" s="3" t="s">
        <v>9</v>
      </c>
      <c r="C1897" t="s">
        <v>10</v>
      </c>
      <c r="D1897" t="s">
        <v>29</v>
      </c>
      <c r="E1897" s="5">
        <v>43360</v>
      </c>
      <c r="F1897" s="2" t="s">
        <v>21</v>
      </c>
      <c r="G1897" s="2" t="s">
        <v>18</v>
      </c>
      <c r="H1897" s="2">
        <v>1</v>
      </c>
      <c r="I1897" t="s">
        <v>14</v>
      </c>
      <c r="J1897" t="s">
        <v>64</v>
      </c>
      <c r="K1897" t="s">
        <v>64</v>
      </c>
      <c r="L1897" t="s">
        <v>64</v>
      </c>
      <c r="M1897" t="s">
        <v>64</v>
      </c>
      <c r="N1897">
        <f t="shared" si="35"/>
        <v>2018</v>
      </c>
    </row>
    <row r="1898" spans="1:14" x14ac:dyDescent="0.35">
      <c r="A1898" s="2">
        <v>4841537</v>
      </c>
      <c r="B1898" s="3" t="s">
        <v>9</v>
      </c>
      <c r="C1898" t="s">
        <v>10</v>
      </c>
      <c r="D1898" t="s">
        <v>29</v>
      </c>
      <c r="E1898" s="5">
        <v>43169</v>
      </c>
      <c r="F1898" s="2" t="s">
        <v>12</v>
      </c>
      <c r="G1898" s="2" t="s">
        <v>18</v>
      </c>
      <c r="H1898" s="2">
        <v>0</v>
      </c>
      <c r="I1898" t="s">
        <v>14</v>
      </c>
      <c r="J1898" t="s">
        <v>64</v>
      </c>
      <c r="K1898" t="s">
        <v>64</v>
      </c>
      <c r="L1898" t="s">
        <v>64</v>
      </c>
      <c r="M1898" t="s">
        <v>64</v>
      </c>
      <c r="N1898">
        <f t="shared" si="35"/>
        <v>2018</v>
      </c>
    </row>
    <row r="1899" spans="1:14" x14ac:dyDescent="0.35">
      <c r="A1899" s="2">
        <v>792681</v>
      </c>
      <c r="B1899" s="3" t="s">
        <v>34</v>
      </c>
      <c r="C1899" t="s">
        <v>35</v>
      </c>
      <c r="D1899" t="s">
        <v>29</v>
      </c>
      <c r="E1899" s="5">
        <v>42510</v>
      </c>
      <c r="F1899" s="5" t="s">
        <v>19</v>
      </c>
      <c r="G1899" s="5" t="s">
        <v>18</v>
      </c>
      <c r="H1899" s="2">
        <v>12</v>
      </c>
      <c r="I1899" t="s">
        <v>28</v>
      </c>
      <c r="J1899" t="s">
        <v>64</v>
      </c>
      <c r="K1899" t="s">
        <v>64</v>
      </c>
      <c r="L1899" t="s">
        <v>64</v>
      </c>
      <c r="M1899" t="s">
        <v>64</v>
      </c>
      <c r="N1899">
        <f t="shared" si="35"/>
        <v>2016</v>
      </c>
    </row>
    <row r="1900" spans="1:14" x14ac:dyDescent="0.35">
      <c r="A1900" s="2">
        <v>4863111</v>
      </c>
      <c r="B1900" s="3" t="s">
        <v>9</v>
      </c>
      <c r="C1900" t="s">
        <v>10</v>
      </c>
      <c r="D1900" t="s">
        <v>29</v>
      </c>
      <c r="E1900" s="5">
        <v>42684</v>
      </c>
      <c r="F1900" s="2" t="s">
        <v>21</v>
      </c>
      <c r="G1900" s="2" t="s">
        <v>20</v>
      </c>
      <c r="H1900" s="2">
        <v>0</v>
      </c>
      <c r="I1900" t="s">
        <v>14</v>
      </c>
      <c r="J1900" t="s">
        <v>64</v>
      </c>
      <c r="K1900" t="s">
        <v>64</v>
      </c>
      <c r="L1900" t="s">
        <v>64</v>
      </c>
      <c r="M1900" t="s">
        <v>64</v>
      </c>
      <c r="N1900">
        <f t="shared" si="35"/>
        <v>2016</v>
      </c>
    </row>
    <row r="1901" spans="1:14" x14ac:dyDescent="0.35">
      <c r="A1901" s="2">
        <v>4878551</v>
      </c>
      <c r="B1901" s="3" t="s">
        <v>9</v>
      </c>
      <c r="C1901" t="s">
        <v>10</v>
      </c>
      <c r="D1901" t="s">
        <v>29</v>
      </c>
      <c r="E1901" s="5">
        <v>43061</v>
      </c>
      <c r="F1901" s="2" t="s">
        <v>17</v>
      </c>
      <c r="G1901" s="2" t="s">
        <v>13</v>
      </c>
      <c r="H1901" s="2">
        <v>2</v>
      </c>
      <c r="I1901" t="s">
        <v>14</v>
      </c>
      <c r="J1901" t="s">
        <v>64</v>
      </c>
      <c r="K1901" t="s">
        <v>64</v>
      </c>
      <c r="L1901" t="s">
        <v>64</v>
      </c>
      <c r="M1901" t="s">
        <v>64</v>
      </c>
      <c r="N1901">
        <f t="shared" si="35"/>
        <v>2017</v>
      </c>
    </row>
    <row r="1902" spans="1:14" x14ac:dyDescent="0.35">
      <c r="A1902" s="2">
        <v>796209</v>
      </c>
      <c r="B1902" s="3" t="s">
        <v>36</v>
      </c>
      <c r="C1902" t="s">
        <v>24</v>
      </c>
      <c r="D1902" t="s">
        <v>29</v>
      </c>
      <c r="E1902" s="5">
        <v>43440</v>
      </c>
      <c r="F1902" s="2" t="s">
        <v>19</v>
      </c>
      <c r="G1902" s="5" t="s">
        <v>20</v>
      </c>
      <c r="H1902" s="2">
        <v>5</v>
      </c>
      <c r="I1902" t="s">
        <v>28</v>
      </c>
      <c r="J1902" t="s">
        <v>64</v>
      </c>
      <c r="K1902" t="s">
        <v>64</v>
      </c>
      <c r="L1902" t="s">
        <v>64</v>
      </c>
      <c r="M1902" t="s">
        <v>64</v>
      </c>
      <c r="N1902">
        <f t="shared" si="35"/>
        <v>2018</v>
      </c>
    </row>
    <row r="1903" spans="1:14" x14ac:dyDescent="0.35">
      <c r="A1903" s="2">
        <v>4890921</v>
      </c>
      <c r="B1903" s="3" t="s">
        <v>9</v>
      </c>
      <c r="C1903" t="s">
        <v>10</v>
      </c>
      <c r="D1903" t="s">
        <v>29</v>
      </c>
      <c r="E1903" s="5">
        <v>43067</v>
      </c>
      <c r="F1903" s="2" t="s">
        <v>12</v>
      </c>
      <c r="G1903" s="2" t="s">
        <v>18</v>
      </c>
      <c r="H1903" s="2">
        <v>0</v>
      </c>
      <c r="I1903" t="s">
        <v>14</v>
      </c>
      <c r="J1903" t="s">
        <v>64</v>
      </c>
      <c r="K1903" t="s">
        <v>64</v>
      </c>
      <c r="L1903" t="s">
        <v>64</v>
      </c>
      <c r="M1903" t="s">
        <v>64</v>
      </c>
      <c r="N1903">
        <f t="shared" si="35"/>
        <v>2017</v>
      </c>
    </row>
    <row r="1904" spans="1:14" x14ac:dyDescent="0.35">
      <c r="A1904" s="2">
        <v>4897112</v>
      </c>
      <c r="B1904" s="3" t="s">
        <v>9</v>
      </c>
      <c r="C1904" t="s">
        <v>10</v>
      </c>
      <c r="D1904" t="s">
        <v>29</v>
      </c>
      <c r="E1904" s="5">
        <v>42631</v>
      </c>
      <c r="F1904" s="2" t="s">
        <v>12</v>
      </c>
      <c r="G1904" s="2" t="s">
        <v>18</v>
      </c>
      <c r="H1904" s="2">
        <v>1</v>
      </c>
      <c r="I1904" t="s">
        <v>14</v>
      </c>
      <c r="J1904" t="s">
        <v>64</v>
      </c>
      <c r="K1904" t="s">
        <v>64</v>
      </c>
      <c r="L1904" t="s">
        <v>64</v>
      </c>
      <c r="M1904" t="s">
        <v>64</v>
      </c>
      <c r="N1904">
        <f t="shared" si="35"/>
        <v>2016</v>
      </c>
    </row>
    <row r="1905" spans="1:14" x14ac:dyDescent="0.35">
      <c r="A1905" s="2">
        <v>799746</v>
      </c>
      <c r="B1905" s="3" t="s">
        <v>26</v>
      </c>
      <c r="C1905" t="s">
        <v>27</v>
      </c>
      <c r="D1905" t="s">
        <v>29</v>
      </c>
      <c r="E1905" s="5">
        <v>42733</v>
      </c>
      <c r="F1905" s="5" t="s">
        <v>21</v>
      </c>
      <c r="G1905" s="5" t="s">
        <v>20</v>
      </c>
      <c r="H1905" s="2">
        <v>4</v>
      </c>
      <c r="I1905" t="s">
        <v>28</v>
      </c>
      <c r="J1905" t="s">
        <v>64</v>
      </c>
      <c r="K1905" t="s">
        <v>64</v>
      </c>
      <c r="L1905" t="s">
        <v>64</v>
      </c>
      <c r="M1905" t="s">
        <v>64</v>
      </c>
      <c r="N1905">
        <f t="shared" si="35"/>
        <v>2016</v>
      </c>
    </row>
    <row r="1906" spans="1:14" x14ac:dyDescent="0.35">
      <c r="A1906" s="2">
        <v>800927</v>
      </c>
      <c r="B1906" s="3" t="s">
        <v>26</v>
      </c>
      <c r="C1906" t="s">
        <v>27</v>
      </c>
      <c r="D1906" t="s">
        <v>29</v>
      </c>
      <c r="E1906" s="5">
        <v>43237</v>
      </c>
      <c r="F1906" s="5" t="s">
        <v>25</v>
      </c>
      <c r="G1906" s="5" t="s">
        <v>18</v>
      </c>
      <c r="H1906" s="2">
        <v>5</v>
      </c>
      <c r="I1906" t="s">
        <v>28</v>
      </c>
      <c r="J1906" t="s">
        <v>64</v>
      </c>
      <c r="K1906" t="s">
        <v>64</v>
      </c>
      <c r="L1906" t="s">
        <v>64</v>
      </c>
      <c r="M1906" t="s">
        <v>64</v>
      </c>
      <c r="N1906">
        <f t="shared" si="35"/>
        <v>2018</v>
      </c>
    </row>
    <row r="1907" spans="1:14" x14ac:dyDescent="0.35">
      <c r="A1907" s="2">
        <v>4909506</v>
      </c>
      <c r="B1907" s="3" t="s">
        <v>9</v>
      </c>
      <c r="C1907" t="s">
        <v>10</v>
      </c>
      <c r="D1907" t="s">
        <v>29</v>
      </c>
      <c r="E1907" s="5">
        <v>42675</v>
      </c>
      <c r="F1907" s="2" t="s">
        <v>12</v>
      </c>
      <c r="G1907" s="2" t="s">
        <v>18</v>
      </c>
      <c r="H1907" s="2">
        <v>0</v>
      </c>
      <c r="I1907" t="s">
        <v>14</v>
      </c>
      <c r="J1907" t="s">
        <v>64</v>
      </c>
      <c r="K1907" t="s">
        <v>64</v>
      </c>
      <c r="L1907" t="s">
        <v>64</v>
      </c>
      <c r="M1907" t="s">
        <v>64</v>
      </c>
      <c r="N1907">
        <f t="shared" si="35"/>
        <v>2016</v>
      </c>
    </row>
    <row r="1908" spans="1:14" x14ac:dyDescent="0.35">
      <c r="A1908" s="2">
        <v>803292</v>
      </c>
      <c r="B1908" s="3" t="s">
        <v>34</v>
      </c>
      <c r="C1908" t="s">
        <v>35</v>
      </c>
      <c r="D1908" t="s">
        <v>29</v>
      </c>
      <c r="E1908" s="5">
        <v>42939</v>
      </c>
      <c r="F1908" s="5" t="s">
        <v>25</v>
      </c>
      <c r="G1908" s="5" t="s">
        <v>18</v>
      </c>
      <c r="H1908" s="2">
        <v>10</v>
      </c>
      <c r="I1908" t="s">
        <v>28</v>
      </c>
      <c r="J1908" t="s">
        <v>64</v>
      </c>
      <c r="K1908" t="s">
        <v>64</v>
      </c>
      <c r="L1908" t="s">
        <v>64</v>
      </c>
      <c r="M1908" t="s">
        <v>64</v>
      </c>
      <c r="N1908">
        <f t="shared" si="35"/>
        <v>2017</v>
      </c>
    </row>
    <row r="1909" spans="1:14" x14ac:dyDescent="0.35">
      <c r="A1909" s="2">
        <v>4912607</v>
      </c>
      <c r="B1909" s="3" t="s">
        <v>9</v>
      </c>
      <c r="C1909" t="s">
        <v>10</v>
      </c>
      <c r="D1909" t="s">
        <v>29</v>
      </c>
      <c r="E1909" s="5">
        <v>43077</v>
      </c>
      <c r="F1909" s="2" t="s">
        <v>21</v>
      </c>
      <c r="G1909" s="2" t="s">
        <v>20</v>
      </c>
      <c r="H1909" s="2">
        <v>0</v>
      </c>
      <c r="I1909" t="s">
        <v>14</v>
      </c>
      <c r="J1909" t="s">
        <v>64</v>
      </c>
      <c r="K1909" t="s">
        <v>64</v>
      </c>
      <c r="L1909" t="s">
        <v>64</v>
      </c>
      <c r="M1909" t="s">
        <v>64</v>
      </c>
      <c r="N1909">
        <f t="shared" si="35"/>
        <v>2017</v>
      </c>
    </row>
    <row r="1910" spans="1:14" x14ac:dyDescent="0.35">
      <c r="A1910" s="2">
        <v>4918812</v>
      </c>
      <c r="B1910" s="3" t="s">
        <v>9</v>
      </c>
      <c r="C1910" t="s">
        <v>10</v>
      </c>
      <c r="D1910" t="s">
        <v>29</v>
      </c>
      <c r="E1910" s="5">
        <v>43131</v>
      </c>
      <c r="F1910" s="2" t="s">
        <v>12</v>
      </c>
      <c r="G1910" s="2" t="s">
        <v>20</v>
      </c>
      <c r="H1910" s="2">
        <v>0</v>
      </c>
      <c r="I1910" t="s">
        <v>14</v>
      </c>
      <c r="J1910" t="s">
        <v>64</v>
      </c>
      <c r="K1910" t="s">
        <v>64</v>
      </c>
      <c r="L1910" t="s">
        <v>64</v>
      </c>
      <c r="M1910" t="s">
        <v>64</v>
      </c>
      <c r="N1910">
        <f t="shared" si="35"/>
        <v>2018</v>
      </c>
    </row>
    <row r="1911" spans="1:14" x14ac:dyDescent="0.35">
      <c r="A1911" s="2">
        <v>4921916</v>
      </c>
      <c r="B1911" s="3" t="s">
        <v>9</v>
      </c>
      <c r="C1911" t="s">
        <v>10</v>
      </c>
      <c r="D1911" t="s">
        <v>29</v>
      </c>
      <c r="E1911" s="5">
        <v>43404</v>
      </c>
      <c r="F1911" s="2" t="s">
        <v>21</v>
      </c>
      <c r="G1911" s="2" t="s">
        <v>20</v>
      </c>
      <c r="H1911" s="2">
        <v>0</v>
      </c>
      <c r="I1911" t="s">
        <v>14</v>
      </c>
      <c r="J1911" t="s">
        <v>64</v>
      </c>
      <c r="K1911" t="s">
        <v>64</v>
      </c>
      <c r="L1911" t="s">
        <v>64</v>
      </c>
      <c r="M1911" t="s">
        <v>64</v>
      </c>
      <c r="N1911">
        <f t="shared" si="35"/>
        <v>2018</v>
      </c>
    </row>
    <row r="1912" spans="1:14" x14ac:dyDescent="0.35">
      <c r="A1912" s="2">
        <v>4928127</v>
      </c>
      <c r="B1912" s="3" t="s">
        <v>9</v>
      </c>
      <c r="C1912" t="s">
        <v>10</v>
      </c>
      <c r="D1912" t="s">
        <v>29</v>
      </c>
      <c r="E1912" s="5">
        <v>43396</v>
      </c>
      <c r="F1912" s="2" t="s">
        <v>12</v>
      </c>
      <c r="G1912" s="2" t="s">
        <v>18</v>
      </c>
      <c r="H1912" s="2">
        <v>1</v>
      </c>
      <c r="I1912" t="s">
        <v>14</v>
      </c>
      <c r="J1912" t="s">
        <v>64</v>
      </c>
      <c r="K1912" t="s">
        <v>64</v>
      </c>
      <c r="L1912" t="s">
        <v>64</v>
      </c>
      <c r="M1912" t="s">
        <v>64</v>
      </c>
      <c r="N1912">
        <f t="shared" si="35"/>
        <v>2018</v>
      </c>
    </row>
    <row r="1913" spans="1:14" x14ac:dyDescent="0.35">
      <c r="A1913" s="2">
        <v>4931234</v>
      </c>
      <c r="B1913" s="3" t="s">
        <v>9</v>
      </c>
      <c r="C1913" t="s">
        <v>10</v>
      </c>
      <c r="D1913" t="s">
        <v>46</v>
      </c>
      <c r="E1913" s="5">
        <v>43026</v>
      </c>
      <c r="F1913" s="2" t="s">
        <v>17</v>
      </c>
      <c r="G1913" s="2" t="s">
        <v>13</v>
      </c>
      <c r="H1913" s="2">
        <v>3</v>
      </c>
      <c r="I1913" t="s">
        <v>14</v>
      </c>
      <c r="J1913" t="s">
        <v>64</v>
      </c>
      <c r="K1913" t="s">
        <v>64</v>
      </c>
      <c r="L1913" t="s">
        <v>64</v>
      </c>
      <c r="M1913" t="s">
        <v>64</v>
      </c>
      <c r="N1913">
        <f t="shared" si="35"/>
        <v>2017</v>
      </c>
    </row>
    <row r="1914" spans="1:14" x14ac:dyDescent="0.35">
      <c r="A1914" s="2">
        <v>810411</v>
      </c>
      <c r="B1914" s="3" t="s">
        <v>26</v>
      </c>
      <c r="C1914" t="s">
        <v>27</v>
      </c>
      <c r="D1914" t="s">
        <v>29</v>
      </c>
      <c r="E1914" s="5">
        <v>43275</v>
      </c>
      <c r="F1914" s="5" t="s">
        <v>33</v>
      </c>
      <c r="G1914" s="5" t="s">
        <v>20</v>
      </c>
      <c r="H1914" s="2">
        <v>4</v>
      </c>
      <c r="I1914" t="s">
        <v>28</v>
      </c>
      <c r="J1914" t="s">
        <v>64</v>
      </c>
      <c r="K1914" t="s">
        <v>64</v>
      </c>
      <c r="L1914" t="s">
        <v>64</v>
      </c>
      <c r="M1914" t="s">
        <v>64</v>
      </c>
      <c r="N1914">
        <f t="shared" si="35"/>
        <v>2018</v>
      </c>
    </row>
    <row r="1915" spans="1:14" x14ac:dyDescent="0.35">
      <c r="A1915" s="2">
        <v>4934342</v>
      </c>
      <c r="B1915" s="3" t="s">
        <v>9</v>
      </c>
      <c r="C1915" t="s">
        <v>10</v>
      </c>
      <c r="D1915" t="s">
        <v>29</v>
      </c>
      <c r="E1915" s="5">
        <v>42411</v>
      </c>
      <c r="F1915" s="2" t="s">
        <v>12</v>
      </c>
      <c r="G1915" s="2" t="s">
        <v>20</v>
      </c>
      <c r="H1915" s="2">
        <v>0</v>
      </c>
      <c r="I1915" t="s">
        <v>14</v>
      </c>
      <c r="J1915" t="s">
        <v>64</v>
      </c>
      <c r="K1915" t="s">
        <v>64</v>
      </c>
      <c r="L1915" t="s">
        <v>64</v>
      </c>
      <c r="M1915" t="s">
        <v>64</v>
      </c>
      <c r="N1915">
        <f t="shared" si="35"/>
        <v>2016</v>
      </c>
    </row>
    <row r="1916" spans="1:14" x14ac:dyDescent="0.35">
      <c r="A1916" s="2">
        <v>4940561</v>
      </c>
      <c r="B1916" s="3" t="s">
        <v>9</v>
      </c>
      <c r="C1916" t="s">
        <v>10</v>
      </c>
      <c r="D1916" t="s">
        <v>29</v>
      </c>
      <c r="E1916" s="5">
        <v>43422</v>
      </c>
      <c r="F1916" s="2" t="s">
        <v>12</v>
      </c>
      <c r="G1916" s="2" t="s">
        <v>18</v>
      </c>
      <c r="H1916" s="2">
        <v>0</v>
      </c>
      <c r="I1916" t="s">
        <v>14</v>
      </c>
      <c r="J1916" t="s">
        <v>64</v>
      </c>
      <c r="K1916" t="s">
        <v>64</v>
      </c>
      <c r="L1916" t="s">
        <v>64</v>
      </c>
      <c r="M1916" t="s">
        <v>64</v>
      </c>
      <c r="N1916">
        <f t="shared" si="35"/>
        <v>2018</v>
      </c>
    </row>
    <row r="1917" spans="1:14" x14ac:dyDescent="0.35">
      <c r="A1917" s="2">
        <v>4946784</v>
      </c>
      <c r="B1917" s="3" t="s">
        <v>9</v>
      </c>
      <c r="C1917" t="s">
        <v>10</v>
      </c>
      <c r="D1917" t="s">
        <v>46</v>
      </c>
      <c r="E1917" s="5">
        <v>43129</v>
      </c>
      <c r="F1917" s="2" t="s">
        <v>12</v>
      </c>
      <c r="G1917" s="2" t="s">
        <v>20</v>
      </c>
      <c r="H1917" s="2">
        <v>0</v>
      </c>
      <c r="I1917" t="s">
        <v>14</v>
      </c>
      <c r="J1917" t="s">
        <v>64</v>
      </c>
      <c r="K1917" t="s">
        <v>64</v>
      </c>
      <c r="L1917" t="s">
        <v>64</v>
      </c>
      <c r="M1917" t="s">
        <v>64</v>
      </c>
      <c r="N1917">
        <f t="shared" si="35"/>
        <v>2018</v>
      </c>
    </row>
    <row r="1918" spans="1:14" x14ac:dyDescent="0.35">
      <c r="A1918" s="2">
        <v>4949897</v>
      </c>
      <c r="B1918" s="3" t="s">
        <v>9</v>
      </c>
      <c r="C1918" t="s">
        <v>10</v>
      </c>
      <c r="D1918" t="s">
        <v>29</v>
      </c>
      <c r="E1918" s="5">
        <v>43154</v>
      </c>
      <c r="F1918" s="2" t="s">
        <v>12</v>
      </c>
      <c r="G1918" s="2" t="s">
        <v>18</v>
      </c>
      <c r="H1918" s="2">
        <v>0</v>
      </c>
      <c r="I1918" t="s">
        <v>14</v>
      </c>
      <c r="J1918" t="s">
        <v>64</v>
      </c>
      <c r="K1918" t="s">
        <v>64</v>
      </c>
      <c r="L1918" t="s">
        <v>64</v>
      </c>
      <c r="M1918" t="s">
        <v>64</v>
      </c>
      <c r="N1918">
        <f t="shared" si="35"/>
        <v>2018</v>
      </c>
    </row>
    <row r="1919" spans="1:14" x14ac:dyDescent="0.35">
      <c r="A1919" s="2">
        <v>4959242</v>
      </c>
      <c r="B1919" s="3" t="s">
        <v>9</v>
      </c>
      <c r="C1919" t="s">
        <v>10</v>
      </c>
      <c r="D1919" t="s">
        <v>29</v>
      </c>
      <c r="E1919" s="5">
        <v>43429</v>
      </c>
      <c r="F1919" s="2" t="s">
        <v>19</v>
      </c>
      <c r="G1919" s="2" t="s">
        <v>18</v>
      </c>
      <c r="H1919" s="2">
        <v>1</v>
      </c>
      <c r="I1919" t="s">
        <v>14</v>
      </c>
      <c r="J1919" t="s">
        <v>64</v>
      </c>
      <c r="K1919" t="s">
        <v>64</v>
      </c>
      <c r="L1919" t="s">
        <v>64</v>
      </c>
      <c r="M1919" t="s">
        <v>64</v>
      </c>
      <c r="N1919">
        <f t="shared" si="35"/>
        <v>2018</v>
      </c>
    </row>
    <row r="1920" spans="1:14" x14ac:dyDescent="0.35">
      <c r="A1920" s="2">
        <v>4971716</v>
      </c>
      <c r="B1920" s="3" t="s">
        <v>9</v>
      </c>
      <c r="C1920" t="s">
        <v>10</v>
      </c>
      <c r="D1920" t="s">
        <v>46</v>
      </c>
      <c r="E1920" s="5">
        <v>42693</v>
      </c>
      <c r="F1920" s="2" t="s">
        <v>17</v>
      </c>
      <c r="G1920" s="2" t="s">
        <v>13</v>
      </c>
      <c r="H1920" s="2">
        <v>2</v>
      </c>
      <c r="I1920" t="s">
        <v>14</v>
      </c>
      <c r="J1920" t="s">
        <v>64</v>
      </c>
      <c r="K1920" t="s">
        <v>64</v>
      </c>
      <c r="L1920" t="s">
        <v>64</v>
      </c>
      <c r="M1920" t="s">
        <v>64</v>
      </c>
      <c r="N1920">
        <f t="shared" si="35"/>
        <v>2016</v>
      </c>
    </row>
    <row r="1921" spans="1:14" x14ac:dyDescent="0.35">
      <c r="A1921" s="2">
        <v>4974837</v>
      </c>
      <c r="B1921" s="3" t="s">
        <v>9</v>
      </c>
      <c r="C1921" t="s">
        <v>10</v>
      </c>
      <c r="D1921" t="s">
        <v>29</v>
      </c>
      <c r="E1921" s="5">
        <v>42402</v>
      </c>
      <c r="F1921" s="2" t="s">
        <v>25</v>
      </c>
      <c r="G1921" s="2" t="s">
        <v>18</v>
      </c>
      <c r="H1921" s="2">
        <v>2</v>
      </c>
      <c r="I1921" t="s">
        <v>14</v>
      </c>
      <c r="J1921" t="s">
        <v>64</v>
      </c>
      <c r="K1921" t="s">
        <v>64</v>
      </c>
      <c r="L1921" t="s">
        <v>64</v>
      </c>
      <c r="M1921" t="s">
        <v>64</v>
      </c>
      <c r="N1921">
        <f t="shared" si="35"/>
        <v>2016</v>
      </c>
    </row>
    <row r="1922" spans="1:14" x14ac:dyDescent="0.35">
      <c r="A1922" s="2">
        <v>819959</v>
      </c>
      <c r="B1922" s="3" t="s">
        <v>34</v>
      </c>
      <c r="C1922" t="s">
        <v>35</v>
      </c>
      <c r="D1922" t="s">
        <v>29</v>
      </c>
      <c r="E1922" s="5">
        <v>42885</v>
      </c>
      <c r="F1922" s="5" t="s">
        <v>25</v>
      </c>
      <c r="G1922" s="5" t="s">
        <v>20</v>
      </c>
      <c r="H1922" s="2">
        <v>12</v>
      </c>
      <c r="I1922" t="s">
        <v>28</v>
      </c>
      <c r="J1922" t="s">
        <v>64</v>
      </c>
      <c r="K1922" t="s">
        <v>64</v>
      </c>
      <c r="L1922" t="s">
        <v>64</v>
      </c>
      <c r="M1922" t="s">
        <v>64</v>
      </c>
      <c r="N1922">
        <f t="shared" ref="N1922:N1985" si="36">YEAR($E1922)</f>
        <v>2017</v>
      </c>
    </row>
    <row r="1923" spans="1:14" x14ac:dyDescent="0.35">
      <c r="A1923" s="2">
        <v>4977959</v>
      </c>
      <c r="B1923" s="3" t="s">
        <v>9</v>
      </c>
      <c r="C1923" t="s">
        <v>10</v>
      </c>
      <c r="D1923" t="s">
        <v>29</v>
      </c>
      <c r="E1923" s="5">
        <v>42460</v>
      </c>
      <c r="F1923" s="2" t="s">
        <v>12</v>
      </c>
      <c r="G1923" s="2" t="s">
        <v>20</v>
      </c>
      <c r="H1923" s="2">
        <v>0</v>
      </c>
      <c r="I1923" t="s">
        <v>14</v>
      </c>
      <c r="J1923" t="s">
        <v>64</v>
      </c>
      <c r="K1923" t="s">
        <v>64</v>
      </c>
      <c r="L1923" t="s">
        <v>64</v>
      </c>
      <c r="M1923" t="s">
        <v>64</v>
      </c>
      <c r="N1923">
        <f t="shared" si="36"/>
        <v>2016</v>
      </c>
    </row>
    <row r="1924" spans="1:14" x14ac:dyDescent="0.35">
      <c r="A1924" s="2">
        <v>822356</v>
      </c>
      <c r="B1924" s="3" t="s">
        <v>34</v>
      </c>
      <c r="C1924" t="s">
        <v>35</v>
      </c>
      <c r="D1924" t="s">
        <v>29</v>
      </c>
      <c r="E1924" s="5">
        <v>42823</v>
      </c>
      <c r="F1924" s="5" t="s">
        <v>25</v>
      </c>
      <c r="G1924" s="5" t="s">
        <v>18</v>
      </c>
      <c r="H1924" s="2">
        <v>9</v>
      </c>
      <c r="I1924" t="s">
        <v>28</v>
      </c>
      <c r="J1924" t="s">
        <v>64</v>
      </c>
      <c r="K1924" t="s">
        <v>64</v>
      </c>
      <c r="L1924" t="s">
        <v>64</v>
      </c>
      <c r="M1924" t="s">
        <v>64</v>
      </c>
      <c r="N1924">
        <f t="shared" si="36"/>
        <v>2017</v>
      </c>
    </row>
    <row r="1925" spans="1:14" x14ac:dyDescent="0.35">
      <c r="A1925" s="2">
        <v>823556</v>
      </c>
      <c r="B1925" s="3" t="s">
        <v>39</v>
      </c>
      <c r="C1925" t="s">
        <v>31</v>
      </c>
      <c r="D1925" t="s">
        <v>29</v>
      </c>
      <c r="E1925" s="5">
        <v>42848</v>
      </c>
      <c r="F1925" s="5" t="s">
        <v>40</v>
      </c>
      <c r="G1925" s="2" t="s">
        <v>20</v>
      </c>
      <c r="H1925" s="2">
        <v>15</v>
      </c>
      <c r="I1925" t="s">
        <v>28</v>
      </c>
      <c r="J1925" t="s">
        <v>64</v>
      </c>
      <c r="K1925" t="s">
        <v>64</v>
      </c>
      <c r="L1925" t="s">
        <v>64</v>
      </c>
      <c r="M1925" t="s">
        <v>64</v>
      </c>
      <c r="N1925">
        <f t="shared" si="36"/>
        <v>2017</v>
      </c>
    </row>
    <row r="1926" spans="1:14" x14ac:dyDescent="0.35">
      <c r="A1926" s="2">
        <v>4984206</v>
      </c>
      <c r="B1926" s="3" t="s">
        <v>9</v>
      </c>
      <c r="C1926" t="s">
        <v>10</v>
      </c>
      <c r="D1926" t="s">
        <v>29</v>
      </c>
      <c r="E1926" s="5">
        <v>43319</v>
      </c>
      <c r="F1926" s="2" t="s">
        <v>21</v>
      </c>
      <c r="G1926" s="2" t="s">
        <v>18</v>
      </c>
      <c r="H1926" s="2">
        <v>1</v>
      </c>
      <c r="I1926" t="s">
        <v>14</v>
      </c>
      <c r="J1926" t="s">
        <v>64</v>
      </c>
      <c r="K1926" t="s">
        <v>64</v>
      </c>
      <c r="L1926" t="s">
        <v>64</v>
      </c>
      <c r="M1926" t="s">
        <v>64</v>
      </c>
      <c r="N1926">
        <f t="shared" si="36"/>
        <v>2018</v>
      </c>
    </row>
    <row r="1927" spans="1:14" x14ac:dyDescent="0.35">
      <c r="A1927" s="2">
        <v>4987331</v>
      </c>
      <c r="B1927" s="3" t="s">
        <v>9</v>
      </c>
      <c r="C1927" t="s">
        <v>10</v>
      </c>
      <c r="D1927" t="s">
        <v>29</v>
      </c>
      <c r="E1927" s="5">
        <v>42373</v>
      </c>
      <c r="F1927" s="2" t="s">
        <v>25</v>
      </c>
      <c r="G1927" s="2" t="s">
        <v>20</v>
      </c>
      <c r="H1927" s="2">
        <v>0</v>
      </c>
      <c r="I1927" t="s">
        <v>14</v>
      </c>
      <c r="J1927" t="s">
        <v>64</v>
      </c>
      <c r="K1927" t="s">
        <v>64</v>
      </c>
      <c r="L1927" t="s">
        <v>64</v>
      </c>
      <c r="M1927" t="s">
        <v>64</v>
      </c>
      <c r="N1927">
        <f t="shared" si="36"/>
        <v>2016</v>
      </c>
    </row>
    <row r="1928" spans="1:14" x14ac:dyDescent="0.35">
      <c r="A1928" s="2">
        <v>827162</v>
      </c>
      <c r="B1928" s="3" t="s">
        <v>34</v>
      </c>
      <c r="C1928" t="s">
        <v>35</v>
      </c>
      <c r="D1928" t="s">
        <v>29</v>
      </c>
      <c r="E1928" s="5">
        <v>42509</v>
      </c>
      <c r="F1928" s="5" t="s">
        <v>33</v>
      </c>
      <c r="G1928" s="5" t="s">
        <v>20</v>
      </c>
      <c r="H1928" s="2">
        <v>12</v>
      </c>
      <c r="I1928" t="s">
        <v>28</v>
      </c>
      <c r="J1928" t="s">
        <v>64</v>
      </c>
      <c r="K1928" t="s">
        <v>64</v>
      </c>
      <c r="L1928" t="s">
        <v>64</v>
      </c>
      <c r="M1928" t="s">
        <v>64</v>
      </c>
      <c r="N1928">
        <f t="shared" si="36"/>
        <v>2016</v>
      </c>
    </row>
    <row r="1929" spans="1:14" x14ac:dyDescent="0.35">
      <c r="A1929" s="2">
        <v>4996712</v>
      </c>
      <c r="B1929" s="3" t="s">
        <v>9</v>
      </c>
      <c r="C1929" t="s">
        <v>10</v>
      </c>
      <c r="D1929" t="s">
        <v>29</v>
      </c>
      <c r="E1929" s="5">
        <v>43367</v>
      </c>
      <c r="F1929" s="2" t="s">
        <v>21</v>
      </c>
      <c r="G1929" s="2" t="s">
        <v>13</v>
      </c>
      <c r="H1929" s="2">
        <v>3</v>
      </c>
      <c r="I1929" t="s">
        <v>14</v>
      </c>
      <c r="J1929" t="s">
        <v>64</v>
      </c>
      <c r="K1929" t="s">
        <v>64</v>
      </c>
      <c r="L1929" t="s">
        <v>64</v>
      </c>
      <c r="M1929" t="s">
        <v>64</v>
      </c>
      <c r="N1929">
        <f t="shared" si="36"/>
        <v>2018</v>
      </c>
    </row>
    <row r="1930" spans="1:14" x14ac:dyDescent="0.35">
      <c r="A1930" s="2">
        <v>829571</v>
      </c>
      <c r="B1930" s="3" t="s">
        <v>26</v>
      </c>
      <c r="C1930" t="s">
        <v>27</v>
      </c>
      <c r="D1930" t="s">
        <v>29</v>
      </c>
      <c r="E1930" s="5">
        <v>42702</v>
      </c>
      <c r="F1930" s="5" t="s">
        <v>33</v>
      </c>
      <c r="G1930" s="5" t="s">
        <v>13</v>
      </c>
      <c r="H1930" s="2">
        <v>4</v>
      </c>
      <c r="I1930" t="s">
        <v>28</v>
      </c>
      <c r="J1930" t="s">
        <v>64</v>
      </c>
      <c r="K1930" t="s">
        <v>64</v>
      </c>
      <c r="L1930" t="s">
        <v>64</v>
      </c>
      <c r="M1930" t="s">
        <v>64</v>
      </c>
      <c r="N1930">
        <f t="shared" si="36"/>
        <v>2016</v>
      </c>
    </row>
    <row r="1931" spans="1:14" x14ac:dyDescent="0.35">
      <c r="A1931" s="2">
        <v>5015501</v>
      </c>
      <c r="B1931" s="3" t="s">
        <v>9</v>
      </c>
      <c r="C1931" t="s">
        <v>10</v>
      </c>
      <c r="D1931" t="s">
        <v>29</v>
      </c>
      <c r="E1931" s="5">
        <v>43401</v>
      </c>
      <c r="F1931" s="2" t="s">
        <v>21</v>
      </c>
      <c r="G1931" s="2" t="s">
        <v>20</v>
      </c>
      <c r="H1931" s="2">
        <v>0</v>
      </c>
      <c r="I1931" t="s">
        <v>14</v>
      </c>
      <c r="J1931" t="s">
        <v>64</v>
      </c>
      <c r="K1931" t="s">
        <v>64</v>
      </c>
      <c r="L1931" t="s">
        <v>64</v>
      </c>
      <c r="M1931" t="s">
        <v>64</v>
      </c>
      <c r="N1931">
        <f t="shared" si="36"/>
        <v>2018</v>
      </c>
    </row>
    <row r="1932" spans="1:14" x14ac:dyDescent="0.35">
      <c r="A1932" s="2">
        <v>5043752</v>
      </c>
      <c r="B1932" s="3" t="s">
        <v>9</v>
      </c>
      <c r="C1932" t="s">
        <v>10</v>
      </c>
      <c r="D1932" t="s">
        <v>29</v>
      </c>
      <c r="E1932" s="5">
        <v>43404</v>
      </c>
      <c r="F1932" s="2" t="s">
        <v>25</v>
      </c>
      <c r="G1932" s="2" t="s">
        <v>18</v>
      </c>
      <c r="H1932" s="2">
        <v>0</v>
      </c>
      <c r="I1932" t="s">
        <v>14</v>
      </c>
      <c r="J1932" t="s">
        <v>64</v>
      </c>
      <c r="K1932" t="s">
        <v>64</v>
      </c>
      <c r="L1932" t="s">
        <v>64</v>
      </c>
      <c r="M1932" t="s">
        <v>64</v>
      </c>
      <c r="N1932">
        <f t="shared" si="36"/>
        <v>2018</v>
      </c>
    </row>
    <row r="1933" spans="1:14" x14ac:dyDescent="0.35">
      <c r="A1933" s="2">
        <v>5046896</v>
      </c>
      <c r="B1933" s="3" t="s">
        <v>9</v>
      </c>
      <c r="C1933" t="s">
        <v>10</v>
      </c>
      <c r="D1933" t="s">
        <v>29</v>
      </c>
      <c r="E1933" s="5">
        <v>43375</v>
      </c>
      <c r="F1933" s="2" t="s">
        <v>17</v>
      </c>
      <c r="G1933" s="2" t="s">
        <v>13</v>
      </c>
      <c r="H1933" s="2">
        <v>3</v>
      </c>
      <c r="I1933" t="s">
        <v>14</v>
      </c>
      <c r="J1933" t="s">
        <v>64</v>
      </c>
      <c r="K1933" t="s">
        <v>64</v>
      </c>
      <c r="L1933" t="s">
        <v>64</v>
      </c>
      <c r="M1933" t="s">
        <v>64</v>
      </c>
      <c r="N1933">
        <f t="shared" si="36"/>
        <v>2018</v>
      </c>
    </row>
    <row r="1934" spans="1:14" x14ac:dyDescent="0.35">
      <c r="A1934" s="2">
        <v>5050041</v>
      </c>
      <c r="B1934" s="3" t="s">
        <v>9</v>
      </c>
      <c r="C1934" t="s">
        <v>10</v>
      </c>
      <c r="D1934" t="s">
        <v>29</v>
      </c>
      <c r="E1934" s="5">
        <v>43055</v>
      </c>
      <c r="F1934" s="2" t="s">
        <v>12</v>
      </c>
      <c r="G1934" s="2" t="s">
        <v>18</v>
      </c>
      <c r="H1934" s="2">
        <v>1</v>
      </c>
      <c r="I1934" t="s">
        <v>14</v>
      </c>
      <c r="J1934" t="s">
        <v>64</v>
      </c>
      <c r="K1934" t="s">
        <v>64</v>
      </c>
      <c r="L1934" t="s">
        <v>64</v>
      </c>
      <c r="M1934" t="s">
        <v>64</v>
      </c>
      <c r="N1934">
        <f t="shared" si="36"/>
        <v>2017</v>
      </c>
    </row>
    <row r="1935" spans="1:14" x14ac:dyDescent="0.35">
      <c r="A1935" s="2">
        <v>5065781</v>
      </c>
      <c r="B1935" s="3" t="s">
        <v>9</v>
      </c>
      <c r="C1935" t="s">
        <v>10</v>
      </c>
      <c r="D1935" t="s">
        <v>29</v>
      </c>
      <c r="E1935" s="5">
        <v>42682</v>
      </c>
      <c r="F1935" s="2" t="s">
        <v>12</v>
      </c>
      <c r="G1935" s="2" t="s">
        <v>20</v>
      </c>
      <c r="H1935" s="2">
        <v>0</v>
      </c>
      <c r="I1935" t="s">
        <v>14</v>
      </c>
      <c r="J1935" t="s">
        <v>64</v>
      </c>
      <c r="K1935" t="s">
        <v>64</v>
      </c>
      <c r="L1935" t="s">
        <v>64</v>
      </c>
      <c r="M1935" t="s">
        <v>64</v>
      </c>
      <c r="N1935">
        <f t="shared" si="36"/>
        <v>2016</v>
      </c>
    </row>
    <row r="1936" spans="1:14" x14ac:dyDescent="0.35">
      <c r="A1936" s="2">
        <v>836822</v>
      </c>
      <c r="B1936" s="3" t="s">
        <v>39</v>
      </c>
      <c r="C1936" t="s">
        <v>31</v>
      </c>
      <c r="D1936" t="s">
        <v>29</v>
      </c>
      <c r="E1936" s="5">
        <v>43397</v>
      </c>
      <c r="F1936" s="5" t="s">
        <v>40</v>
      </c>
      <c r="G1936" s="2" t="s">
        <v>20</v>
      </c>
      <c r="H1936" s="2">
        <v>15</v>
      </c>
      <c r="I1936" t="s">
        <v>28</v>
      </c>
      <c r="J1936" t="s">
        <v>64</v>
      </c>
      <c r="K1936" t="s">
        <v>64</v>
      </c>
      <c r="L1936" t="s">
        <v>64</v>
      </c>
      <c r="M1936" t="s">
        <v>64</v>
      </c>
      <c r="N1936">
        <f t="shared" si="36"/>
        <v>2018</v>
      </c>
    </row>
    <row r="1937" spans="1:14" x14ac:dyDescent="0.35">
      <c r="A1937" s="2">
        <v>5068932</v>
      </c>
      <c r="B1937" s="3" t="s">
        <v>9</v>
      </c>
      <c r="C1937" t="s">
        <v>10</v>
      </c>
      <c r="D1937" t="s">
        <v>29</v>
      </c>
      <c r="E1937" s="5">
        <v>43404</v>
      </c>
      <c r="F1937" s="2" t="s">
        <v>12</v>
      </c>
      <c r="G1937" s="2" t="s">
        <v>18</v>
      </c>
      <c r="H1937" s="2">
        <v>2</v>
      </c>
      <c r="I1937" t="s">
        <v>14</v>
      </c>
      <c r="J1937" t="s">
        <v>64</v>
      </c>
      <c r="K1937" t="s">
        <v>64</v>
      </c>
      <c r="L1937" t="s">
        <v>64</v>
      </c>
      <c r="M1937" t="s">
        <v>64</v>
      </c>
      <c r="N1937">
        <f t="shared" si="36"/>
        <v>2018</v>
      </c>
    </row>
    <row r="1938" spans="1:14" x14ac:dyDescent="0.35">
      <c r="A1938" s="2">
        <v>839247</v>
      </c>
      <c r="B1938" s="3" t="s">
        <v>41</v>
      </c>
      <c r="C1938" t="s">
        <v>24</v>
      </c>
      <c r="D1938" t="s">
        <v>29</v>
      </c>
      <c r="E1938" s="5">
        <v>43387</v>
      </c>
      <c r="F1938" s="5" t="s">
        <v>25</v>
      </c>
      <c r="G1938" s="5" t="s">
        <v>18</v>
      </c>
      <c r="H1938" s="2">
        <v>6</v>
      </c>
      <c r="I1938" t="s">
        <v>28</v>
      </c>
      <c r="J1938" t="s">
        <v>64</v>
      </c>
      <c r="K1938" t="s">
        <v>64</v>
      </c>
      <c r="L1938" t="s">
        <v>64</v>
      </c>
      <c r="M1938" t="s">
        <v>64</v>
      </c>
      <c r="N1938">
        <f t="shared" si="36"/>
        <v>2018</v>
      </c>
    </row>
    <row r="1939" spans="1:14" x14ac:dyDescent="0.35">
      <c r="A1939" s="2">
        <v>5075237</v>
      </c>
      <c r="B1939" s="3" t="s">
        <v>9</v>
      </c>
      <c r="C1939" t="s">
        <v>10</v>
      </c>
      <c r="D1939" t="s">
        <v>46</v>
      </c>
      <c r="E1939" s="5">
        <v>43391</v>
      </c>
      <c r="F1939" s="2" t="s">
        <v>12</v>
      </c>
      <c r="G1939" s="2" t="s">
        <v>18</v>
      </c>
      <c r="H1939" s="2">
        <v>0</v>
      </c>
      <c r="I1939" t="s">
        <v>14</v>
      </c>
      <c r="J1939" t="s">
        <v>64</v>
      </c>
      <c r="K1939" t="s">
        <v>64</v>
      </c>
      <c r="L1939" t="s">
        <v>64</v>
      </c>
      <c r="M1939" t="s">
        <v>64</v>
      </c>
      <c r="N1939">
        <f t="shared" si="36"/>
        <v>2018</v>
      </c>
    </row>
    <row r="1940" spans="1:14" x14ac:dyDescent="0.35">
      <c r="A1940" s="2">
        <v>5084702</v>
      </c>
      <c r="B1940" s="3" t="s">
        <v>9</v>
      </c>
      <c r="C1940" t="s">
        <v>10</v>
      </c>
      <c r="D1940" t="s">
        <v>46</v>
      </c>
      <c r="E1940" s="5">
        <v>43004</v>
      </c>
      <c r="F1940" s="2" t="s">
        <v>17</v>
      </c>
      <c r="G1940" s="2" t="s">
        <v>13</v>
      </c>
      <c r="H1940" s="2">
        <v>2</v>
      </c>
      <c r="I1940" t="s">
        <v>14</v>
      </c>
      <c r="J1940" t="s">
        <v>64</v>
      </c>
      <c r="K1940" t="s">
        <v>64</v>
      </c>
      <c r="L1940" t="s">
        <v>64</v>
      </c>
      <c r="M1940" t="s">
        <v>64</v>
      </c>
      <c r="N1940">
        <f t="shared" si="36"/>
        <v>2017</v>
      </c>
    </row>
    <row r="1941" spans="1:14" x14ac:dyDescent="0.35">
      <c r="A1941" s="2">
        <v>5087859</v>
      </c>
      <c r="B1941" s="3" t="s">
        <v>9</v>
      </c>
      <c r="C1941" t="s">
        <v>10</v>
      </c>
      <c r="D1941" t="s">
        <v>29</v>
      </c>
      <c r="E1941" s="5">
        <v>43360</v>
      </c>
      <c r="F1941" s="2" t="s">
        <v>21</v>
      </c>
      <c r="G1941" s="2" t="s">
        <v>20</v>
      </c>
      <c r="H1941" s="2">
        <v>0</v>
      </c>
      <c r="I1941" t="s">
        <v>14</v>
      </c>
      <c r="J1941" t="s">
        <v>64</v>
      </c>
      <c r="K1941" t="s">
        <v>64</v>
      </c>
      <c r="L1941" t="s">
        <v>64</v>
      </c>
      <c r="M1941" t="s">
        <v>64</v>
      </c>
      <c r="N1941">
        <f t="shared" si="36"/>
        <v>2018</v>
      </c>
    </row>
    <row r="1942" spans="1:14" x14ac:dyDescent="0.35">
      <c r="A1942" s="2">
        <v>5091017</v>
      </c>
      <c r="B1942" s="3" t="s">
        <v>9</v>
      </c>
      <c r="C1942" t="s">
        <v>10</v>
      </c>
      <c r="D1942" t="s">
        <v>29</v>
      </c>
      <c r="E1942" s="5">
        <v>43348</v>
      </c>
      <c r="F1942" s="2" t="s">
        <v>21</v>
      </c>
      <c r="G1942" s="2" t="s">
        <v>20</v>
      </c>
      <c r="H1942" s="2">
        <v>0</v>
      </c>
      <c r="I1942" t="s">
        <v>14</v>
      </c>
      <c r="J1942" t="s">
        <v>64</v>
      </c>
      <c r="K1942" t="s">
        <v>64</v>
      </c>
      <c r="L1942" t="s">
        <v>64</v>
      </c>
      <c r="M1942" t="s">
        <v>64</v>
      </c>
      <c r="N1942">
        <f t="shared" si="36"/>
        <v>2018</v>
      </c>
    </row>
    <row r="1943" spans="1:14" x14ac:dyDescent="0.35">
      <c r="A1943" s="2">
        <v>5103659</v>
      </c>
      <c r="B1943" s="3" t="s">
        <v>9</v>
      </c>
      <c r="C1943" t="s">
        <v>10</v>
      </c>
      <c r="D1943" t="s">
        <v>29</v>
      </c>
      <c r="E1943" s="5">
        <v>43033</v>
      </c>
      <c r="F1943" s="2" t="s">
        <v>12</v>
      </c>
      <c r="G1943" s="2" t="s">
        <v>20</v>
      </c>
      <c r="H1943" s="2">
        <v>0</v>
      </c>
      <c r="I1943" t="s">
        <v>14</v>
      </c>
      <c r="J1943" t="s">
        <v>64</v>
      </c>
      <c r="K1943" t="s">
        <v>64</v>
      </c>
      <c r="L1943" t="s">
        <v>64</v>
      </c>
      <c r="M1943" t="s">
        <v>64</v>
      </c>
      <c r="N1943">
        <f t="shared" si="36"/>
        <v>2017</v>
      </c>
    </row>
    <row r="1944" spans="1:14" x14ac:dyDescent="0.35">
      <c r="A1944" s="2">
        <v>5109986</v>
      </c>
      <c r="B1944" s="3" t="s">
        <v>9</v>
      </c>
      <c r="C1944" t="s">
        <v>10</v>
      </c>
      <c r="D1944" t="s">
        <v>29</v>
      </c>
      <c r="E1944" s="5">
        <v>42690</v>
      </c>
      <c r="F1944" s="2" t="s">
        <v>12</v>
      </c>
      <c r="G1944" s="2" t="s">
        <v>20</v>
      </c>
      <c r="H1944" s="2">
        <v>0</v>
      </c>
      <c r="I1944" t="s">
        <v>14</v>
      </c>
      <c r="J1944" t="s">
        <v>64</v>
      </c>
      <c r="K1944" t="s">
        <v>64</v>
      </c>
      <c r="L1944" t="s">
        <v>64</v>
      </c>
      <c r="M1944" t="s">
        <v>64</v>
      </c>
      <c r="N1944">
        <f t="shared" si="36"/>
        <v>2016</v>
      </c>
    </row>
    <row r="1945" spans="1:14" x14ac:dyDescent="0.35">
      <c r="A1945" s="2">
        <v>5113151</v>
      </c>
      <c r="B1945" s="3" t="s">
        <v>9</v>
      </c>
      <c r="C1945" t="s">
        <v>10</v>
      </c>
      <c r="D1945" t="s">
        <v>29</v>
      </c>
      <c r="E1945" s="5">
        <v>42674</v>
      </c>
      <c r="F1945" s="2" t="s">
        <v>25</v>
      </c>
      <c r="G1945" s="2" t="s">
        <v>20</v>
      </c>
      <c r="H1945" s="2">
        <v>0</v>
      </c>
      <c r="I1945" t="s">
        <v>14</v>
      </c>
      <c r="J1945" t="s">
        <v>64</v>
      </c>
      <c r="K1945" t="s">
        <v>64</v>
      </c>
      <c r="L1945" t="s">
        <v>64</v>
      </c>
      <c r="M1945" t="s">
        <v>64</v>
      </c>
      <c r="N1945">
        <f t="shared" si="36"/>
        <v>2016</v>
      </c>
    </row>
    <row r="1946" spans="1:14" x14ac:dyDescent="0.35">
      <c r="A1946" s="2">
        <v>5116317</v>
      </c>
      <c r="B1946" s="3" t="s">
        <v>9</v>
      </c>
      <c r="C1946" t="s">
        <v>10</v>
      </c>
      <c r="D1946" t="s">
        <v>46</v>
      </c>
      <c r="E1946" s="5">
        <v>43064</v>
      </c>
      <c r="F1946" s="2" t="s">
        <v>17</v>
      </c>
      <c r="G1946" s="2" t="s">
        <v>13</v>
      </c>
      <c r="H1946" s="2">
        <v>0</v>
      </c>
      <c r="I1946" t="s">
        <v>14</v>
      </c>
      <c r="J1946" t="s">
        <v>64</v>
      </c>
      <c r="K1946" t="s">
        <v>64</v>
      </c>
      <c r="L1946" t="s">
        <v>64</v>
      </c>
      <c r="M1946" t="s">
        <v>64</v>
      </c>
      <c r="N1946">
        <f t="shared" si="36"/>
        <v>2017</v>
      </c>
    </row>
    <row r="1947" spans="1:14" x14ac:dyDescent="0.35">
      <c r="A1947" s="2">
        <v>5125821</v>
      </c>
      <c r="B1947" s="3" t="s">
        <v>9</v>
      </c>
      <c r="C1947" t="s">
        <v>10</v>
      </c>
      <c r="D1947" t="s">
        <v>29</v>
      </c>
      <c r="E1947" s="5">
        <v>43335</v>
      </c>
      <c r="F1947" s="2" t="s">
        <v>21</v>
      </c>
      <c r="G1947" s="2" t="s">
        <v>20</v>
      </c>
      <c r="H1947" s="2">
        <v>0</v>
      </c>
      <c r="I1947" t="s">
        <v>14</v>
      </c>
      <c r="J1947" t="s">
        <v>64</v>
      </c>
      <c r="K1947" t="s">
        <v>64</v>
      </c>
      <c r="L1947" t="s">
        <v>64</v>
      </c>
      <c r="M1947" t="s">
        <v>64</v>
      </c>
      <c r="N1947">
        <f t="shared" si="36"/>
        <v>2018</v>
      </c>
    </row>
    <row r="1948" spans="1:14" x14ac:dyDescent="0.35">
      <c r="A1948" s="2">
        <v>5138507</v>
      </c>
      <c r="B1948" s="3" t="s">
        <v>9</v>
      </c>
      <c r="C1948" t="s">
        <v>10</v>
      </c>
      <c r="D1948" t="s">
        <v>29</v>
      </c>
      <c r="E1948" s="5">
        <v>42593</v>
      </c>
      <c r="F1948" s="2" t="s">
        <v>12</v>
      </c>
      <c r="G1948" s="2" t="s">
        <v>20</v>
      </c>
      <c r="H1948" s="2">
        <v>0</v>
      </c>
      <c r="I1948" t="s">
        <v>14</v>
      </c>
      <c r="J1948" t="s">
        <v>64</v>
      </c>
      <c r="K1948" t="s">
        <v>64</v>
      </c>
      <c r="L1948" t="s">
        <v>64</v>
      </c>
      <c r="M1948" t="s">
        <v>64</v>
      </c>
      <c r="N1948">
        <f t="shared" si="36"/>
        <v>2016</v>
      </c>
    </row>
    <row r="1949" spans="1:14" x14ac:dyDescent="0.35">
      <c r="A1949" s="2">
        <v>5141681</v>
      </c>
      <c r="B1949" s="3" t="s">
        <v>9</v>
      </c>
      <c r="C1949" t="s">
        <v>10</v>
      </c>
      <c r="D1949" t="s">
        <v>29</v>
      </c>
      <c r="E1949" s="5">
        <v>43339</v>
      </c>
      <c r="F1949" s="2" t="s">
        <v>17</v>
      </c>
      <c r="G1949" s="2" t="s">
        <v>13</v>
      </c>
      <c r="H1949" s="2">
        <v>0</v>
      </c>
      <c r="I1949" t="s">
        <v>14</v>
      </c>
      <c r="J1949" t="s">
        <v>64</v>
      </c>
      <c r="K1949" t="s">
        <v>64</v>
      </c>
      <c r="L1949" t="s">
        <v>64</v>
      </c>
      <c r="M1949" t="s">
        <v>64</v>
      </c>
      <c r="N1949">
        <f t="shared" si="36"/>
        <v>2018</v>
      </c>
    </row>
    <row r="1950" spans="1:14" x14ac:dyDescent="0.35">
      <c r="A1950" s="2">
        <v>5157566</v>
      </c>
      <c r="B1950" s="3" t="s">
        <v>9</v>
      </c>
      <c r="C1950" t="s">
        <v>10</v>
      </c>
      <c r="D1950" t="s">
        <v>29</v>
      </c>
      <c r="E1950" s="5">
        <v>43441</v>
      </c>
      <c r="F1950" s="2" t="s">
        <v>12</v>
      </c>
      <c r="G1950" s="2" t="s">
        <v>18</v>
      </c>
      <c r="H1950" s="2">
        <v>0</v>
      </c>
      <c r="I1950" t="s">
        <v>14</v>
      </c>
      <c r="J1950" t="s">
        <v>64</v>
      </c>
      <c r="K1950" t="s">
        <v>64</v>
      </c>
      <c r="L1950" t="s">
        <v>64</v>
      </c>
      <c r="M1950" t="s">
        <v>64</v>
      </c>
      <c r="N1950">
        <f t="shared" si="36"/>
        <v>2018</v>
      </c>
    </row>
    <row r="1951" spans="1:14" x14ac:dyDescent="0.35">
      <c r="A1951" s="2">
        <v>855107</v>
      </c>
      <c r="B1951" s="3" t="s">
        <v>26</v>
      </c>
      <c r="C1951" t="s">
        <v>27</v>
      </c>
      <c r="D1951" t="s">
        <v>29</v>
      </c>
      <c r="E1951" s="5">
        <v>42633</v>
      </c>
      <c r="F1951" s="5" t="s">
        <v>25</v>
      </c>
      <c r="G1951" s="5" t="s">
        <v>20</v>
      </c>
      <c r="H1951" s="2">
        <v>6</v>
      </c>
      <c r="I1951" t="s">
        <v>28</v>
      </c>
      <c r="J1951" t="s">
        <v>64</v>
      </c>
      <c r="K1951" t="s">
        <v>64</v>
      </c>
      <c r="L1951" t="s">
        <v>64</v>
      </c>
      <c r="M1951" t="s">
        <v>64</v>
      </c>
      <c r="N1951">
        <f t="shared" si="36"/>
        <v>2016</v>
      </c>
    </row>
    <row r="1952" spans="1:14" x14ac:dyDescent="0.35">
      <c r="A1952" s="2">
        <v>5160746</v>
      </c>
      <c r="B1952" s="3" t="s">
        <v>9</v>
      </c>
      <c r="C1952" t="s">
        <v>10</v>
      </c>
      <c r="D1952" t="s">
        <v>29</v>
      </c>
      <c r="E1952" s="5">
        <v>43462</v>
      </c>
      <c r="F1952" s="2" t="s">
        <v>17</v>
      </c>
      <c r="G1952" s="2" t="s">
        <v>13</v>
      </c>
      <c r="H1952" s="2">
        <v>1</v>
      </c>
      <c r="I1952" t="s">
        <v>14</v>
      </c>
      <c r="J1952" t="s">
        <v>64</v>
      </c>
      <c r="K1952" t="s">
        <v>64</v>
      </c>
      <c r="L1952" t="s">
        <v>64</v>
      </c>
      <c r="M1952" t="s">
        <v>64</v>
      </c>
      <c r="N1952">
        <f t="shared" si="36"/>
        <v>2018</v>
      </c>
    </row>
    <row r="1953" spans="1:14" x14ac:dyDescent="0.35">
      <c r="A1953" s="2">
        <v>5167109</v>
      </c>
      <c r="B1953" s="3" t="s">
        <v>9</v>
      </c>
      <c r="C1953" t="s">
        <v>10</v>
      </c>
      <c r="D1953" t="s">
        <v>29</v>
      </c>
      <c r="E1953" s="5">
        <v>42775</v>
      </c>
      <c r="F1953" s="2" t="s">
        <v>25</v>
      </c>
      <c r="G1953" s="2" t="s">
        <v>13</v>
      </c>
      <c r="H1953" s="2">
        <v>1</v>
      </c>
      <c r="I1953" t="s">
        <v>14</v>
      </c>
      <c r="J1953" t="s">
        <v>64</v>
      </c>
      <c r="K1953" t="s">
        <v>64</v>
      </c>
      <c r="L1953" t="s">
        <v>64</v>
      </c>
      <c r="M1953" t="s">
        <v>64</v>
      </c>
      <c r="N1953">
        <f t="shared" si="36"/>
        <v>2017</v>
      </c>
    </row>
    <row r="1954" spans="1:14" x14ac:dyDescent="0.35">
      <c r="A1954" s="2">
        <v>5176661</v>
      </c>
      <c r="B1954" s="3" t="s">
        <v>9</v>
      </c>
      <c r="C1954" t="s">
        <v>10</v>
      </c>
      <c r="D1954" t="s">
        <v>29</v>
      </c>
      <c r="E1954" s="5">
        <v>42715</v>
      </c>
      <c r="F1954" s="2" t="s">
        <v>19</v>
      </c>
      <c r="G1954" s="2" t="s">
        <v>13</v>
      </c>
      <c r="H1954" s="2">
        <v>1</v>
      </c>
      <c r="I1954" t="s">
        <v>14</v>
      </c>
      <c r="J1954" t="s">
        <v>64</v>
      </c>
      <c r="K1954" t="s">
        <v>64</v>
      </c>
      <c r="L1954" t="s">
        <v>64</v>
      </c>
      <c r="M1954" t="s">
        <v>64</v>
      </c>
      <c r="N1954">
        <f t="shared" si="36"/>
        <v>2016</v>
      </c>
    </row>
    <row r="1955" spans="1:14" x14ac:dyDescent="0.35">
      <c r="A1955" s="2">
        <v>5183034</v>
      </c>
      <c r="B1955" s="3" t="s">
        <v>9</v>
      </c>
      <c r="C1955" t="s">
        <v>10</v>
      </c>
      <c r="D1955" t="s">
        <v>29</v>
      </c>
      <c r="E1955" s="5">
        <v>43327</v>
      </c>
      <c r="F1955" s="2" t="s">
        <v>21</v>
      </c>
      <c r="G1955" s="2" t="s">
        <v>20</v>
      </c>
      <c r="H1955" s="2">
        <v>0</v>
      </c>
      <c r="I1955" t="s">
        <v>14</v>
      </c>
      <c r="J1955" t="s">
        <v>64</v>
      </c>
      <c r="K1955" t="s">
        <v>64</v>
      </c>
      <c r="L1955" t="s">
        <v>64</v>
      </c>
      <c r="M1955" t="s">
        <v>64</v>
      </c>
      <c r="N1955">
        <f t="shared" si="36"/>
        <v>2018</v>
      </c>
    </row>
    <row r="1956" spans="1:14" x14ac:dyDescent="0.35">
      <c r="A1956" s="2">
        <v>5186222</v>
      </c>
      <c r="B1956" s="3" t="s">
        <v>9</v>
      </c>
      <c r="C1956" t="s">
        <v>10</v>
      </c>
      <c r="D1956" t="s">
        <v>29</v>
      </c>
      <c r="E1956" s="5">
        <v>42728</v>
      </c>
      <c r="F1956" s="2" t="s">
        <v>12</v>
      </c>
      <c r="G1956" s="2" t="s">
        <v>18</v>
      </c>
      <c r="H1956" s="2">
        <v>1</v>
      </c>
      <c r="I1956" t="s">
        <v>14</v>
      </c>
      <c r="J1956" t="s">
        <v>64</v>
      </c>
      <c r="K1956" t="s">
        <v>64</v>
      </c>
      <c r="L1956" t="s">
        <v>64</v>
      </c>
      <c r="M1956" t="s">
        <v>64</v>
      </c>
      <c r="N1956">
        <f t="shared" si="36"/>
        <v>2016</v>
      </c>
    </row>
    <row r="1957" spans="1:14" x14ac:dyDescent="0.35">
      <c r="A1957" s="2">
        <v>862484</v>
      </c>
      <c r="B1957" s="3" t="s">
        <v>36</v>
      </c>
      <c r="C1957" t="s">
        <v>24</v>
      </c>
      <c r="D1957" t="s">
        <v>29</v>
      </c>
      <c r="E1957" s="5">
        <v>42990</v>
      </c>
      <c r="F1957" s="5" t="s">
        <v>25</v>
      </c>
      <c r="G1957" s="5" t="s">
        <v>20</v>
      </c>
      <c r="H1957" s="2">
        <v>8</v>
      </c>
      <c r="I1957" t="s">
        <v>28</v>
      </c>
      <c r="J1957" t="s">
        <v>64</v>
      </c>
      <c r="K1957" t="s">
        <v>64</v>
      </c>
      <c r="L1957" t="s">
        <v>64</v>
      </c>
      <c r="M1957" t="s">
        <v>64</v>
      </c>
      <c r="N1957">
        <f t="shared" si="36"/>
        <v>2017</v>
      </c>
    </row>
    <row r="1958" spans="1:14" x14ac:dyDescent="0.35">
      <c r="A1958" s="2">
        <v>5202177</v>
      </c>
      <c r="B1958" s="3" t="s">
        <v>9</v>
      </c>
      <c r="C1958" t="s">
        <v>10</v>
      </c>
      <c r="D1958" t="s">
        <v>29</v>
      </c>
      <c r="E1958" s="5">
        <v>42381</v>
      </c>
      <c r="F1958" s="2" t="s">
        <v>19</v>
      </c>
      <c r="G1958" s="2" t="s">
        <v>20</v>
      </c>
      <c r="H1958" s="2">
        <v>0</v>
      </c>
      <c r="I1958" t="s">
        <v>14</v>
      </c>
      <c r="J1958" t="s">
        <v>64</v>
      </c>
      <c r="K1958" t="s">
        <v>64</v>
      </c>
      <c r="L1958" t="s">
        <v>64</v>
      </c>
      <c r="M1958" t="s">
        <v>64</v>
      </c>
      <c r="N1958">
        <f t="shared" si="36"/>
        <v>2016</v>
      </c>
    </row>
    <row r="1959" spans="1:14" x14ac:dyDescent="0.35">
      <c r="A1959" s="2">
        <v>5211762</v>
      </c>
      <c r="B1959" s="3" t="s">
        <v>9</v>
      </c>
      <c r="C1959" t="s">
        <v>10</v>
      </c>
      <c r="D1959" t="s">
        <v>29</v>
      </c>
      <c r="E1959" s="5">
        <v>43039</v>
      </c>
      <c r="F1959" s="2" t="s">
        <v>12</v>
      </c>
      <c r="G1959" s="2" t="s">
        <v>20</v>
      </c>
      <c r="H1959" s="2">
        <v>0</v>
      </c>
      <c r="I1959" t="s">
        <v>14</v>
      </c>
      <c r="J1959" t="s">
        <v>64</v>
      </c>
      <c r="K1959" t="s">
        <v>64</v>
      </c>
      <c r="L1959" t="s">
        <v>64</v>
      </c>
      <c r="M1959" t="s">
        <v>64</v>
      </c>
      <c r="N1959">
        <f t="shared" si="36"/>
        <v>2017</v>
      </c>
    </row>
    <row r="1960" spans="1:14" x14ac:dyDescent="0.35">
      <c r="A1960" s="2">
        <v>5218157</v>
      </c>
      <c r="B1960" s="3" t="s">
        <v>9</v>
      </c>
      <c r="C1960" t="s">
        <v>10</v>
      </c>
      <c r="D1960" t="s">
        <v>29</v>
      </c>
      <c r="E1960" s="5">
        <v>42634</v>
      </c>
      <c r="F1960" s="2" t="s">
        <v>25</v>
      </c>
      <c r="G1960" s="2" t="s">
        <v>13</v>
      </c>
      <c r="H1960" s="2">
        <v>2</v>
      </c>
      <c r="I1960" t="s">
        <v>14</v>
      </c>
      <c r="J1960" t="s">
        <v>64</v>
      </c>
      <c r="K1960" t="s">
        <v>64</v>
      </c>
      <c r="L1960" t="s">
        <v>64</v>
      </c>
      <c r="M1960" t="s">
        <v>64</v>
      </c>
      <c r="N1960">
        <f t="shared" si="36"/>
        <v>2016</v>
      </c>
    </row>
    <row r="1961" spans="1:14" x14ac:dyDescent="0.35">
      <c r="A1961" s="2">
        <v>5246984</v>
      </c>
      <c r="B1961" s="3" t="s">
        <v>9</v>
      </c>
      <c r="C1961" t="s">
        <v>10</v>
      </c>
      <c r="D1961" t="s">
        <v>46</v>
      </c>
      <c r="E1961" s="5">
        <v>42624</v>
      </c>
      <c r="F1961" s="2" t="s">
        <v>21</v>
      </c>
      <c r="G1961" s="2" t="s">
        <v>20</v>
      </c>
      <c r="H1961" s="2">
        <v>0</v>
      </c>
      <c r="I1961" t="s">
        <v>14</v>
      </c>
      <c r="J1961" t="s">
        <v>64</v>
      </c>
      <c r="K1961" t="s">
        <v>64</v>
      </c>
      <c r="L1961" t="s">
        <v>64</v>
      </c>
      <c r="M1961" t="s">
        <v>64</v>
      </c>
      <c r="N1961">
        <f t="shared" si="36"/>
        <v>2016</v>
      </c>
    </row>
    <row r="1962" spans="1:14" x14ac:dyDescent="0.35">
      <c r="A1962" s="2">
        <v>5269461</v>
      </c>
      <c r="B1962" s="3" t="s">
        <v>9</v>
      </c>
      <c r="C1962" t="s">
        <v>10</v>
      </c>
      <c r="D1962" t="s">
        <v>29</v>
      </c>
      <c r="E1962" s="5">
        <v>43398</v>
      </c>
      <c r="F1962" s="2" t="s">
        <v>21</v>
      </c>
      <c r="G1962" s="2" t="s">
        <v>20</v>
      </c>
      <c r="H1962" s="2">
        <v>0</v>
      </c>
      <c r="I1962" t="s">
        <v>14</v>
      </c>
      <c r="J1962" t="s">
        <v>64</v>
      </c>
      <c r="K1962" t="s">
        <v>64</v>
      </c>
      <c r="L1962" t="s">
        <v>64</v>
      </c>
      <c r="M1962" t="s">
        <v>64</v>
      </c>
      <c r="N1962">
        <f t="shared" si="36"/>
        <v>2018</v>
      </c>
    </row>
    <row r="1963" spans="1:14" x14ac:dyDescent="0.35">
      <c r="A1963" s="2">
        <v>5279109</v>
      </c>
      <c r="B1963" s="3" t="s">
        <v>9</v>
      </c>
      <c r="C1963" t="s">
        <v>10</v>
      </c>
      <c r="D1963" t="s">
        <v>29</v>
      </c>
      <c r="E1963" s="5">
        <v>43014</v>
      </c>
      <c r="F1963" s="2" t="s">
        <v>19</v>
      </c>
      <c r="G1963" s="2" t="s">
        <v>20</v>
      </c>
      <c r="H1963" s="2">
        <v>0</v>
      </c>
      <c r="I1963" t="s">
        <v>14</v>
      </c>
      <c r="J1963" t="s">
        <v>64</v>
      </c>
      <c r="K1963" t="s">
        <v>64</v>
      </c>
      <c r="L1963" t="s">
        <v>64</v>
      </c>
      <c r="M1963" t="s">
        <v>64</v>
      </c>
      <c r="N1963">
        <f t="shared" si="36"/>
        <v>2017</v>
      </c>
    </row>
    <row r="1964" spans="1:14" x14ac:dyDescent="0.35">
      <c r="A1964" s="2">
        <v>5282327</v>
      </c>
      <c r="B1964" s="3" t="s">
        <v>9</v>
      </c>
      <c r="C1964" t="s">
        <v>10</v>
      </c>
      <c r="D1964" t="s">
        <v>46</v>
      </c>
      <c r="E1964" s="5">
        <v>43050</v>
      </c>
      <c r="F1964" s="2" t="s">
        <v>21</v>
      </c>
      <c r="G1964" s="2" t="s">
        <v>20</v>
      </c>
      <c r="H1964" s="2">
        <v>0</v>
      </c>
      <c r="I1964" t="s">
        <v>14</v>
      </c>
      <c r="J1964" t="s">
        <v>64</v>
      </c>
      <c r="K1964" t="s">
        <v>64</v>
      </c>
      <c r="L1964" t="s">
        <v>64</v>
      </c>
      <c r="M1964" t="s">
        <v>64</v>
      </c>
      <c r="N1964">
        <f t="shared" si="36"/>
        <v>2017</v>
      </c>
    </row>
    <row r="1965" spans="1:14" x14ac:dyDescent="0.35">
      <c r="A1965" s="2">
        <v>872376</v>
      </c>
      <c r="B1965" s="3" t="s">
        <v>26</v>
      </c>
      <c r="C1965" t="s">
        <v>27</v>
      </c>
      <c r="D1965" t="s">
        <v>29</v>
      </c>
      <c r="E1965" s="5">
        <v>42483</v>
      </c>
      <c r="F1965" s="5" t="s">
        <v>25</v>
      </c>
      <c r="G1965" s="5" t="s">
        <v>20</v>
      </c>
      <c r="H1965" s="2">
        <v>5</v>
      </c>
      <c r="I1965" t="s">
        <v>28</v>
      </c>
      <c r="J1965" t="s">
        <v>64</v>
      </c>
      <c r="K1965" t="s">
        <v>64</v>
      </c>
      <c r="L1965" t="s">
        <v>64</v>
      </c>
      <c r="M1965" t="s">
        <v>64</v>
      </c>
      <c r="N1965">
        <f t="shared" si="36"/>
        <v>2016</v>
      </c>
    </row>
    <row r="1966" spans="1:14" x14ac:dyDescent="0.35">
      <c r="A1966" s="2">
        <v>5285546</v>
      </c>
      <c r="B1966" s="3" t="s">
        <v>9</v>
      </c>
      <c r="C1966" t="s">
        <v>10</v>
      </c>
      <c r="D1966" t="s">
        <v>29</v>
      </c>
      <c r="E1966" s="5">
        <v>42681</v>
      </c>
      <c r="F1966" s="2" t="s">
        <v>25</v>
      </c>
      <c r="G1966" s="2" t="s">
        <v>13</v>
      </c>
      <c r="H1966" s="2">
        <v>2</v>
      </c>
      <c r="I1966" t="s">
        <v>14</v>
      </c>
      <c r="J1966" t="s">
        <v>64</v>
      </c>
      <c r="K1966" t="s">
        <v>64</v>
      </c>
      <c r="L1966" t="s">
        <v>64</v>
      </c>
      <c r="M1966" t="s">
        <v>64</v>
      </c>
      <c r="N1966">
        <f t="shared" si="36"/>
        <v>2016</v>
      </c>
    </row>
    <row r="1967" spans="1:14" x14ac:dyDescent="0.35">
      <c r="A1967" s="2">
        <v>5288766</v>
      </c>
      <c r="B1967" s="3" t="s">
        <v>9</v>
      </c>
      <c r="C1967" t="s">
        <v>10</v>
      </c>
      <c r="D1967" t="s">
        <v>29</v>
      </c>
      <c r="E1967" s="5">
        <v>43358</v>
      </c>
      <c r="F1967" s="2" t="s">
        <v>21</v>
      </c>
      <c r="G1967" s="2" t="s">
        <v>20</v>
      </c>
      <c r="H1967" s="2">
        <v>0</v>
      </c>
      <c r="I1967" t="s">
        <v>14</v>
      </c>
      <c r="J1967" t="s">
        <v>64</v>
      </c>
      <c r="K1967" t="s">
        <v>64</v>
      </c>
      <c r="L1967" t="s">
        <v>64</v>
      </c>
      <c r="M1967" t="s">
        <v>64</v>
      </c>
      <c r="N1967">
        <f t="shared" si="36"/>
        <v>2018</v>
      </c>
    </row>
    <row r="1968" spans="1:14" x14ac:dyDescent="0.35">
      <c r="A1968" s="2">
        <v>5298432</v>
      </c>
      <c r="B1968" s="3" t="s">
        <v>9</v>
      </c>
      <c r="C1968" t="s">
        <v>10</v>
      </c>
      <c r="D1968" t="s">
        <v>29</v>
      </c>
      <c r="E1968" s="5">
        <v>42701</v>
      </c>
      <c r="F1968" s="2" t="s">
        <v>25</v>
      </c>
      <c r="G1968" s="2" t="s">
        <v>20</v>
      </c>
      <c r="H1968" s="2">
        <v>0</v>
      </c>
      <c r="I1968" t="s">
        <v>14</v>
      </c>
      <c r="J1968" t="s">
        <v>64</v>
      </c>
      <c r="K1968" t="s">
        <v>64</v>
      </c>
      <c r="L1968" t="s">
        <v>64</v>
      </c>
      <c r="M1968" t="s">
        <v>64</v>
      </c>
      <c r="N1968">
        <f t="shared" si="36"/>
        <v>2016</v>
      </c>
    </row>
    <row r="1969" spans="1:14" x14ac:dyDescent="0.35">
      <c r="A1969" s="2">
        <v>877346</v>
      </c>
      <c r="B1969" s="3" t="s">
        <v>32</v>
      </c>
      <c r="C1969" t="s">
        <v>31</v>
      </c>
      <c r="D1969" t="s">
        <v>29</v>
      </c>
      <c r="E1969" s="5">
        <v>42800</v>
      </c>
      <c r="F1969" s="5" t="s">
        <v>19</v>
      </c>
      <c r="G1969" s="5" t="s">
        <v>18</v>
      </c>
      <c r="H1969" s="2">
        <v>4</v>
      </c>
      <c r="I1969" t="s">
        <v>28</v>
      </c>
      <c r="J1969" t="s">
        <v>64</v>
      </c>
      <c r="K1969" t="s">
        <v>64</v>
      </c>
      <c r="L1969" t="s">
        <v>64</v>
      </c>
      <c r="M1969" t="s">
        <v>64</v>
      </c>
      <c r="N1969">
        <f t="shared" si="36"/>
        <v>2017</v>
      </c>
    </row>
    <row r="1970" spans="1:14" x14ac:dyDescent="0.35">
      <c r="A1970" s="2">
        <v>5301656</v>
      </c>
      <c r="B1970" s="3" t="s">
        <v>9</v>
      </c>
      <c r="C1970" t="s">
        <v>10</v>
      </c>
      <c r="D1970" t="s">
        <v>29</v>
      </c>
      <c r="E1970" s="5">
        <v>42677</v>
      </c>
      <c r="F1970" s="2" t="s">
        <v>12</v>
      </c>
      <c r="G1970" s="2" t="s">
        <v>18</v>
      </c>
      <c r="H1970" s="2">
        <v>1</v>
      </c>
      <c r="I1970" t="s">
        <v>14</v>
      </c>
      <c r="J1970" t="s">
        <v>64</v>
      </c>
      <c r="K1970" t="s">
        <v>64</v>
      </c>
      <c r="L1970" t="s">
        <v>64</v>
      </c>
      <c r="M1970" t="s">
        <v>64</v>
      </c>
      <c r="N1970">
        <f t="shared" si="36"/>
        <v>2016</v>
      </c>
    </row>
    <row r="1971" spans="1:14" x14ac:dyDescent="0.35">
      <c r="A1971" s="2">
        <v>5304881</v>
      </c>
      <c r="B1971" s="3" t="s">
        <v>9</v>
      </c>
      <c r="C1971" t="s">
        <v>10</v>
      </c>
      <c r="D1971" t="s">
        <v>46</v>
      </c>
      <c r="E1971" s="5">
        <v>43414</v>
      </c>
      <c r="F1971" s="2" t="s">
        <v>12</v>
      </c>
      <c r="G1971" s="2" t="s">
        <v>13</v>
      </c>
      <c r="H1971" s="2">
        <v>3</v>
      </c>
      <c r="I1971" t="s">
        <v>14</v>
      </c>
      <c r="J1971" t="s">
        <v>64</v>
      </c>
      <c r="K1971" t="s">
        <v>64</v>
      </c>
      <c r="L1971" t="s">
        <v>64</v>
      </c>
      <c r="M1971" t="s">
        <v>64</v>
      </c>
      <c r="N1971">
        <f t="shared" si="36"/>
        <v>2018</v>
      </c>
    </row>
    <row r="1972" spans="1:14" x14ac:dyDescent="0.35">
      <c r="A1972" s="2">
        <v>5308107</v>
      </c>
      <c r="B1972" s="3" t="s">
        <v>9</v>
      </c>
      <c r="C1972" t="s">
        <v>10</v>
      </c>
      <c r="D1972" t="s">
        <v>29</v>
      </c>
      <c r="E1972" s="5">
        <v>43397</v>
      </c>
      <c r="F1972" s="2" t="s">
        <v>21</v>
      </c>
      <c r="G1972" s="2" t="s">
        <v>20</v>
      </c>
      <c r="H1972" s="2">
        <v>0</v>
      </c>
      <c r="I1972" t="s">
        <v>14</v>
      </c>
      <c r="J1972" t="s">
        <v>64</v>
      </c>
      <c r="K1972" t="s">
        <v>64</v>
      </c>
      <c r="L1972" t="s">
        <v>64</v>
      </c>
      <c r="M1972" t="s">
        <v>64</v>
      </c>
      <c r="N1972">
        <f t="shared" si="36"/>
        <v>2018</v>
      </c>
    </row>
    <row r="1973" spans="1:14" x14ac:dyDescent="0.35">
      <c r="A1973" s="2">
        <v>5311334</v>
      </c>
      <c r="B1973" s="3" t="s">
        <v>9</v>
      </c>
      <c r="C1973" t="s">
        <v>10</v>
      </c>
      <c r="D1973" t="s">
        <v>29</v>
      </c>
      <c r="E1973" s="5">
        <v>42460</v>
      </c>
      <c r="F1973" s="2" t="s">
        <v>25</v>
      </c>
      <c r="G1973" s="2" t="s">
        <v>13</v>
      </c>
      <c r="H1973" s="2">
        <v>1</v>
      </c>
      <c r="I1973" t="s">
        <v>14</v>
      </c>
      <c r="J1973" t="s">
        <v>64</v>
      </c>
      <c r="K1973" t="s">
        <v>64</v>
      </c>
      <c r="L1973" t="s">
        <v>64</v>
      </c>
      <c r="M1973" t="s">
        <v>64</v>
      </c>
      <c r="N1973">
        <f t="shared" si="36"/>
        <v>2016</v>
      </c>
    </row>
    <row r="1974" spans="1:14" x14ac:dyDescent="0.35">
      <c r="A1974" s="2">
        <v>883581</v>
      </c>
      <c r="B1974" s="3" t="s">
        <v>43</v>
      </c>
      <c r="C1974" t="s">
        <v>16</v>
      </c>
      <c r="D1974" t="s">
        <v>29</v>
      </c>
      <c r="E1974" s="5">
        <v>42765</v>
      </c>
      <c r="F1974" s="2" t="s">
        <v>19</v>
      </c>
      <c r="G1974" s="5" t="s">
        <v>20</v>
      </c>
      <c r="H1974" s="2">
        <v>7</v>
      </c>
      <c r="I1974" t="s">
        <v>28</v>
      </c>
      <c r="J1974" t="s">
        <v>64</v>
      </c>
      <c r="K1974" t="s">
        <v>64</v>
      </c>
      <c r="L1974" t="s">
        <v>64</v>
      </c>
      <c r="M1974" t="s">
        <v>64</v>
      </c>
      <c r="N1974">
        <f t="shared" si="36"/>
        <v>2017</v>
      </c>
    </row>
    <row r="1975" spans="1:14" x14ac:dyDescent="0.35">
      <c r="A1975" s="2">
        <v>5317791</v>
      </c>
      <c r="B1975" s="3" t="s">
        <v>9</v>
      </c>
      <c r="C1975" t="s">
        <v>10</v>
      </c>
      <c r="D1975" t="s">
        <v>29</v>
      </c>
      <c r="E1975" s="5">
        <v>43008</v>
      </c>
      <c r="F1975" s="2" t="s">
        <v>21</v>
      </c>
      <c r="G1975" s="2" t="s">
        <v>20</v>
      </c>
      <c r="H1975" s="2">
        <v>0</v>
      </c>
      <c r="I1975" t="s">
        <v>14</v>
      </c>
      <c r="J1975" t="s">
        <v>64</v>
      </c>
      <c r="K1975" t="s">
        <v>64</v>
      </c>
      <c r="L1975" t="s">
        <v>64</v>
      </c>
      <c r="M1975" t="s">
        <v>64</v>
      </c>
      <c r="N1975">
        <f t="shared" si="36"/>
        <v>2017</v>
      </c>
    </row>
    <row r="1976" spans="1:14" x14ac:dyDescent="0.35">
      <c r="A1976" s="2">
        <v>5327484</v>
      </c>
      <c r="B1976" s="3" t="s">
        <v>9</v>
      </c>
      <c r="C1976" t="s">
        <v>10</v>
      </c>
      <c r="D1976" t="s">
        <v>29</v>
      </c>
      <c r="E1976" s="5">
        <v>43010</v>
      </c>
      <c r="F1976" s="2" t="s">
        <v>12</v>
      </c>
      <c r="G1976" s="2" t="s">
        <v>20</v>
      </c>
      <c r="H1976" s="2">
        <v>0</v>
      </c>
      <c r="I1976" t="s">
        <v>14</v>
      </c>
      <c r="J1976" t="s">
        <v>64</v>
      </c>
      <c r="K1976" t="s">
        <v>64</v>
      </c>
      <c r="L1976" t="s">
        <v>64</v>
      </c>
      <c r="M1976" t="s">
        <v>64</v>
      </c>
      <c r="N1976">
        <f t="shared" si="36"/>
        <v>2017</v>
      </c>
    </row>
    <row r="1977" spans="1:14" x14ac:dyDescent="0.35">
      <c r="A1977" s="2">
        <v>5359859</v>
      </c>
      <c r="B1977" s="3" t="s">
        <v>9</v>
      </c>
      <c r="C1977" t="s">
        <v>10</v>
      </c>
      <c r="D1977" t="s">
        <v>29</v>
      </c>
      <c r="E1977" s="5">
        <v>43379</v>
      </c>
      <c r="F1977" s="2" t="s">
        <v>21</v>
      </c>
      <c r="G1977" s="2" t="s">
        <v>20</v>
      </c>
      <c r="H1977" s="2">
        <v>0</v>
      </c>
      <c r="I1977" t="s">
        <v>14</v>
      </c>
      <c r="J1977" t="s">
        <v>64</v>
      </c>
      <c r="K1977" t="s">
        <v>64</v>
      </c>
      <c r="L1977" t="s">
        <v>64</v>
      </c>
      <c r="M1977" t="s">
        <v>64</v>
      </c>
      <c r="N1977">
        <f t="shared" si="36"/>
        <v>2018</v>
      </c>
    </row>
    <row r="1978" spans="1:14" x14ac:dyDescent="0.35">
      <c r="A1978" s="2">
        <v>888587</v>
      </c>
      <c r="B1978" s="3" t="s">
        <v>39</v>
      </c>
      <c r="C1978" t="s">
        <v>31</v>
      </c>
      <c r="D1978" t="s">
        <v>29</v>
      </c>
      <c r="E1978" s="5">
        <v>42998</v>
      </c>
      <c r="F1978" s="5" t="s">
        <v>40</v>
      </c>
      <c r="G1978" s="2" t="s">
        <v>20</v>
      </c>
      <c r="H1978" s="2">
        <v>14</v>
      </c>
      <c r="I1978" t="s">
        <v>28</v>
      </c>
      <c r="J1978" t="s">
        <v>64</v>
      </c>
      <c r="K1978" t="s">
        <v>64</v>
      </c>
      <c r="L1978" t="s">
        <v>64</v>
      </c>
      <c r="M1978" t="s">
        <v>64</v>
      </c>
      <c r="N1978">
        <f t="shared" si="36"/>
        <v>2017</v>
      </c>
    </row>
    <row r="1979" spans="1:14" x14ac:dyDescent="0.35">
      <c r="A1979" s="2">
        <v>5379332</v>
      </c>
      <c r="B1979" s="3" t="s">
        <v>9</v>
      </c>
      <c r="C1979" t="s">
        <v>10</v>
      </c>
      <c r="D1979" t="s">
        <v>29</v>
      </c>
      <c r="E1979" s="5">
        <v>42392</v>
      </c>
      <c r="F1979" s="2" t="s">
        <v>25</v>
      </c>
      <c r="G1979" s="2" t="s">
        <v>20</v>
      </c>
      <c r="H1979" s="2">
        <v>0</v>
      </c>
      <c r="I1979" t="s">
        <v>14</v>
      </c>
      <c r="J1979" t="s">
        <v>64</v>
      </c>
      <c r="K1979" t="s">
        <v>64</v>
      </c>
      <c r="L1979" t="s">
        <v>64</v>
      </c>
      <c r="M1979" t="s">
        <v>64</v>
      </c>
      <c r="N1979">
        <f t="shared" si="36"/>
        <v>2016</v>
      </c>
    </row>
    <row r="1980" spans="1:14" x14ac:dyDescent="0.35">
      <c r="A1980" s="2">
        <v>5395587</v>
      </c>
      <c r="B1980" s="3" t="s">
        <v>9</v>
      </c>
      <c r="C1980" t="s">
        <v>10</v>
      </c>
      <c r="D1980" t="s">
        <v>29</v>
      </c>
      <c r="E1980" s="5">
        <v>43449</v>
      </c>
      <c r="F1980" s="2" t="s">
        <v>19</v>
      </c>
      <c r="G1980" s="2" t="s">
        <v>13</v>
      </c>
      <c r="H1980" s="2">
        <v>0</v>
      </c>
      <c r="I1980" t="s">
        <v>14</v>
      </c>
      <c r="J1980" t="s">
        <v>64</v>
      </c>
      <c r="K1980" t="s">
        <v>64</v>
      </c>
      <c r="L1980" t="s">
        <v>64</v>
      </c>
      <c r="M1980" t="s">
        <v>64</v>
      </c>
      <c r="N1980">
        <f t="shared" si="36"/>
        <v>2018</v>
      </c>
    </row>
    <row r="1981" spans="1:14" x14ac:dyDescent="0.35">
      <c r="A1981" s="2">
        <v>5408609</v>
      </c>
      <c r="B1981" s="3" t="s">
        <v>9</v>
      </c>
      <c r="C1981" t="s">
        <v>10</v>
      </c>
      <c r="D1981" t="s">
        <v>29</v>
      </c>
      <c r="E1981" s="5">
        <v>42618</v>
      </c>
      <c r="F1981" s="2" t="s">
        <v>12</v>
      </c>
      <c r="G1981" s="2" t="s">
        <v>20</v>
      </c>
      <c r="H1981" s="2">
        <v>0</v>
      </c>
      <c r="I1981" t="s">
        <v>14</v>
      </c>
      <c r="J1981" t="s">
        <v>64</v>
      </c>
      <c r="K1981" t="s">
        <v>64</v>
      </c>
      <c r="L1981" t="s">
        <v>64</v>
      </c>
      <c r="M1981" t="s">
        <v>64</v>
      </c>
      <c r="N1981">
        <f t="shared" si="36"/>
        <v>2016</v>
      </c>
    </row>
    <row r="1982" spans="1:14" x14ac:dyDescent="0.35">
      <c r="A1982" s="2">
        <v>5418386</v>
      </c>
      <c r="B1982" s="3" t="s">
        <v>9</v>
      </c>
      <c r="C1982" t="s">
        <v>10</v>
      </c>
      <c r="D1982" t="s">
        <v>29</v>
      </c>
      <c r="E1982" s="5">
        <v>42763</v>
      </c>
      <c r="F1982" s="2" t="s">
        <v>12</v>
      </c>
      <c r="G1982" s="2" t="s">
        <v>20</v>
      </c>
      <c r="H1982" s="2">
        <v>0</v>
      </c>
      <c r="I1982" t="s">
        <v>14</v>
      </c>
      <c r="J1982" t="s">
        <v>64</v>
      </c>
      <c r="K1982" t="s">
        <v>64</v>
      </c>
      <c r="L1982" t="s">
        <v>64</v>
      </c>
      <c r="M1982" t="s">
        <v>64</v>
      </c>
      <c r="N1982">
        <f t="shared" si="36"/>
        <v>2017</v>
      </c>
    </row>
    <row r="1983" spans="1:14" x14ac:dyDescent="0.35">
      <c r="A1983" s="2">
        <v>5444502</v>
      </c>
      <c r="B1983" s="3" t="s">
        <v>9</v>
      </c>
      <c r="C1983" t="s">
        <v>10</v>
      </c>
      <c r="D1983" t="s">
        <v>29</v>
      </c>
      <c r="E1983" s="5">
        <v>43103</v>
      </c>
      <c r="F1983" s="2" t="s">
        <v>12</v>
      </c>
      <c r="G1983" s="2" t="s">
        <v>18</v>
      </c>
      <c r="H1983" s="2">
        <v>2</v>
      </c>
      <c r="I1983" t="s">
        <v>14</v>
      </c>
      <c r="J1983" t="s">
        <v>64</v>
      </c>
      <c r="K1983" t="s">
        <v>64</v>
      </c>
      <c r="L1983" t="s">
        <v>64</v>
      </c>
      <c r="M1983" t="s">
        <v>64</v>
      </c>
      <c r="N1983">
        <f t="shared" si="36"/>
        <v>2018</v>
      </c>
    </row>
    <row r="1984" spans="1:14" x14ac:dyDescent="0.35">
      <c r="A1984" s="2">
        <v>5447771</v>
      </c>
      <c r="B1984" s="3" t="s">
        <v>9</v>
      </c>
      <c r="C1984" t="s">
        <v>10</v>
      </c>
      <c r="D1984" t="s">
        <v>29</v>
      </c>
      <c r="E1984" s="5">
        <v>43407</v>
      </c>
      <c r="F1984" s="2" t="s">
        <v>21</v>
      </c>
      <c r="G1984" s="2" t="s">
        <v>18</v>
      </c>
      <c r="H1984" s="2">
        <v>2</v>
      </c>
      <c r="I1984" t="s">
        <v>14</v>
      </c>
      <c r="J1984" t="s">
        <v>64</v>
      </c>
      <c r="K1984" t="s">
        <v>64</v>
      </c>
      <c r="L1984" t="s">
        <v>64</v>
      </c>
      <c r="M1984" t="s">
        <v>64</v>
      </c>
      <c r="N1984">
        <f t="shared" si="36"/>
        <v>2018</v>
      </c>
    </row>
    <row r="1985" spans="1:14" x14ac:dyDescent="0.35">
      <c r="A1985" s="2">
        <v>5451041</v>
      </c>
      <c r="B1985" s="3" t="s">
        <v>9</v>
      </c>
      <c r="C1985" t="s">
        <v>10</v>
      </c>
      <c r="D1985" t="s">
        <v>46</v>
      </c>
      <c r="E1985" s="5">
        <v>42661</v>
      </c>
      <c r="F1985" s="2" t="s">
        <v>17</v>
      </c>
      <c r="G1985" s="2" t="s">
        <v>13</v>
      </c>
      <c r="H1985" s="2">
        <v>2</v>
      </c>
      <c r="I1985" t="s">
        <v>14</v>
      </c>
      <c r="J1985" t="s">
        <v>64</v>
      </c>
      <c r="K1985" t="s">
        <v>64</v>
      </c>
      <c r="L1985" t="s">
        <v>64</v>
      </c>
      <c r="M1985" t="s">
        <v>64</v>
      </c>
      <c r="N1985">
        <f t="shared" si="36"/>
        <v>2016</v>
      </c>
    </row>
    <row r="1986" spans="1:14" x14ac:dyDescent="0.35">
      <c r="A1986" s="2">
        <v>5454312</v>
      </c>
      <c r="B1986" s="3" t="s">
        <v>9</v>
      </c>
      <c r="C1986" t="s">
        <v>10</v>
      </c>
      <c r="D1986" t="s">
        <v>46</v>
      </c>
      <c r="E1986" s="5">
        <v>43026</v>
      </c>
      <c r="F1986" s="2" t="s">
        <v>17</v>
      </c>
      <c r="G1986" s="2" t="s">
        <v>13</v>
      </c>
      <c r="H1986" s="2">
        <v>3</v>
      </c>
      <c r="I1986" t="s">
        <v>14</v>
      </c>
      <c r="J1986" t="s">
        <v>64</v>
      </c>
      <c r="K1986" t="s">
        <v>64</v>
      </c>
      <c r="L1986" t="s">
        <v>64</v>
      </c>
      <c r="M1986" t="s">
        <v>64</v>
      </c>
      <c r="N1986">
        <f t="shared" ref="N1986:N2049" si="37">YEAR($E1986)</f>
        <v>2017</v>
      </c>
    </row>
    <row r="1987" spans="1:14" x14ac:dyDescent="0.35">
      <c r="A1987" s="2">
        <v>5467406</v>
      </c>
      <c r="B1987" s="3" t="s">
        <v>9</v>
      </c>
      <c r="C1987" t="s">
        <v>10</v>
      </c>
      <c r="D1987" t="s">
        <v>29</v>
      </c>
      <c r="E1987" s="5">
        <v>43439</v>
      </c>
      <c r="F1987" s="2" t="s">
        <v>12</v>
      </c>
      <c r="G1987" s="2" t="s">
        <v>18</v>
      </c>
      <c r="H1987" s="2">
        <v>1</v>
      </c>
      <c r="I1987" t="s">
        <v>14</v>
      </c>
      <c r="J1987" t="s">
        <v>64</v>
      </c>
      <c r="K1987" t="s">
        <v>64</v>
      </c>
      <c r="L1987" t="s">
        <v>64</v>
      </c>
      <c r="M1987" t="s">
        <v>64</v>
      </c>
      <c r="N1987">
        <f t="shared" si="37"/>
        <v>2018</v>
      </c>
    </row>
    <row r="1988" spans="1:14" x14ac:dyDescent="0.35">
      <c r="A1988" s="2">
        <v>901172</v>
      </c>
      <c r="B1988" s="3" t="s">
        <v>26</v>
      </c>
      <c r="C1988" t="s">
        <v>27</v>
      </c>
      <c r="D1988" t="s">
        <v>29</v>
      </c>
      <c r="E1988" s="5">
        <v>42684</v>
      </c>
      <c r="F1988" s="5" t="s">
        <v>25</v>
      </c>
      <c r="G1988" s="5" t="s">
        <v>20</v>
      </c>
      <c r="H1988" s="2">
        <v>4</v>
      </c>
      <c r="I1988" t="s">
        <v>28</v>
      </c>
      <c r="J1988" t="s">
        <v>64</v>
      </c>
      <c r="K1988" t="s">
        <v>64</v>
      </c>
      <c r="L1988" t="s">
        <v>64</v>
      </c>
      <c r="M1988" t="s">
        <v>64</v>
      </c>
      <c r="N1988">
        <f t="shared" si="37"/>
        <v>2016</v>
      </c>
    </row>
    <row r="1989" spans="1:14" x14ac:dyDescent="0.35">
      <c r="A1989" s="2">
        <v>902436</v>
      </c>
      <c r="B1989" s="3" t="s">
        <v>36</v>
      </c>
      <c r="C1989" t="s">
        <v>24</v>
      </c>
      <c r="D1989" t="s">
        <v>29</v>
      </c>
      <c r="E1989" s="5">
        <v>42961</v>
      </c>
      <c r="F1989" s="5" t="s">
        <v>44</v>
      </c>
      <c r="G1989" s="5" t="s">
        <v>20</v>
      </c>
      <c r="H1989" s="2">
        <v>5</v>
      </c>
      <c r="I1989" t="s">
        <v>28</v>
      </c>
      <c r="J1989" t="s">
        <v>64</v>
      </c>
      <c r="K1989" t="s">
        <v>64</v>
      </c>
      <c r="L1989" t="s">
        <v>64</v>
      </c>
      <c r="M1989" t="s">
        <v>64</v>
      </c>
      <c r="N1989">
        <f t="shared" si="37"/>
        <v>2017</v>
      </c>
    </row>
    <row r="1990" spans="1:14" x14ac:dyDescent="0.35">
      <c r="A1990" s="2">
        <v>5473959</v>
      </c>
      <c r="B1990" s="3" t="s">
        <v>9</v>
      </c>
      <c r="C1990" t="s">
        <v>10</v>
      </c>
      <c r="D1990" t="s">
        <v>29</v>
      </c>
      <c r="E1990" s="5">
        <v>42620</v>
      </c>
      <c r="F1990" s="2" t="s">
        <v>17</v>
      </c>
      <c r="G1990" s="2" t="s">
        <v>13</v>
      </c>
      <c r="H1990" s="2">
        <v>3</v>
      </c>
      <c r="I1990" t="s">
        <v>14</v>
      </c>
      <c r="J1990" t="s">
        <v>64</v>
      </c>
      <c r="K1990" t="s">
        <v>64</v>
      </c>
      <c r="L1990" t="s">
        <v>64</v>
      </c>
      <c r="M1990" t="s">
        <v>64</v>
      </c>
      <c r="N1990">
        <f t="shared" si="37"/>
        <v>2016</v>
      </c>
    </row>
    <row r="1991" spans="1:14" x14ac:dyDescent="0.35">
      <c r="A1991" s="2">
        <v>5483796</v>
      </c>
      <c r="B1991" s="3" t="s">
        <v>9</v>
      </c>
      <c r="C1991" t="s">
        <v>10</v>
      </c>
      <c r="D1991" t="s">
        <v>29</v>
      </c>
      <c r="E1991" s="5">
        <v>42423</v>
      </c>
      <c r="F1991" s="2" t="s">
        <v>25</v>
      </c>
      <c r="G1991" s="2" t="s">
        <v>20</v>
      </c>
      <c r="H1991" s="2">
        <v>0</v>
      </c>
      <c r="I1991" t="s">
        <v>14</v>
      </c>
      <c r="J1991" t="s">
        <v>64</v>
      </c>
      <c r="K1991" t="s">
        <v>64</v>
      </c>
      <c r="L1991" t="s">
        <v>64</v>
      </c>
      <c r="M1991" t="s">
        <v>64</v>
      </c>
      <c r="N1991">
        <f t="shared" si="37"/>
        <v>2016</v>
      </c>
    </row>
    <row r="1992" spans="1:14" x14ac:dyDescent="0.35">
      <c r="A1992" s="2">
        <v>5493642</v>
      </c>
      <c r="B1992" s="3" t="s">
        <v>9</v>
      </c>
      <c r="C1992" t="s">
        <v>10</v>
      </c>
      <c r="D1992" t="s">
        <v>46</v>
      </c>
      <c r="E1992" s="5">
        <v>42627</v>
      </c>
      <c r="F1992" s="2" t="s">
        <v>17</v>
      </c>
      <c r="G1992" s="2" t="s">
        <v>13</v>
      </c>
      <c r="H1992" s="2">
        <v>1</v>
      </c>
      <c r="I1992" t="s">
        <v>14</v>
      </c>
      <c r="J1992" t="s">
        <v>64</v>
      </c>
      <c r="K1992" t="s">
        <v>64</v>
      </c>
      <c r="L1992" t="s">
        <v>64</v>
      </c>
      <c r="M1992" t="s">
        <v>64</v>
      </c>
      <c r="N1992">
        <f t="shared" si="37"/>
        <v>2016</v>
      </c>
    </row>
    <row r="1993" spans="1:14" x14ac:dyDescent="0.35">
      <c r="A1993" s="2">
        <v>5500211</v>
      </c>
      <c r="B1993" s="3" t="s">
        <v>9</v>
      </c>
      <c r="C1993" t="s">
        <v>10</v>
      </c>
      <c r="D1993" t="s">
        <v>46</v>
      </c>
      <c r="E1993" s="5">
        <v>43007</v>
      </c>
      <c r="F1993" s="2" t="s">
        <v>21</v>
      </c>
      <c r="G1993" s="2" t="s">
        <v>13</v>
      </c>
      <c r="H1993" s="2">
        <v>1</v>
      </c>
      <c r="I1993" t="s">
        <v>14</v>
      </c>
      <c r="J1993" t="s">
        <v>64</v>
      </c>
      <c r="K1993" t="s">
        <v>64</v>
      </c>
      <c r="L1993" t="s">
        <v>64</v>
      </c>
      <c r="M1993" t="s">
        <v>64</v>
      </c>
      <c r="N1993">
        <f t="shared" si="37"/>
        <v>2017</v>
      </c>
    </row>
    <row r="1994" spans="1:14" x14ac:dyDescent="0.35">
      <c r="A1994" s="2">
        <v>908771</v>
      </c>
      <c r="B1994" s="3" t="s">
        <v>43</v>
      </c>
      <c r="C1994" t="s">
        <v>16</v>
      </c>
      <c r="D1994" t="s">
        <v>29</v>
      </c>
      <c r="E1994" s="5">
        <v>42828</v>
      </c>
      <c r="F1994" s="5" t="s">
        <v>25</v>
      </c>
      <c r="G1994" s="5" t="s">
        <v>18</v>
      </c>
      <c r="H1994" s="2">
        <v>3</v>
      </c>
      <c r="I1994" t="s">
        <v>28</v>
      </c>
      <c r="J1994" t="s">
        <v>64</v>
      </c>
      <c r="K1994" t="s">
        <v>64</v>
      </c>
      <c r="L1994" t="s">
        <v>64</v>
      </c>
      <c r="M1994" t="s">
        <v>64</v>
      </c>
      <c r="N1994">
        <f t="shared" si="37"/>
        <v>2017</v>
      </c>
    </row>
    <row r="1995" spans="1:14" x14ac:dyDescent="0.35">
      <c r="A1995" s="2">
        <v>5519942</v>
      </c>
      <c r="B1995" s="3" t="s">
        <v>9</v>
      </c>
      <c r="C1995" t="s">
        <v>10</v>
      </c>
      <c r="D1995" t="s">
        <v>29</v>
      </c>
      <c r="E1995" s="5">
        <v>43375</v>
      </c>
      <c r="F1995" s="2" t="s">
        <v>17</v>
      </c>
      <c r="G1995" s="2" t="s">
        <v>13</v>
      </c>
      <c r="H1995" s="2">
        <v>0</v>
      </c>
      <c r="I1995" t="s">
        <v>14</v>
      </c>
      <c r="J1995" t="s">
        <v>64</v>
      </c>
      <c r="K1995" t="s">
        <v>64</v>
      </c>
      <c r="L1995" t="s">
        <v>64</v>
      </c>
      <c r="M1995" t="s">
        <v>64</v>
      </c>
      <c r="N1995">
        <f t="shared" si="37"/>
        <v>2018</v>
      </c>
    </row>
    <row r="1996" spans="1:14" x14ac:dyDescent="0.35">
      <c r="A1996" s="2">
        <v>5529821</v>
      </c>
      <c r="B1996" s="3" t="s">
        <v>9</v>
      </c>
      <c r="C1996" t="s">
        <v>10</v>
      </c>
      <c r="D1996" t="s">
        <v>29</v>
      </c>
      <c r="E1996" s="5">
        <v>42628</v>
      </c>
      <c r="F1996" s="2" t="s">
        <v>21</v>
      </c>
      <c r="G1996" s="2" t="s">
        <v>18</v>
      </c>
      <c r="H1996" s="2">
        <v>2</v>
      </c>
      <c r="I1996" t="s">
        <v>14</v>
      </c>
      <c r="J1996" t="s">
        <v>64</v>
      </c>
      <c r="K1996" t="s">
        <v>64</v>
      </c>
      <c r="L1996" t="s">
        <v>64</v>
      </c>
      <c r="M1996" t="s">
        <v>64</v>
      </c>
      <c r="N1996">
        <f t="shared" si="37"/>
        <v>2016</v>
      </c>
    </row>
    <row r="1997" spans="1:14" x14ac:dyDescent="0.35">
      <c r="A1997" s="2">
        <v>5536412</v>
      </c>
      <c r="B1997" s="3" t="s">
        <v>9</v>
      </c>
      <c r="C1997" t="s">
        <v>10</v>
      </c>
      <c r="D1997" t="s">
        <v>46</v>
      </c>
      <c r="E1997" s="5">
        <v>43015</v>
      </c>
      <c r="F1997" s="2" t="s">
        <v>25</v>
      </c>
      <c r="G1997" s="2" t="s">
        <v>20</v>
      </c>
      <c r="H1997" s="2">
        <v>0</v>
      </c>
      <c r="I1997" t="s">
        <v>14</v>
      </c>
      <c r="J1997" t="s">
        <v>64</v>
      </c>
      <c r="K1997" t="s">
        <v>64</v>
      </c>
      <c r="L1997" t="s">
        <v>64</v>
      </c>
      <c r="M1997" t="s">
        <v>64</v>
      </c>
      <c r="N1997">
        <f t="shared" si="37"/>
        <v>2017</v>
      </c>
    </row>
    <row r="1998" spans="1:14" x14ac:dyDescent="0.35">
      <c r="A1998" s="2">
        <v>913857</v>
      </c>
      <c r="B1998" s="3" t="s">
        <v>36</v>
      </c>
      <c r="C1998" t="s">
        <v>24</v>
      </c>
      <c r="D1998" t="s">
        <v>46</v>
      </c>
      <c r="E1998" s="5">
        <v>43372</v>
      </c>
      <c r="F1998" s="5" t="s">
        <v>44</v>
      </c>
      <c r="G1998" s="5" t="s">
        <v>20</v>
      </c>
      <c r="H1998" s="2">
        <v>6</v>
      </c>
      <c r="I1998" t="s">
        <v>28</v>
      </c>
      <c r="J1998" t="s">
        <v>64</v>
      </c>
      <c r="K1998" t="s">
        <v>64</v>
      </c>
      <c r="L1998" t="s">
        <v>64</v>
      </c>
      <c r="M1998" t="s">
        <v>64</v>
      </c>
      <c r="N1998">
        <f t="shared" si="37"/>
        <v>2018</v>
      </c>
    </row>
    <row r="1999" spans="1:14" x14ac:dyDescent="0.35">
      <c r="A1999" s="2">
        <v>5546306</v>
      </c>
      <c r="B1999" s="3" t="s">
        <v>9</v>
      </c>
      <c r="C1999" t="s">
        <v>10</v>
      </c>
      <c r="D1999" t="s">
        <v>29</v>
      </c>
      <c r="E1999" s="5">
        <v>43451</v>
      </c>
      <c r="F1999" s="2" t="s">
        <v>12</v>
      </c>
      <c r="G1999" s="2" t="s">
        <v>18</v>
      </c>
      <c r="H1999" s="2">
        <v>1</v>
      </c>
      <c r="I1999" t="s">
        <v>14</v>
      </c>
      <c r="J1999" t="s">
        <v>64</v>
      </c>
      <c r="K1999" t="s">
        <v>64</v>
      </c>
      <c r="L1999" t="s">
        <v>64</v>
      </c>
      <c r="M1999" t="s">
        <v>64</v>
      </c>
      <c r="N1999">
        <f t="shared" si="37"/>
        <v>2018</v>
      </c>
    </row>
    <row r="2000" spans="1:14" x14ac:dyDescent="0.35">
      <c r="A2000" s="2">
        <v>5552907</v>
      </c>
      <c r="B2000" s="3" t="s">
        <v>9</v>
      </c>
      <c r="C2000" t="s">
        <v>10</v>
      </c>
      <c r="D2000" t="s">
        <v>29</v>
      </c>
      <c r="E2000" s="5">
        <v>43316</v>
      </c>
      <c r="F2000" s="2" t="s">
        <v>17</v>
      </c>
      <c r="G2000" s="2" t="s">
        <v>13</v>
      </c>
      <c r="H2000" s="2">
        <v>1</v>
      </c>
      <c r="I2000" t="s">
        <v>14</v>
      </c>
      <c r="J2000" t="s">
        <v>64</v>
      </c>
      <c r="K2000" t="s">
        <v>64</v>
      </c>
      <c r="L2000" t="s">
        <v>64</v>
      </c>
      <c r="M2000" t="s">
        <v>64</v>
      </c>
      <c r="N2000">
        <f t="shared" si="37"/>
        <v>2018</v>
      </c>
    </row>
    <row r="2001" spans="1:14" x14ac:dyDescent="0.35">
      <c r="A2001" s="2">
        <v>5562816</v>
      </c>
      <c r="B2001" s="3" t="s">
        <v>9</v>
      </c>
      <c r="C2001" t="s">
        <v>10</v>
      </c>
      <c r="D2001" t="s">
        <v>46</v>
      </c>
      <c r="E2001" s="5">
        <v>43371</v>
      </c>
      <c r="F2001" s="2" t="s">
        <v>17</v>
      </c>
      <c r="G2001" s="2" t="s">
        <v>13</v>
      </c>
      <c r="H2001" s="2">
        <v>3</v>
      </c>
      <c r="I2001" t="s">
        <v>14</v>
      </c>
      <c r="J2001" t="s">
        <v>64</v>
      </c>
      <c r="K2001" t="s">
        <v>64</v>
      </c>
      <c r="L2001" t="s">
        <v>64</v>
      </c>
      <c r="M2001" t="s">
        <v>64</v>
      </c>
      <c r="N2001">
        <f t="shared" si="37"/>
        <v>2018</v>
      </c>
    </row>
    <row r="2002" spans="1:14" x14ac:dyDescent="0.35">
      <c r="A2002" s="2">
        <v>5566121</v>
      </c>
      <c r="B2002" s="3" t="s">
        <v>9</v>
      </c>
      <c r="C2002" t="s">
        <v>10</v>
      </c>
      <c r="D2002" t="s">
        <v>29</v>
      </c>
      <c r="E2002" s="5">
        <v>42397</v>
      </c>
      <c r="F2002" s="2" t="s">
        <v>12</v>
      </c>
      <c r="G2002" s="2" t="s">
        <v>20</v>
      </c>
      <c r="H2002" s="2">
        <v>0</v>
      </c>
      <c r="I2002" t="s">
        <v>14</v>
      </c>
      <c r="J2002" t="s">
        <v>64</v>
      </c>
      <c r="K2002" t="s">
        <v>64</v>
      </c>
      <c r="L2002" t="s">
        <v>64</v>
      </c>
      <c r="M2002" t="s">
        <v>64</v>
      </c>
      <c r="N2002">
        <f t="shared" si="37"/>
        <v>2016</v>
      </c>
    </row>
    <row r="2003" spans="1:14" x14ac:dyDescent="0.35">
      <c r="A2003" s="2">
        <v>920237</v>
      </c>
      <c r="B2003" s="3" t="s">
        <v>43</v>
      </c>
      <c r="C2003" t="s">
        <v>16</v>
      </c>
      <c r="D2003" t="s">
        <v>46</v>
      </c>
      <c r="E2003" s="5">
        <v>43145</v>
      </c>
      <c r="F2003" s="5" t="s">
        <v>21</v>
      </c>
      <c r="G2003" s="5" t="s">
        <v>20</v>
      </c>
      <c r="H2003" s="2">
        <v>4</v>
      </c>
      <c r="I2003" t="s">
        <v>28</v>
      </c>
      <c r="J2003" t="s">
        <v>64</v>
      </c>
      <c r="K2003" t="s">
        <v>64</v>
      </c>
      <c r="L2003" t="s">
        <v>64</v>
      </c>
      <c r="M2003" t="s">
        <v>64</v>
      </c>
      <c r="N2003">
        <f t="shared" si="37"/>
        <v>2018</v>
      </c>
    </row>
    <row r="2004" spans="1:14" x14ac:dyDescent="0.35">
      <c r="A2004" s="2">
        <v>5569427</v>
      </c>
      <c r="B2004" s="3" t="s">
        <v>9</v>
      </c>
      <c r="C2004" t="s">
        <v>10</v>
      </c>
      <c r="D2004" t="s">
        <v>29</v>
      </c>
      <c r="E2004" s="5">
        <v>43151</v>
      </c>
      <c r="F2004" s="2" t="s">
        <v>19</v>
      </c>
      <c r="G2004" s="2" t="s">
        <v>18</v>
      </c>
      <c r="H2004" s="2">
        <v>0</v>
      </c>
      <c r="I2004" t="s">
        <v>14</v>
      </c>
      <c r="J2004" t="s">
        <v>64</v>
      </c>
      <c r="K2004" t="s">
        <v>64</v>
      </c>
      <c r="L2004" t="s">
        <v>64</v>
      </c>
      <c r="M2004" t="s">
        <v>64</v>
      </c>
      <c r="N2004">
        <f t="shared" si="37"/>
        <v>2018</v>
      </c>
    </row>
    <row r="2005" spans="1:14" x14ac:dyDescent="0.35">
      <c r="A2005" s="2">
        <v>5572734</v>
      </c>
      <c r="B2005" s="3" t="s">
        <v>9</v>
      </c>
      <c r="C2005" t="s">
        <v>10</v>
      </c>
      <c r="D2005" t="s">
        <v>29</v>
      </c>
      <c r="E2005" s="5">
        <v>43004</v>
      </c>
      <c r="F2005" s="2" t="s">
        <v>21</v>
      </c>
      <c r="G2005" s="2" t="s">
        <v>20</v>
      </c>
      <c r="H2005" s="2">
        <v>0</v>
      </c>
      <c r="I2005" t="s">
        <v>14</v>
      </c>
      <c r="J2005" t="s">
        <v>64</v>
      </c>
      <c r="K2005" t="s">
        <v>64</v>
      </c>
      <c r="L2005" t="s">
        <v>64</v>
      </c>
      <c r="M2005" t="s">
        <v>64</v>
      </c>
      <c r="N2005">
        <f t="shared" si="37"/>
        <v>2017</v>
      </c>
    </row>
    <row r="2006" spans="1:14" x14ac:dyDescent="0.35">
      <c r="A2006" s="2">
        <v>5585972</v>
      </c>
      <c r="B2006" s="3" t="s">
        <v>9</v>
      </c>
      <c r="C2006" t="s">
        <v>10</v>
      </c>
      <c r="D2006" t="s">
        <v>46</v>
      </c>
      <c r="E2006" s="5">
        <v>43026</v>
      </c>
      <c r="F2006" s="2" t="s">
        <v>17</v>
      </c>
      <c r="G2006" s="2" t="s">
        <v>13</v>
      </c>
      <c r="H2006" s="2">
        <v>3</v>
      </c>
      <c r="I2006" t="s">
        <v>14</v>
      </c>
      <c r="J2006" t="s">
        <v>64</v>
      </c>
      <c r="K2006" t="s">
        <v>64</v>
      </c>
      <c r="L2006" t="s">
        <v>64</v>
      </c>
      <c r="M2006" t="s">
        <v>64</v>
      </c>
      <c r="N2006">
        <f t="shared" si="37"/>
        <v>2017</v>
      </c>
    </row>
    <row r="2007" spans="1:14" x14ac:dyDescent="0.35">
      <c r="A2007" s="2">
        <v>5589284</v>
      </c>
      <c r="B2007" s="3" t="s">
        <v>9</v>
      </c>
      <c r="C2007" t="s">
        <v>10</v>
      </c>
      <c r="D2007" t="s">
        <v>46</v>
      </c>
      <c r="E2007" s="5">
        <v>43171</v>
      </c>
      <c r="F2007" s="2" t="s">
        <v>17</v>
      </c>
      <c r="G2007" s="2" t="s">
        <v>20</v>
      </c>
      <c r="H2007" s="2">
        <v>0</v>
      </c>
      <c r="I2007" t="s">
        <v>14</v>
      </c>
      <c r="J2007" t="s">
        <v>64</v>
      </c>
      <c r="K2007" t="s">
        <v>64</v>
      </c>
      <c r="L2007" t="s">
        <v>64</v>
      </c>
      <c r="M2007" t="s">
        <v>64</v>
      </c>
      <c r="N2007">
        <f t="shared" si="37"/>
        <v>2018</v>
      </c>
    </row>
    <row r="2008" spans="1:14" x14ac:dyDescent="0.35">
      <c r="A2008" s="2">
        <v>5612496</v>
      </c>
      <c r="B2008" s="3" t="s">
        <v>9</v>
      </c>
      <c r="C2008" t="s">
        <v>10</v>
      </c>
      <c r="D2008" t="s">
        <v>29</v>
      </c>
      <c r="E2008" s="5">
        <v>43436</v>
      </c>
      <c r="F2008" s="2" t="s">
        <v>12</v>
      </c>
      <c r="G2008" s="2" t="s">
        <v>18</v>
      </c>
      <c r="H2008" s="2">
        <v>0</v>
      </c>
      <c r="I2008" t="s">
        <v>14</v>
      </c>
      <c r="J2008" t="s">
        <v>64</v>
      </c>
      <c r="K2008" t="s">
        <v>64</v>
      </c>
      <c r="L2008" t="s">
        <v>64</v>
      </c>
      <c r="M2008" t="s">
        <v>64</v>
      </c>
      <c r="N2008">
        <f t="shared" si="37"/>
        <v>2018</v>
      </c>
    </row>
    <row r="2009" spans="1:14" x14ac:dyDescent="0.35">
      <c r="A2009" s="2">
        <v>5619137</v>
      </c>
      <c r="B2009" s="3" t="s">
        <v>9</v>
      </c>
      <c r="C2009" t="s">
        <v>10</v>
      </c>
      <c r="D2009" t="s">
        <v>29</v>
      </c>
      <c r="E2009" s="5">
        <v>42371</v>
      </c>
      <c r="F2009" s="2" t="s">
        <v>12</v>
      </c>
      <c r="G2009" s="2" t="s">
        <v>20</v>
      </c>
      <c r="H2009" s="2">
        <v>0</v>
      </c>
      <c r="I2009" t="s">
        <v>14</v>
      </c>
      <c r="J2009" t="s">
        <v>64</v>
      </c>
      <c r="K2009" t="s">
        <v>64</v>
      </c>
      <c r="L2009" t="s">
        <v>64</v>
      </c>
      <c r="M2009" t="s">
        <v>64</v>
      </c>
      <c r="N2009">
        <f t="shared" si="37"/>
        <v>2016</v>
      </c>
    </row>
    <row r="2010" spans="1:14" x14ac:dyDescent="0.35">
      <c r="A2010" s="2">
        <v>5649071</v>
      </c>
      <c r="B2010" s="3" t="s">
        <v>9</v>
      </c>
      <c r="C2010" t="s">
        <v>10</v>
      </c>
      <c r="D2010" t="s">
        <v>46</v>
      </c>
      <c r="E2010" s="5">
        <v>43060</v>
      </c>
      <c r="F2010" s="2" t="s">
        <v>17</v>
      </c>
      <c r="G2010" s="2" t="s">
        <v>13</v>
      </c>
      <c r="H2010" s="2">
        <v>1</v>
      </c>
      <c r="I2010" t="s">
        <v>14</v>
      </c>
      <c r="J2010" t="s">
        <v>64</v>
      </c>
      <c r="K2010" t="s">
        <v>64</v>
      </c>
      <c r="L2010" t="s">
        <v>64</v>
      </c>
      <c r="M2010" t="s">
        <v>64</v>
      </c>
      <c r="N2010">
        <f t="shared" si="37"/>
        <v>2017</v>
      </c>
    </row>
    <row r="2011" spans="1:14" x14ac:dyDescent="0.35">
      <c r="A2011" s="2">
        <v>5685767</v>
      </c>
      <c r="B2011" s="3" t="s">
        <v>9</v>
      </c>
      <c r="C2011" t="s">
        <v>10</v>
      </c>
      <c r="D2011" t="s">
        <v>29</v>
      </c>
      <c r="E2011" s="5">
        <v>42708</v>
      </c>
      <c r="F2011" s="2" t="s">
        <v>25</v>
      </c>
      <c r="G2011" s="2" t="s">
        <v>13</v>
      </c>
      <c r="H2011" s="2">
        <v>0</v>
      </c>
      <c r="I2011" t="s">
        <v>14</v>
      </c>
      <c r="J2011" t="s">
        <v>64</v>
      </c>
      <c r="K2011" t="s">
        <v>64</v>
      </c>
      <c r="L2011" t="s">
        <v>64</v>
      </c>
      <c r="M2011" t="s">
        <v>64</v>
      </c>
      <c r="N2011">
        <f t="shared" si="37"/>
        <v>2016</v>
      </c>
    </row>
    <row r="2012" spans="1:14" x14ac:dyDescent="0.35">
      <c r="A2012" s="2">
        <v>5695796</v>
      </c>
      <c r="B2012" s="3" t="s">
        <v>9</v>
      </c>
      <c r="C2012" t="s">
        <v>10</v>
      </c>
      <c r="D2012" t="s">
        <v>29</v>
      </c>
      <c r="E2012" s="5">
        <v>42726</v>
      </c>
      <c r="F2012" s="2" t="s">
        <v>12</v>
      </c>
      <c r="G2012" s="2" t="s">
        <v>20</v>
      </c>
      <c r="H2012" s="2">
        <v>0</v>
      </c>
      <c r="I2012" t="s">
        <v>14</v>
      </c>
      <c r="J2012" t="s">
        <v>64</v>
      </c>
      <c r="K2012" t="s">
        <v>64</v>
      </c>
      <c r="L2012" t="s">
        <v>64</v>
      </c>
      <c r="M2012" t="s">
        <v>64</v>
      </c>
      <c r="N2012">
        <f t="shared" si="37"/>
        <v>2016</v>
      </c>
    </row>
    <row r="2013" spans="1:14" x14ac:dyDescent="0.35">
      <c r="A2013" s="2">
        <v>933072</v>
      </c>
      <c r="B2013" s="3" t="s">
        <v>26</v>
      </c>
      <c r="C2013" t="s">
        <v>27</v>
      </c>
      <c r="D2013" t="s">
        <v>29</v>
      </c>
      <c r="E2013" s="5">
        <v>43185</v>
      </c>
      <c r="F2013" s="5" t="s">
        <v>25</v>
      </c>
      <c r="G2013" s="5" t="s">
        <v>20</v>
      </c>
      <c r="H2013" s="2">
        <v>4</v>
      </c>
      <c r="I2013" t="s">
        <v>28</v>
      </c>
      <c r="J2013" t="s">
        <v>64</v>
      </c>
      <c r="K2013" t="s">
        <v>64</v>
      </c>
      <c r="L2013" t="s">
        <v>64</v>
      </c>
      <c r="M2013" t="s">
        <v>64</v>
      </c>
      <c r="N2013">
        <f t="shared" si="37"/>
        <v>2018</v>
      </c>
    </row>
    <row r="2014" spans="1:14" x14ac:dyDescent="0.35">
      <c r="A2014" s="2">
        <v>5699141</v>
      </c>
      <c r="B2014" s="3" t="s">
        <v>9</v>
      </c>
      <c r="C2014" t="s">
        <v>10</v>
      </c>
      <c r="D2014" t="s">
        <v>29</v>
      </c>
      <c r="E2014" s="5">
        <v>43049</v>
      </c>
      <c r="F2014" s="2" t="s">
        <v>12</v>
      </c>
      <c r="G2014" s="2" t="s">
        <v>18</v>
      </c>
      <c r="H2014" s="2">
        <v>2</v>
      </c>
      <c r="I2014" t="s">
        <v>14</v>
      </c>
      <c r="J2014" t="s">
        <v>64</v>
      </c>
      <c r="K2014" t="s">
        <v>64</v>
      </c>
      <c r="L2014" t="s">
        <v>64</v>
      </c>
      <c r="M2014" t="s">
        <v>64</v>
      </c>
      <c r="N2014">
        <f t="shared" si="37"/>
        <v>2017</v>
      </c>
    </row>
    <row r="2015" spans="1:14" x14ac:dyDescent="0.35">
      <c r="A2015" s="2">
        <v>5702487</v>
      </c>
      <c r="B2015" s="3" t="s">
        <v>9</v>
      </c>
      <c r="C2015" t="s">
        <v>10</v>
      </c>
      <c r="D2015" t="s">
        <v>29</v>
      </c>
      <c r="E2015" s="5">
        <v>43127</v>
      </c>
      <c r="F2015" s="2" t="s">
        <v>12</v>
      </c>
      <c r="G2015" s="2" t="s">
        <v>18</v>
      </c>
      <c r="H2015" s="2">
        <v>1</v>
      </c>
      <c r="I2015" t="s">
        <v>14</v>
      </c>
      <c r="J2015" t="s">
        <v>64</v>
      </c>
      <c r="K2015" t="s">
        <v>64</v>
      </c>
      <c r="L2015" t="s">
        <v>64</v>
      </c>
      <c r="M2015" t="s">
        <v>64</v>
      </c>
      <c r="N2015">
        <f t="shared" si="37"/>
        <v>2018</v>
      </c>
    </row>
    <row r="2016" spans="1:14" x14ac:dyDescent="0.35">
      <c r="A2016" s="2">
        <v>936942</v>
      </c>
      <c r="B2016" s="3" t="s">
        <v>32</v>
      </c>
      <c r="C2016" t="s">
        <v>31</v>
      </c>
      <c r="D2016" t="s">
        <v>29</v>
      </c>
      <c r="E2016" s="5">
        <v>42531</v>
      </c>
      <c r="F2016" s="5" t="s">
        <v>33</v>
      </c>
      <c r="G2016" s="5" t="s">
        <v>20</v>
      </c>
      <c r="H2016" s="2">
        <v>6</v>
      </c>
      <c r="I2016" t="s">
        <v>28</v>
      </c>
      <c r="J2016" t="s">
        <v>64</v>
      </c>
      <c r="K2016" t="s">
        <v>64</v>
      </c>
      <c r="L2016" t="s">
        <v>64</v>
      </c>
      <c r="M2016" t="s">
        <v>64</v>
      </c>
      <c r="N2016">
        <f t="shared" si="37"/>
        <v>2016</v>
      </c>
    </row>
    <row r="2017" spans="1:14" x14ac:dyDescent="0.35">
      <c r="A2017" s="2">
        <v>5705834</v>
      </c>
      <c r="B2017" s="3" t="s">
        <v>9</v>
      </c>
      <c r="C2017" t="s">
        <v>10</v>
      </c>
      <c r="D2017" t="s">
        <v>29</v>
      </c>
      <c r="E2017" s="5">
        <v>43430</v>
      </c>
      <c r="F2017" s="2" t="s">
        <v>12</v>
      </c>
      <c r="G2017" s="2" t="s">
        <v>18</v>
      </c>
      <c r="H2017" s="2">
        <v>2</v>
      </c>
      <c r="I2017" t="s">
        <v>14</v>
      </c>
      <c r="J2017" t="s">
        <v>64</v>
      </c>
      <c r="K2017" t="s">
        <v>64</v>
      </c>
      <c r="L2017" t="s">
        <v>64</v>
      </c>
      <c r="M2017" t="s">
        <v>64</v>
      </c>
      <c r="N2017">
        <f t="shared" si="37"/>
        <v>2018</v>
      </c>
    </row>
    <row r="2018" spans="1:14" x14ac:dyDescent="0.35">
      <c r="A2018" s="2">
        <v>5725937</v>
      </c>
      <c r="B2018" s="3" t="s">
        <v>9</v>
      </c>
      <c r="C2018" t="s">
        <v>10</v>
      </c>
      <c r="D2018" t="s">
        <v>29</v>
      </c>
      <c r="E2018" s="5">
        <v>42431</v>
      </c>
      <c r="F2018" s="2" t="s">
        <v>12</v>
      </c>
      <c r="G2018" s="2" t="s">
        <v>20</v>
      </c>
      <c r="H2018" s="2">
        <v>0</v>
      </c>
      <c r="I2018" t="s">
        <v>14</v>
      </c>
      <c r="J2018" t="s">
        <v>64</v>
      </c>
      <c r="K2018" t="s">
        <v>64</v>
      </c>
      <c r="L2018" t="s">
        <v>64</v>
      </c>
      <c r="M2018" t="s">
        <v>64</v>
      </c>
      <c r="N2018">
        <f t="shared" si="37"/>
        <v>2016</v>
      </c>
    </row>
    <row r="2019" spans="1:14" x14ac:dyDescent="0.35">
      <c r="A2019" s="2">
        <v>5742717</v>
      </c>
      <c r="B2019" s="3" t="s">
        <v>9</v>
      </c>
      <c r="C2019" t="s">
        <v>10</v>
      </c>
      <c r="D2019" t="s">
        <v>29</v>
      </c>
      <c r="E2019" s="5">
        <v>43085</v>
      </c>
      <c r="F2019" s="2" t="s">
        <v>12</v>
      </c>
      <c r="G2019" s="2" t="s">
        <v>18</v>
      </c>
      <c r="H2019" s="2">
        <v>2</v>
      </c>
      <c r="I2019" t="s">
        <v>14</v>
      </c>
      <c r="J2019" t="s">
        <v>64</v>
      </c>
      <c r="K2019" t="s">
        <v>64</v>
      </c>
      <c r="L2019" t="s">
        <v>64</v>
      </c>
      <c r="M2019" t="s">
        <v>64</v>
      </c>
      <c r="N2019">
        <f t="shared" si="37"/>
        <v>2017</v>
      </c>
    </row>
    <row r="2020" spans="1:14" x14ac:dyDescent="0.35">
      <c r="A2020" s="2">
        <v>942116</v>
      </c>
      <c r="B2020" s="3" t="s">
        <v>43</v>
      </c>
      <c r="C2020" t="s">
        <v>16</v>
      </c>
      <c r="D2020" t="s">
        <v>29</v>
      </c>
      <c r="E2020" s="5">
        <v>43435</v>
      </c>
      <c r="F2020" s="5" t="s">
        <v>33</v>
      </c>
      <c r="G2020" s="5" t="s">
        <v>20</v>
      </c>
      <c r="H2020" s="2">
        <v>5</v>
      </c>
      <c r="I2020" t="s">
        <v>28</v>
      </c>
      <c r="J2020" t="s">
        <v>64</v>
      </c>
      <c r="K2020" t="s">
        <v>64</v>
      </c>
      <c r="L2020" t="s">
        <v>64</v>
      </c>
      <c r="M2020" t="s">
        <v>64</v>
      </c>
      <c r="N2020">
        <f t="shared" si="37"/>
        <v>2018</v>
      </c>
    </row>
    <row r="2021" spans="1:14" x14ac:dyDescent="0.35">
      <c r="A2021" s="2">
        <v>5746076</v>
      </c>
      <c r="B2021" s="3" t="s">
        <v>9</v>
      </c>
      <c r="C2021" t="s">
        <v>10</v>
      </c>
      <c r="D2021" t="s">
        <v>29</v>
      </c>
      <c r="E2021" s="5">
        <v>42671</v>
      </c>
      <c r="F2021" s="2" t="s">
        <v>12</v>
      </c>
      <c r="G2021" s="2" t="s">
        <v>18</v>
      </c>
      <c r="H2021" s="2">
        <v>0</v>
      </c>
      <c r="I2021" t="s">
        <v>14</v>
      </c>
      <c r="J2021" t="s">
        <v>64</v>
      </c>
      <c r="K2021" t="s">
        <v>64</v>
      </c>
      <c r="L2021" t="s">
        <v>64</v>
      </c>
      <c r="M2021" t="s">
        <v>64</v>
      </c>
      <c r="N2021">
        <f t="shared" si="37"/>
        <v>2016</v>
      </c>
    </row>
    <row r="2022" spans="1:14" x14ac:dyDescent="0.35">
      <c r="A2022" s="2">
        <v>5756159</v>
      </c>
      <c r="B2022" s="3" t="s">
        <v>9</v>
      </c>
      <c r="C2022" t="s">
        <v>10</v>
      </c>
      <c r="D2022" t="s">
        <v>29</v>
      </c>
      <c r="E2022" s="5">
        <v>42624</v>
      </c>
      <c r="F2022" s="2" t="s">
        <v>25</v>
      </c>
      <c r="G2022" s="2" t="s">
        <v>13</v>
      </c>
      <c r="H2022" s="2">
        <v>0</v>
      </c>
      <c r="I2022" t="s">
        <v>14</v>
      </c>
      <c r="J2022" t="s">
        <v>64</v>
      </c>
      <c r="K2022" t="s">
        <v>64</v>
      </c>
      <c r="L2022" t="s">
        <v>64</v>
      </c>
      <c r="M2022" t="s">
        <v>64</v>
      </c>
      <c r="N2022">
        <f t="shared" si="37"/>
        <v>2016</v>
      </c>
    </row>
    <row r="2023" spans="1:14" x14ac:dyDescent="0.35">
      <c r="A2023" s="2">
        <v>5759522</v>
      </c>
      <c r="B2023" s="3" t="s">
        <v>9</v>
      </c>
      <c r="C2023" t="s">
        <v>10</v>
      </c>
      <c r="D2023" t="s">
        <v>46</v>
      </c>
      <c r="E2023" s="5">
        <v>42642</v>
      </c>
      <c r="F2023" s="2" t="s">
        <v>25</v>
      </c>
      <c r="G2023" s="2" t="s">
        <v>13</v>
      </c>
      <c r="H2023" s="2">
        <v>1</v>
      </c>
      <c r="I2023" t="s">
        <v>14</v>
      </c>
      <c r="J2023" t="s">
        <v>64</v>
      </c>
      <c r="K2023" t="s">
        <v>64</v>
      </c>
      <c r="L2023" t="s">
        <v>64</v>
      </c>
      <c r="M2023" t="s">
        <v>64</v>
      </c>
      <c r="N2023">
        <f t="shared" si="37"/>
        <v>2016</v>
      </c>
    </row>
    <row r="2024" spans="1:14" x14ac:dyDescent="0.35">
      <c r="A2024" s="2">
        <v>5762886</v>
      </c>
      <c r="B2024" s="3" t="s">
        <v>9</v>
      </c>
      <c r="C2024" t="s">
        <v>10</v>
      </c>
      <c r="D2024" t="s">
        <v>29</v>
      </c>
      <c r="E2024" s="5">
        <v>43362</v>
      </c>
      <c r="F2024" s="2" t="s">
        <v>12</v>
      </c>
      <c r="G2024" s="2" t="s">
        <v>18</v>
      </c>
      <c r="H2024" s="2">
        <v>0</v>
      </c>
      <c r="I2024" t="s">
        <v>14</v>
      </c>
      <c r="J2024" t="s">
        <v>64</v>
      </c>
      <c r="K2024" t="s">
        <v>64</v>
      </c>
      <c r="L2024" t="s">
        <v>64</v>
      </c>
      <c r="M2024" t="s">
        <v>64</v>
      </c>
      <c r="N2024">
        <f t="shared" si="37"/>
        <v>2018</v>
      </c>
    </row>
    <row r="2025" spans="1:14" x14ac:dyDescent="0.35">
      <c r="A2025" s="2">
        <v>5769617</v>
      </c>
      <c r="B2025" s="3" t="s">
        <v>9</v>
      </c>
      <c r="C2025" t="s">
        <v>10</v>
      </c>
      <c r="D2025" t="s">
        <v>29</v>
      </c>
      <c r="E2025" s="5">
        <v>42404</v>
      </c>
      <c r="F2025" s="2" t="s">
        <v>19</v>
      </c>
      <c r="G2025" s="2" t="s">
        <v>20</v>
      </c>
      <c r="H2025" s="2">
        <v>0</v>
      </c>
      <c r="I2025" t="s">
        <v>14</v>
      </c>
      <c r="J2025" t="s">
        <v>64</v>
      </c>
      <c r="K2025" t="s">
        <v>64</v>
      </c>
      <c r="L2025" t="s">
        <v>64</v>
      </c>
      <c r="M2025" t="s">
        <v>64</v>
      </c>
      <c r="N2025">
        <f t="shared" si="37"/>
        <v>2016</v>
      </c>
    </row>
    <row r="2026" spans="1:14" x14ac:dyDescent="0.35">
      <c r="A2026" s="2">
        <v>949907</v>
      </c>
      <c r="B2026" s="3" t="s">
        <v>39</v>
      </c>
      <c r="C2026" t="s">
        <v>31</v>
      </c>
      <c r="D2026" t="s">
        <v>46</v>
      </c>
      <c r="E2026" s="5">
        <v>42491</v>
      </c>
      <c r="F2026" s="5" t="s">
        <v>40</v>
      </c>
      <c r="G2026" s="5" t="s">
        <v>20</v>
      </c>
      <c r="H2026" s="2">
        <v>12</v>
      </c>
      <c r="I2026" t="s">
        <v>28</v>
      </c>
      <c r="J2026" t="s">
        <v>64</v>
      </c>
      <c r="K2026" t="s">
        <v>64</v>
      </c>
      <c r="L2026" t="s">
        <v>64</v>
      </c>
      <c r="M2026" t="s">
        <v>64</v>
      </c>
      <c r="N2026">
        <f t="shared" si="37"/>
        <v>2016</v>
      </c>
    </row>
    <row r="2027" spans="1:14" x14ac:dyDescent="0.35">
      <c r="A2027" s="2">
        <v>5779721</v>
      </c>
      <c r="B2027" s="3" t="s">
        <v>9</v>
      </c>
      <c r="C2027" t="s">
        <v>10</v>
      </c>
      <c r="D2027" t="s">
        <v>29</v>
      </c>
      <c r="E2027" s="5">
        <v>42725</v>
      </c>
      <c r="F2027" s="2" t="s">
        <v>12</v>
      </c>
      <c r="G2027" s="2" t="s">
        <v>18</v>
      </c>
      <c r="H2027" s="2">
        <v>0</v>
      </c>
      <c r="I2027" t="s">
        <v>14</v>
      </c>
      <c r="J2027" t="s">
        <v>64</v>
      </c>
      <c r="K2027" t="s">
        <v>64</v>
      </c>
      <c r="L2027" t="s">
        <v>64</v>
      </c>
      <c r="M2027" t="s">
        <v>64</v>
      </c>
      <c r="N2027">
        <f t="shared" si="37"/>
        <v>2016</v>
      </c>
    </row>
    <row r="2028" spans="1:14" x14ac:dyDescent="0.35">
      <c r="A2028" s="2">
        <v>5789834</v>
      </c>
      <c r="B2028" s="3" t="s">
        <v>9</v>
      </c>
      <c r="C2028" t="s">
        <v>10</v>
      </c>
      <c r="D2028" t="s">
        <v>29</v>
      </c>
      <c r="E2028" s="5">
        <v>42711</v>
      </c>
      <c r="F2028" s="2" t="s">
        <v>12</v>
      </c>
      <c r="G2028" s="2" t="s">
        <v>18</v>
      </c>
      <c r="H2028" s="2">
        <v>0</v>
      </c>
      <c r="I2028" t="s">
        <v>14</v>
      </c>
      <c r="J2028" t="s">
        <v>64</v>
      </c>
      <c r="K2028" t="s">
        <v>64</v>
      </c>
      <c r="L2028" t="s">
        <v>64</v>
      </c>
      <c r="M2028" t="s">
        <v>64</v>
      </c>
      <c r="N2028">
        <f t="shared" si="37"/>
        <v>2016</v>
      </c>
    </row>
    <row r="2029" spans="1:14" x14ac:dyDescent="0.35">
      <c r="A2029" s="2">
        <v>5803332</v>
      </c>
      <c r="B2029" s="3" t="s">
        <v>9</v>
      </c>
      <c r="C2029" t="s">
        <v>10</v>
      </c>
      <c r="D2029" t="s">
        <v>29</v>
      </c>
      <c r="E2029" s="5">
        <v>43384</v>
      </c>
      <c r="F2029" s="2" t="s">
        <v>12</v>
      </c>
      <c r="G2029" s="2" t="s">
        <v>20</v>
      </c>
      <c r="H2029" s="2">
        <v>0</v>
      </c>
      <c r="I2029" t="s">
        <v>14</v>
      </c>
      <c r="J2029" t="s">
        <v>64</v>
      </c>
      <c r="K2029" t="s">
        <v>64</v>
      </c>
      <c r="L2029" t="s">
        <v>64</v>
      </c>
      <c r="M2029" t="s">
        <v>64</v>
      </c>
      <c r="N2029">
        <f t="shared" si="37"/>
        <v>2018</v>
      </c>
    </row>
    <row r="2030" spans="1:14" x14ac:dyDescent="0.35">
      <c r="A2030" s="2">
        <v>955121</v>
      </c>
      <c r="B2030" s="3" t="s">
        <v>43</v>
      </c>
      <c r="C2030" t="s">
        <v>16</v>
      </c>
      <c r="D2030" t="s">
        <v>29</v>
      </c>
      <c r="E2030" s="5">
        <v>43406</v>
      </c>
      <c r="F2030" s="2" t="s">
        <v>19</v>
      </c>
      <c r="G2030" s="5" t="s">
        <v>20</v>
      </c>
      <c r="H2030" s="2">
        <v>8</v>
      </c>
      <c r="I2030" t="s">
        <v>28</v>
      </c>
      <c r="J2030" t="s">
        <v>64</v>
      </c>
      <c r="K2030" t="s">
        <v>64</v>
      </c>
      <c r="L2030" t="s">
        <v>64</v>
      </c>
      <c r="M2030" t="s">
        <v>64</v>
      </c>
      <c r="N2030">
        <f t="shared" si="37"/>
        <v>2018</v>
      </c>
    </row>
    <row r="2031" spans="1:14" x14ac:dyDescent="0.35">
      <c r="A2031" s="2">
        <v>5806709</v>
      </c>
      <c r="B2031" s="3" t="s">
        <v>9</v>
      </c>
      <c r="C2031" t="s">
        <v>10</v>
      </c>
      <c r="D2031" t="s">
        <v>29</v>
      </c>
      <c r="E2031" s="5">
        <v>43351</v>
      </c>
      <c r="F2031" s="2" t="s">
        <v>21</v>
      </c>
      <c r="G2031" s="2" t="s">
        <v>20</v>
      </c>
      <c r="H2031" s="2">
        <v>0</v>
      </c>
      <c r="I2031" t="s">
        <v>14</v>
      </c>
      <c r="J2031" t="s">
        <v>64</v>
      </c>
      <c r="K2031" t="s">
        <v>64</v>
      </c>
      <c r="L2031" t="s">
        <v>64</v>
      </c>
      <c r="M2031" t="s">
        <v>64</v>
      </c>
      <c r="N2031">
        <f t="shared" si="37"/>
        <v>2018</v>
      </c>
    </row>
    <row r="2032" spans="1:14" x14ac:dyDescent="0.35">
      <c r="A2032" s="2">
        <v>5833761</v>
      </c>
      <c r="B2032" s="3" t="s">
        <v>9</v>
      </c>
      <c r="C2032" t="s">
        <v>10</v>
      </c>
      <c r="D2032" t="s">
        <v>29</v>
      </c>
      <c r="E2032" s="5">
        <v>42737</v>
      </c>
      <c r="F2032" s="2" t="s">
        <v>25</v>
      </c>
      <c r="G2032" s="2" t="s">
        <v>18</v>
      </c>
      <c r="H2032" s="2">
        <v>2</v>
      </c>
      <c r="I2032" t="s">
        <v>14</v>
      </c>
      <c r="J2032" t="s">
        <v>64</v>
      </c>
      <c r="K2032" t="s">
        <v>64</v>
      </c>
      <c r="L2032" t="s">
        <v>64</v>
      </c>
      <c r="M2032" t="s">
        <v>64</v>
      </c>
      <c r="N2032">
        <f t="shared" si="37"/>
        <v>2017</v>
      </c>
    </row>
    <row r="2033" spans="1:14" x14ac:dyDescent="0.35">
      <c r="A2033" s="2">
        <v>5847311</v>
      </c>
      <c r="B2033" s="3" t="s">
        <v>9</v>
      </c>
      <c r="C2033" t="s">
        <v>10</v>
      </c>
      <c r="D2033" t="s">
        <v>29</v>
      </c>
      <c r="E2033" s="5">
        <v>43412</v>
      </c>
      <c r="F2033" s="2" t="s">
        <v>25</v>
      </c>
      <c r="G2033" s="2" t="s">
        <v>13</v>
      </c>
      <c r="H2033" s="2">
        <v>2</v>
      </c>
      <c r="I2033" t="s">
        <v>14</v>
      </c>
      <c r="J2033" t="s">
        <v>64</v>
      </c>
      <c r="K2033" t="s">
        <v>64</v>
      </c>
      <c r="L2033" t="s">
        <v>64</v>
      </c>
      <c r="M2033" t="s">
        <v>64</v>
      </c>
      <c r="N2033">
        <f t="shared" si="37"/>
        <v>2018</v>
      </c>
    </row>
    <row r="2034" spans="1:14" x14ac:dyDescent="0.35">
      <c r="A2034" s="2">
        <v>5850701</v>
      </c>
      <c r="B2034" s="3" t="s">
        <v>9</v>
      </c>
      <c r="C2034" t="s">
        <v>10</v>
      </c>
      <c r="D2034" t="s">
        <v>29</v>
      </c>
      <c r="E2034" s="5">
        <v>42680</v>
      </c>
      <c r="F2034" s="2" t="s">
        <v>25</v>
      </c>
      <c r="G2034" s="2" t="s">
        <v>20</v>
      </c>
      <c r="H2034" s="2">
        <v>0</v>
      </c>
      <c r="I2034" t="s">
        <v>14</v>
      </c>
      <c r="J2034" t="s">
        <v>64</v>
      </c>
      <c r="K2034" t="s">
        <v>64</v>
      </c>
      <c r="L2034" t="s">
        <v>64</v>
      </c>
      <c r="M2034" t="s">
        <v>64</v>
      </c>
      <c r="N2034">
        <f t="shared" si="37"/>
        <v>2016</v>
      </c>
    </row>
    <row r="2035" spans="1:14" x14ac:dyDescent="0.35">
      <c r="A2035" s="2">
        <v>5857484</v>
      </c>
      <c r="B2035" s="3" t="s">
        <v>9</v>
      </c>
      <c r="C2035" t="s">
        <v>10</v>
      </c>
      <c r="D2035" t="s">
        <v>29</v>
      </c>
      <c r="E2035" s="5">
        <v>43371</v>
      </c>
      <c r="F2035" s="2" t="s">
        <v>17</v>
      </c>
      <c r="G2035" s="2" t="s">
        <v>13</v>
      </c>
      <c r="H2035" s="2">
        <v>2</v>
      </c>
      <c r="I2035" t="s">
        <v>14</v>
      </c>
      <c r="J2035" t="s">
        <v>64</v>
      </c>
      <c r="K2035" t="s">
        <v>64</v>
      </c>
      <c r="L2035" t="s">
        <v>64</v>
      </c>
      <c r="M2035" t="s">
        <v>64</v>
      </c>
      <c r="N2035">
        <f t="shared" si="37"/>
        <v>2018</v>
      </c>
    </row>
    <row r="2036" spans="1:14" x14ac:dyDescent="0.35">
      <c r="A2036" s="2">
        <v>5864271</v>
      </c>
      <c r="B2036" s="3" t="s">
        <v>9</v>
      </c>
      <c r="C2036" t="s">
        <v>10</v>
      </c>
      <c r="D2036" t="s">
        <v>29</v>
      </c>
      <c r="E2036" s="5">
        <v>43153</v>
      </c>
      <c r="F2036" s="2" t="s">
        <v>12</v>
      </c>
      <c r="G2036" s="2" t="s">
        <v>18</v>
      </c>
      <c r="H2036" s="2">
        <v>1</v>
      </c>
      <c r="I2036" t="s">
        <v>14</v>
      </c>
      <c r="J2036" t="s">
        <v>64</v>
      </c>
      <c r="K2036" t="s">
        <v>64</v>
      </c>
      <c r="L2036" t="s">
        <v>64</v>
      </c>
      <c r="M2036" t="s">
        <v>64</v>
      </c>
      <c r="N2036">
        <f t="shared" si="37"/>
        <v>2018</v>
      </c>
    </row>
    <row r="2037" spans="1:14" x14ac:dyDescent="0.35">
      <c r="A2037" s="2">
        <v>5871062</v>
      </c>
      <c r="B2037" s="3" t="s">
        <v>9</v>
      </c>
      <c r="C2037" t="s">
        <v>10</v>
      </c>
      <c r="D2037" t="s">
        <v>29</v>
      </c>
      <c r="E2037" s="5">
        <v>43051</v>
      </c>
      <c r="F2037" s="2" t="s">
        <v>12</v>
      </c>
      <c r="G2037" s="2" t="s">
        <v>13</v>
      </c>
      <c r="H2037" s="2">
        <v>2</v>
      </c>
      <c r="I2037" t="s">
        <v>14</v>
      </c>
      <c r="J2037" t="s">
        <v>64</v>
      </c>
      <c r="K2037" t="s">
        <v>64</v>
      </c>
      <c r="L2037" t="s">
        <v>64</v>
      </c>
      <c r="M2037" t="s">
        <v>64</v>
      </c>
      <c r="N2037">
        <f t="shared" si="37"/>
        <v>2017</v>
      </c>
    </row>
    <row r="2038" spans="1:14" x14ac:dyDescent="0.35">
      <c r="A2038" s="2">
        <v>5874459</v>
      </c>
      <c r="B2038" s="3" t="s">
        <v>9</v>
      </c>
      <c r="C2038" t="s">
        <v>10</v>
      </c>
      <c r="D2038" t="s">
        <v>29</v>
      </c>
      <c r="E2038" s="5">
        <v>43055</v>
      </c>
      <c r="F2038" s="2" t="s">
        <v>17</v>
      </c>
      <c r="G2038" s="2" t="s">
        <v>13</v>
      </c>
      <c r="H2038" s="2">
        <v>1</v>
      </c>
      <c r="I2038" t="s">
        <v>14</v>
      </c>
      <c r="J2038" t="s">
        <v>64</v>
      </c>
      <c r="K2038" t="s">
        <v>64</v>
      </c>
      <c r="L2038" t="s">
        <v>64</v>
      </c>
      <c r="M2038" t="s">
        <v>64</v>
      </c>
      <c r="N2038">
        <f t="shared" si="37"/>
        <v>2017</v>
      </c>
    </row>
    <row r="2039" spans="1:14" x14ac:dyDescent="0.35">
      <c r="A2039" s="2">
        <v>5884656</v>
      </c>
      <c r="B2039" s="3" t="s">
        <v>9</v>
      </c>
      <c r="C2039" t="s">
        <v>10</v>
      </c>
      <c r="D2039" t="s">
        <v>29</v>
      </c>
      <c r="E2039" s="5">
        <v>42614</v>
      </c>
      <c r="F2039" s="2" t="s">
        <v>12</v>
      </c>
      <c r="G2039" s="2" t="s">
        <v>18</v>
      </c>
      <c r="H2039" s="2">
        <v>2</v>
      </c>
      <c r="I2039" t="s">
        <v>14</v>
      </c>
      <c r="J2039" t="s">
        <v>64</v>
      </c>
      <c r="K2039" t="s">
        <v>64</v>
      </c>
      <c r="L2039" t="s">
        <v>64</v>
      </c>
      <c r="M2039" t="s">
        <v>64</v>
      </c>
      <c r="N2039">
        <f t="shared" si="37"/>
        <v>2016</v>
      </c>
    </row>
    <row r="2040" spans="1:14" x14ac:dyDescent="0.35">
      <c r="A2040" s="2">
        <v>5898266</v>
      </c>
      <c r="B2040" s="3" t="s">
        <v>9</v>
      </c>
      <c r="C2040" t="s">
        <v>10</v>
      </c>
      <c r="D2040" t="s">
        <v>29</v>
      </c>
      <c r="E2040" s="5">
        <v>43326</v>
      </c>
      <c r="F2040" s="2" t="s">
        <v>12</v>
      </c>
      <c r="G2040" s="2" t="s">
        <v>20</v>
      </c>
      <c r="H2040" s="2">
        <v>0</v>
      </c>
      <c r="I2040" t="s">
        <v>14</v>
      </c>
      <c r="J2040" t="s">
        <v>64</v>
      </c>
      <c r="K2040" t="s">
        <v>64</v>
      </c>
      <c r="L2040" t="s">
        <v>64</v>
      </c>
      <c r="M2040" t="s">
        <v>64</v>
      </c>
      <c r="N2040">
        <f t="shared" si="37"/>
        <v>2018</v>
      </c>
    </row>
    <row r="2041" spans="1:14" x14ac:dyDescent="0.35">
      <c r="A2041" s="2">
        <v>5905077</v>
      </c>
      <c r="B2041" s="3" t="s">
        <v>9</v>
      </c>
      <c r="C2041" t="s">
        <v>10</v>
      </c>
      <c r="D2041" t="s">
        <v>29</v>
      </c>
      <c r="E2041" s="5">
        <v>42453</v>
      </c>
      <c r="F2041" s="2" t="s">
        <v>12</v>
      </c>
      <c r="G2041" s="2" t="s">
        <v>18</v>
      </c>
      <c r="H2041" s="2">
        <v>2</v>
      </c>
      <c r="I2041" t="s">
        <v>14</v>
      </c>
      <c r="J2041" t="s">
        <v>64</v>
      </c>
      <c r="K2041" t="s">
        <v>64</v>
      </c>
      <c r="L2041" t="s">
        <v>64</v>
      </c>
      <c r="M2041" t="s">
        <v>64</v>
      </c>
      <c r="N2041">
        <f t="shared" si="37"/>
        <v>2016</v>
      </c>
    </row>
    <row r="2042" spans="1:14" x14ac:dyDescent="0.35">
      <c r="A2042" s="2">
        <v>5911892</v>
      </c>
      <c r="B2042" s="3" t="s">
        <v>9</v>
      </c>
      <c r="C2042" t="s">
        <v>10</v>
      </c>
      <c r="D2042" t="s">
        <v>29</v>
      </c>
      <c r="E2042" s="5">
        <v>43362</v>
      </c>
      <c r="F2042" s="2" t="s">
        <v>25</v>
      </c>
      <c r="G2042" s="2" t="s">
        <v>13</v>
      </c>
      <c r="H2042" s="2">
        <v>0</v>
      </c>
      <c r="I2042" t="s">
        <v>14</v>
      </c>
      <c r="J2042" t="s">
        <v>64</v>
      </c>
      <c r="K2042" t="s">
        <v>64</v>
      </c>
      <c r="L2042" t="s">
        <v>64</v>
      </c>
      <c r="M2042" t="s">
        <v>64</v>
      </c>
      <c r="N2042">
        <f t="shared" si="37"/>
        <v>2018</v>
      </c>
    </row>
    <row r="2043" spans="1:14" x14ac:dyDescent="0.35">
      <c r="A2043" s="2">
        <v>5915301</v>
      </c>
      <c r="B2043" s="3" t="s">
        <v>9</v>
      </c>
      <c r="C2043" t="s">
        <v>10</v>
      </c>
      <c r="D2043" t="s">
        <v>29</v>
      </c>
      <c r="E2043" s="5">
        <v>43452</v>
      </c>
      <c r="F2043" s="2" t="s">
        <v>25</v>
      </c>
      <c r="G2043" s="2" t="s">
        <v>13</v>
      </c>
      <c r="H2043" s="2">
        <v>1</v>
      </c>
      <c r="I2043" t="s">
        <v>14</v>
      </c>
      <c r="J2043" t="s">
        <v>64</v>
      </c>
      <c r="K2043" t="s">
        <v>64</v>
      </c>
      <c r="L2043" t="s">
        <v>64</v>
      </c>
      <c r="M2043" t="s">
        <v>64</v>
      </c>
      <c r="N2043">
        <f t="shared" si="37"/>
        <v>2018</v>
      </c>
    </row>
    <row r="2044" spans="1:14" x14ac:dyDescent="0.35">
      <c r="A2044" s="2">
        <v>973496</v>
      </c>
      <c r="B2044" s="3" t="s">
        <v>39</v>
      </c>
      <c r="C2044" t="s">
        <v>31</v>
      </c>
      <c r="D2044" t="s">
        <v>46</v>
      </c>
      <c r="E2044" s="5">
        <v>43176</v>
      </c>
      <c r="F2044" s="5" t="s">
        <v>40</v>
      </c>
      <c r="G2044" s="2" t="s">
        <v>18</v>
      </c>
      <c r="H2044" s="2">
        <v>10</v>
      </c>
      <c r="I2044" t="s">
        <v>28</v>
      </c>
      <c r="J2044" t="s">
        <v>64</v>
      </c>
      <c r="K2044" t="s">
        <v>64</v>
      </c>
      <c r="L2044" t="s">
        <v>64</v>
      </c>
      <c r="M2044" t="s">
        <v>64</v>
      </c>
      <c r="N2044">
        <f t="shared" si="37"/>
        <v>2018</v>
      </c>
    </row>
    <row r="2045" spans="1:14" x14ac:dyDescent="0.35">
      <c r="A2045" s="2">
        <v>5918711</v>
      </c>
      <c r="B2045" s="3" t="s">
        <v>9</v>
      </c>
      <c r="C2045" t="s">
        <v>10</v>
      </c>
      <c r="D2045" t="s">
        <v>29</v>
      </c>
      <c r="E2045" s="5">
        <v>42648</v>
      </c>
      <c r="F2045" s="2" t="s">
        <v>19</v>
      </c>
      <c r="G2045" s="2" t="s">
        <v>13</v>
      </c>
      <c r="H2045" s="2">
        <v>1</v>
      </c>
      <c r="I2045" t="s">
        <v>14</v>
      </c>
      <c r="J2045" t="s">
        <v>64</v>
      </c>
      <c r="K2045" t="s">
        <v>64</v>
      </c>
      <c r="L2045" t="s">
        <v>64</v>
      </c>
      <c r="M2045" t="s">
        <v>64</v>
      </c>
      <c r="N2045">
        <f t="shared" si="37"/>
        <v>2016</v>
      </c>
    </row>
    <row r="2046" spans="1:14" x14ac:dyDescent="0.35">
      <c r="A2046" s="2">
        <v>5922122</v>
      </c>
      <c r="B2046" s="3" t="s">
        <v>9</v>
      </c>
      <c r="C2046" t="s">
        <v>10</v>
      </c>
      <c r="D2046" t="s">
        <v>29</v>
      </c>
      <c r="E2046" s="5">
        <v>43146</v>
      </c>
      <c r="F2046" s="2" t="s">
        <v>12</v>
      </c>
      <c r="G2046" s="2" t="s">
        <v>18</v>
      </c>
      <c r="H2046" s="2">
        <v>0</v>
      </c>
      <c r="I2046" t="s">
        <v>14</v>
      </c>
      <c r="J2046" t="s">
        <v>64</v>
      </c>
      <c r="K2046" t="s">
        <v>64</v>
      </c>
      <c r="L2046" t="s">
        <v>64</v>
      </c>
      <c r="M2046" t="s">
        <v>64</v>
      </c>
      <c r="N2046">
        <f t="shared" si="37"/>
        <v>2018</v>
      </c>
    </row>
    <row r="2047" spans="1:14" x14ac:dyDescent="0.35">
      <c r="A2047" s="2">
        <v>5935776</v>
      </c>
      <c r="B2047" s="3" t="s">
        <v>9</v>
      </c>
      <c r="C2047" t="s">
        <v>10</v>
      </c>
      <c r="D2047" t="s">
        <v>46</v>
      </c>
      <c r="E2047" s="5">
        <v>43398</v>
      </c>
      <c r="F2047" s="2" t="s">
        <v>21</v>
      </c>
      <c r="G2047" s="2" t="s">
        <v>20</v>
      </c>
      <c r="H2047" s="2">
        <v>0</v>
      </c>
      <c r="I2047" t="s">
        <v>14</v>
      </c>
      <c r="J2047" t="s">
        <v>64</v>
      </c>
      <c r="K2047" t="s">
        <v>64</v>
      </c>
      <c r="L2047" t="s">
        <v>64</v>
      </c>
      <c r="M2047" t="s">
        <v>64</v>
      </c>
      <c r="N2047">
        <f t="shared" si="37"/>
        <v>2018</v>
      </c>
    </row>
    <row r="2048" spans="1:14" x14ac:dyDescent="0.35">
      <c r="A2048" s="2">
        <v>5980262</v>
      </c>
      <c r="B2048" s="3" t="s">
        <v>9</v>
      </c>
      <c r="C2048" t="s">
        <v>10</v>
      </c>
      <c r="D2048" t="s">
        <v>29</v>
      </c>
      <c r="E2048" s="5">
        <v>42405</v>
      </c>
      <c r="F2048" s="2" t="s">
        <v>19</v>
      </c>
      <c r="G2048" s="2" t="s">
        <v>20</v>
      </c>
      <c r="H2048" s="2">
        <v>0</v>
      </c>
      <c r="I2048" t="s">
        <v>14</v>
      </c>
      <c r="J2048" t="s">
        <v>64</v>
      </c>
      <c r="K2048" t="s">
        <v>64</v>
      </c>
      <c r="L2048" t="s">
        <v>64</v>
      </c>
      <c r="M2048" t="s">
        <v>64</v>
      </c>
      <c r="N2048">
        <f t="shared" si="37"/>
        <v>2016</v>
      </c>
    </row>
    <row r="2049" spans="1:14" x14ac:dyDescent="0.35">
      <c r="A2049" s="2">
        <v>6000851</v>
      </c>
      <c r="B2049" s="3" t="s">
        <v>9</v>
      </c>
      <c r="C2049" t="s">
        <v>10</v>
      </c>
      <c r="D2049" t="s">
        <v>29</v>
      </c>
      <c r="E2049" s="5">
        <v>43445</v>
      </c>
      <c r="F2049" s="2" t="s">
        <v>19</v>
      </c>
      <c r="G2049" s="2" t="s">
        <v>13</v>
      </c>
      <c r="H2049" s="2">
        <v>1</v>
      </c>
      <c r="I2049" t="s">
        <v>14</v>
      </c>
      <c r="J2049" t="s">
        <v>64</v>
      </c>
      <c r="K2049" t="s">
        <v>64</v>
      </c>
      <c r="L2049" t="s">
        <v>64</v>
      </c>
      <c r="M2049" t="s">
        <v>64</v>
      </c>
      <c r="N2049">
        <f t="shared" si="37"/>
        <v>2018</v>
      </c>
    </row>
    <row r="2050" spans="1:14" x14ac:dyDescent="0.35">
      <c r="A2050" s="2">
        <v>6011159</v>
      </c>
      <c r="B2050" s="3" t="s">
        <v>9</v>
      </c>
      <c r="C2050" t="s">
        <v>10</v>
      </c>
      <c r="D2050" t="s">
        <v>29</v>
      </c>
      <c r="E2050" s="5">
        <v>42712</v>
      </c>
      <c r="F2050" s="2" t="s">
        <v>12</v>
      </c>
      <c r="G2050" s="2" t="s">
        <v>13</v>
      </c>
      <c r="H2050" s="2">
        <v>3</v>
      </c>
      <c r="I2050" t="s">
        <v>14</v>
      </c>
      <c r="J2050" t="s">
        <v>64</v>
      </c>
      <c r="K2050" t="s">
        <v>64</v>
      </c>
      <c r="L2050" t="s">
        <v>64</v>
      </c>
      <c r="M2050" t="s">
        <v>64</v>
      </c>
      <c r="N2050">
        <f t="shared" ref="N2050:N2113" si="38">YEAR($E2050)</f>
        <v>2016</v>
      </c>
    </row>
    <row r="2051" spans="1:14" x14ac:dyDescent="0.35">
      <c r="A2051" s="2">
        <v>6028359</v>
      </c>
      <c r="B2051" s="3" t="s">
        <v>9</v>
      </c>
      <c r="C2051" t="s">
        <v>10</v>
      </c>
      <c r="D2051" t="s">
        <v>29</v>
      </c>
      <c r="E2051" s="5">
        <v>43356</v>
      </c>
      <c r="F2051" s="2" t="s">
        <v>21</v>
      </c>
      <c r="G2051" s="2" t="s">
        <v>20</v>
      </c>
      <c r="H2051" s="2">
        <v>0</v>
      </c>
      <c r="I2051" t="s">
        <v>14</v>
      </c>
      <c r="J2051" t="s">
        <v>64</v>
      </c>
      <c r="K2051" t="s">
        <v>64</v>
      </c>
      <c r="L2051" t="s">
        <v>64</v>
      </c>
      <c r="M2051" t="s">
        <v>64</v>
      </c>
      <c r="N2051">
        <f t="shared" si="38"/>
        <v>2018</v>
      </c>
    </row>
    <row r="2052" spans="1:14" x14ac:dyDescent="0.35">
      <c r="A2052" s="2">
        <v>6031802</v>
      </c>
      <c r="B2052" s="3" t="s">
        <v>9</v>
      </c>
      <c r="C2052" t="s">
        <v>10</v>
      </c>
      <c r="D2052" t="s">
        <v>29</v>
      </c>
      <c r="E2052" s="5">
        <v>42620</v>
      </c>
      <c r="F2052" s="2" t="s">
        <v>21</v>
      </c>
      <c r="G2052" s="2" t="s">
        <v>20</v>
      </c>
      <c r="H2052" s="2">
        <v>0</v>
      </c>
      <c r="I2052" t="s">
        <v>14</v>
      </c>
      <c r="J2052" t="s">
        <v>64</v>
      </c>
      <c r="K2052" t="s">
        <v>64</v>
      </c>
      <c r="L2052" t="s">
        <v>64</v>
      </c>
      <c r="M2052" t="s">
        <v>64</v>
      </c>
      <c r="N2052">
        <f t="shared" si="38"/>
        <v>2016</v>
      </c>
    </row>
    <row r="2053" spans="1:14" x14ac:dyDescent="0.35">
      <c r="A2053" s="2">
        <v>6035246</v>
      </c>
      <c r="B2053" s="3" t="s">
        <v>9</v>
      </c>
      <c r="C2053" t="s">
        <v>10</v>
      </c>
      <c r="D2053" t="s">
        <v>29</v>
      </c>
      <c r="E2053" s="5">
        <v>43015</v>
      </c>
      <c r="F2053" s="2" t="s">
        <v>12</v>
      </c>
      <c r="G2053" s="2" t="s">
        <v>20</v>
      </c>
      <c r="H2053" s="2">
        <v>0</v>
      </c>
      <c r="I2053" t="s">
        <v>14</v>
      </c>
      <c r="J2053" t="s">
        <v>64</v>
      </c>
      <c r="K2053" t="s">
        <v>64</v>
      </c>
      <c r="L2053" t="s">
        <v>64</v>
      </c>
      <c r="M2053" t="s">
        <v>64</v>
      </c>
      <c r="N2053">
        <f t="shared" si="38"/>
        <v>2017</v>
      </c>
    </row>
    <row r="2054" spans="1:14" x14ac:dyDescent="0.35">
      <c r="A2054" s="2">
        <v>6049032</v>
      </c>
      <c r="B2054" s="3" t="s">
        <v>9</v>
      </c>
      <c r="C2054" t="s">
        <v>10</v>
      </c>
      <c r="D2054" t="s">
        <v>46</v>
      </c>
      <c r="E2054" s="5">
        <v>42984</v>
      </c>
      <c r="F2054" s="2" t="s">
        <v>21</v>
      </c>
      <c r="G2054" s="2" t="s">
        <v>20</v>
      </c>
      <c r="H2054" s="2">
        <v>0</v>
      </c>
      <c r="I2054" t="s">
        <v>14</v>
      </c>
      <c r="J2054" t="s">
        <v>64</v>
      </c>
      <c r="K2054" t="s">
        <v>64</v>
      </c>
      <c r="L2054" t="s">
        <v>64</v>
      </c>
      <c r="M2054" t="s">
        <v>64</v>
      </c>
      <c r="N2054">
        <f t="shared" si="38"/>
        <v>2017</v>
      </c>
    </row>
    <row r="2055" spans="1:14" x14ac:dyDescent="0.35">
      <c r="A2055" s="2">
        <v>6059382</v>
      </c>
      <c r="B2055" s="3" t="s">
        <v>9</v>
      </c>
      <c r="C2055" t="s">
        <v>10</v>
      </c>
      <c r="D2055" t="s">
        <v>29</v>
      </c>
      <c r="E2055" s="5">
        <v>42820</v>
      </c>
      <c r="F2055" s="2" t="s">
        <v>12</v>
      </c>
      <c r="G2055" s="2" t="s">
        <v>20</v>
      </c>
      <c r="H2055" s="2">
        <v>0</v>
      </c>
      <c r="I2055" t="s">
        <v>14</v>
      </c>
      <c r="J2055" t="s">
        <v>64</v>
      </c>
      <c r="K2055" t="s">
        <v>64</v>
      </c>
      <c r="L2055" t="s">
        <v>64</v>
      </c>
      <c r="M2055" t="s">
        <v>64</v>
      </c>
      <c r="N2055">
        <f t="shared" si="38"/>
        <v>2017</v>
      </c>
    </row>
    <row r="2056" spans="1:14" x14ac:dyDescent="0.35">
      <c r="A2056" s="2">
        <v>6062834</v>
      </c>
      <c r="B2056" s="3" t="s">
        <v>9</v>
      </c>
      <c r="C2056" t="s">
        <v>10</v>
      </c>
      <c r="D2056" t="s">
        <v>29</v>
      </c>
      <c r="E2056" s="5">
        <v>42383</v>
      </c>
      <c r="F2056" s="2" t="s">
        <v>12</v>
      </c>
      <c r="G2056" s="2" t="s">
        <v>20</v>
      </c>
      <c r="H2056" s="2">
        <v>0</v>
      </c>
      <c r="I2056" t="s">
        <v>14</v>
      </c>
      <c r="J2056" t="s">
        <v>64</v>
      </c>
      <c r="K2056" t="s">
        <v>64</v>
      </c>
      <c r="L2056" t="s">
        <v>64</v>
      </c>
      <c r="M2056" t="s">
        <v>64</v>
      </c>
      <c r="N2056">
        <f t="shared" si="38"/>
        <v>2016</v>
      </c>
    </row>
    <row r="2057" spans="1:14" x14ac:dyDescent="0.35">
      <c r="A2057" s="2">
        <v>6073196</v>
      </c>
      <c r="B2057" s="3" t="s">
        <v>9</v>
      </c>
      <c r="C2057" t="s">
        <v>10</v>
      </c>
      <c r="D2057" t="s">
        <v>29</v>
      </c>
      <c r="E2057" s="5">
        <v>43374</v>
      </c>
      <c r="F2057" s="2" t="s">
        <v>21</v>
      </c>
      <c r="G2057" s="2" t="s">
        <v>20</v>
      </c>
      <c r="H2057" s="2">
        <v>0</v>
      </c>
      <c r="I2057" t="s">
        <v>14</v>
      </c>
      <c r="J2057" t="s">
        <v>64</v>
      </c>
      <c r="K2057" t="s">
        <v>64</v>
      </c>
      <c r="L2057" t="s">
        <v>64</v>
      </c>
      <c r="M2057" t="s">
        <v>64</v>
      </c>
      <c r="N2057">
        <f t="shared" si="38"/>
        <v>2018</v>
      </c>
    </row>
    <row r="2058" spans="1:14" x14ac:dyDescent="0.35">
      <c r="A2058" s="2">
        <v>992067</v>
      </c>
      <c r="B2058" s="3" t="s">
        <v>34</v>
      </c>
      <c r="C2058" t="s">
        <v>35</v>
      </c>
      <c r="D2058" t="s">
        <v>29</v>
      </c>
      <c r="E2058" s="5">
        <v>42540</v>
      </c>
      <c r="F2058" s="5" t="s">
        <v>33</v>
      </c>
      <c r="G2058" s="2" t="s">
        <v>20</v>
      </c>
      <c r="H2058" s="2">
        <v>15</v>
      </c>
      <c r="I2058" t="s">
        <v>28</v>
      </c>
      <c r="J2058" t="s">
        <v>64</v>
      </c>
      <c r="K2058" t="s">
        <v>64</v>
      </c>
      <c r="L2058" t="s">
        <v>64</v>
      </c>
      <c r="M2058" t="s">
        <v>64</v>
      </c>
      <c r="N2058">
        <f t="shared" si="38"/>
        <v>2016</v>
      </c>
    </row>
    <row r="2059" spans="1:14" x14ac:dyDescent="0.35">
      <c r="A2059" s="2">
        <v>6073197</v>
      </c>
      <c r="B2059" s="3" t="s">
        <v>9</v>
      </c>
      <c r="C2059" t="s">
        <v>10</v>
      </c>
      <c r="D2059" t="s">
        <v>50</v>
      </c>
      <c r="E2059" s="5">
        <v>43037</v>
      </c>
      <c r="F2059" s="2" t="s">
        <v>12</v>
      </c>
      <c r="G2059" s="2" t="s">
        <v>13</v>
      </c>
      <c r="H2059" s="2">
        <v>2</v>
      </c>
      <c r="I2059" t="s">
        <v>14</v>
      </c>
      <c r="J2059" t="s">
        <v>64</v>
      </c>
      <c r="K2059" t="s">
        <v>64</v>
      </c>
      <c r="L2059" t="s">
        <v>64</v>
      </c>
      <c r="M2059" t="s">
        <v>64</v>
      </c>
      <c r="N2059">
        <f t="shared" si="38"/>
        <v>2017</v>
      </c>
    </row>
    <row r="2060" spans="1:14" x14ac:dyDescent="0.35">
      <c r="A2060" s="2">
        <v>6073202</v>
      </c>
      <c r="B2060" s="3" t="s">
        <v>9</v>
      </c>
      <c r="C2060" t="s">
        <v>10</v>
      </c>
      <c r="D2060" t="s">
        <v>50</v>
      </c>
      <c r="E2060" s="5">
        <v>42765</v>
      </c>
      <c r="F2060" s="2" t="s">
        <v>19</v>
      </c>
      <c r="G2060" s="2" t="s">
        <v>13</v>
      </c>
      <c r="H2060" s="2">
        <v>1</v>
      </c>
      <c r="I2060" t="s">
        <v>14</v>
      </c>
      <c r="J2060" t="s">
        <v>64</v>
      </c>
      <c r="K2060" t="s">
        <v>64</v>
      </c>
      <c r="L2060" t="s">
        <v>64</v>
      </c>
      <c r="M2060" t="s">
        <v>64</v>
      </c>
      <c r="N2060">
        <f t="shared" si="38"/>
        <v>2017</v>
      </c>
    </row>
    <row r="2061" spans="1:14" x14ac:dyDescent="0.35">
      <c r="A2061" s="2">
        <v>6073206</v>
      </c>
      <c r="B2061" s="3" t="s">
        <v>9</v>
      </c>
      <c r="C2061" t="s">
        <v>10</v>
      </c>
      <c r="D2061" t="s">
        <v>50</v>
      </c>
      <c r="E2061" s="5">
        <v>42632</v>
      </c>
      <c r="F2061" s="2" t="s">
        <v>21</v>
      </c>
      <c r="G2061" s="2" t="s">
        <v>13</v>
      </c>
      <c r="H2061" s="2">
        <v>1</v>
      </c>
      <c r="I2061" t="s">
        <v>14</v>
      </c>
      <c r="J2061" t="s">
        <v>64</v>
      </c>
      <c r="K2061" t="s">
        <v>64</v>
      </c>
      <c r="L2061" t="s">
        <v>64</v>
      </c>
      <c r="M2061" t="s">
        <v>64</v>
      </c>
      <c r="N2061">
        <f t="shared" si="38"/>
        <v>2016</v>
      </c>
    </row>
    <row r="2062" spans="1:14" x14ac:dyDescent="0.35">
      <c r="A2062" s="2">
        <v>6073241</v>
      </c>
      <c r="B2062" s="3" t="s">
        <v>9</v>
      </c>
      <c r="C2062" t="s">
        <v>10</v>
      </c>
      <c r="D2062" t="s">
        <v>50</v>
      </c>
      <c r="E2062" s="5">
        <v>43330</v>
      </c>
      <c r="F2062" s="2" t="s">
        <v>21</v>
      </c>
      <c r="G2062" s="2" t="s">
        <v>13</v>
      </c>
      <c r="H2062" s="2">
        <v>1</v>
      </c>
      <c r="I2062" t="s">
        <v>14</v>
      </c>
      <c r="J2062" t="s">
        <v>64</v>
      </c>
      <c r="K2062" t="s">
        <v>64</v>
      </c>
      <c r="L2062" t="s">
        <v>64</v>
      </c>
      <c r="M2062" t="s">
        <v>64</v>
      </c>
      <c r="N2062">
        <f t="shared" si="38"/>
        <v>2018</v>
      </c>
    </row>
    <row r="2063" spans="1:14" x14ac:dyDescent="0.35">
      <c r="A2063" s="2">
        <v>6073427</v>
      </c>
      <c r="B2063" s="3" t="s">
        <v>9</v>
      </c>
      <c r="C2063" t="s">
        <v>10</v>
      </c>
      <c r="D2063" t="s">
        <v>50</v>
      </c>
      <c r="E2063" s="5">
        <v>42686</v>
      </c>
      <c r="F2063" s="2" t="s">
        <v>12</v>
      </c>
      <c r="G2063" s="2" t="s">
        <v>13</v>
      </c>
      <c r="H2063" s="2">
        <v>1</v>
      </c>
      <c r="I2063" t="s">
        <v>14</v>
      </c>
      <c r="J2063" t="s">
        <v>64</v>
      </c>
      <c r="K2063" t="s">
        <v>64</v>
      </c>
      <c r="L2063" t="s">
        <v>64</v>
      </c>
      <c r="M2063" t="s">
        <v>64</v>
      </c>
      <c r="N2063">
        <f t="shared" si="38"/>
        <v>2016</v>
      </c>
    </row>
    <row r="2064" spans="1:14" x14ac:dyDescent="0.35">
      <c r="A2064" s="2">
        <v>1000086</v>
      </c>
      <c r="B2064" s="3" t="s">
        <v>43</v>
      </c>
      <c r="C2064" t="s">
        <v>16</v>
      </c>
      <c r="D2064" t="s">
        <v>46</v>
      </c>
      <c r="E2064" s="5">
        <v>43078</v>
      </c>
      <c r="F2064" s="5" t="s">
        <v>21</v>
      </c>
      <c r="G2064" s="5" t="s">
        <v>20</v>
      </c>
      <c r="H2064" s="2">
        <v>3</v>
      </c>
      <c r="I2064" t="s">
        <v>28</v>
      </c>
      <c r="J2064" t="s">
        <v>64</v>
      </c>
      <c r="K2064" t="s">
        <v>64</v>
      </c>
      <c r="L2064" t="s">
        <v>64</v>
      </c>
      <c r="M2064" t="s">
        <v>64</v>
      </c>
      <c r="N2064">
        <f t="shared" si="38"/>
        <v>2017</v>
      </c>
    </row>
    <row r="2065" spans="1:14" x14ac:dyDescent="0.35">
      <c r="A2065" s="2">
        <v>1001426</v>
      </c>
      <c r="B2065" s="3" t="s">
        <v>32</v>
      </c>
      <c r="C2065" t="s">
        <v>31</v>
      </c>
      <c r="D2065" t="s">
        <v>46</v>
      </c>
      <c r="E2065" s="5">
        <v>43202</v>
      </c>
      <c r="F2065" s="5" t="s">
        <v>19</v>
      </c>
      <c r="G2065" s="5" t="s">
        <v>20</v>
      </c>
      <c r="H2065" s="2">
        <v>5</v>
      </c>
      <c r="I2065" t="s">
        <v>28</v>
      </c>
      <c r="J2065" t="s">
        <v>64</v>
      </c>
      <c r="K2065" t="s">
        <v>64</v>
      </c>
      <c r="L2065" t="s">
        <v>64</v>
      </c>
      <c r="M2065" t="s">
        <v>64</v>
      </c>
      <c r="N2065">
        <f t="shared" si="38"/>
        <v>2018</v>
      </c>
    </row>
    <row r="2066" spans="1:14" x14ac:dyDescent="0.35">
      <c r="A2066" s="2">
        <v>6073449</v>
      </c>
      <c r="B2066" s="3" t="s">
        <v>9</v>
      </c>
      <c r="C2066" t="s">
        <v>10</v>
      </c>
      <c r="D2066" t="s">
        <v>50</v>
      </c>
      <c r="E2066" s="5">
        <v>42642</v>
      </c>
      <c r="F2066" s="2" t="s">
        <v>17</v>
      </c>
      <c r="G2066" s="2" t="s">
        <v>13</v>
      </c>
      <c r="H2066" s="2">
        <v>1</v>
      </c>
      <c r="I2066" t="s">
        <v>14</v>
      </c>
      <c r="J2066" t="s">
        <v>64</v>
      </c>
      <c r="K2066" t="s">
        <v>64</v>
      </c>
      <c r="L2066" t="s">
        <v>64</v>
      </c>
      <c r="M2066" t="s">
        <v>64</v>
      </c>
      <c r="N2066">
        <f t="shared" si="38"/>
        <v>2016</v>
      </c>
    </row>
    <row r="2067" spans="1:14" x14ac:dyDescent="0.35">
      <c r="A2067" s="2">
        <v>6073496</v>
      </c>
      <c r="B2067" s="3" t="s">
        <v>9</v>
      </c>
      <c r="C2067" t="s">
        <v>10</v>
      </c>
      <c r="D2067" t="s">
        <v>50</v>
      </c>
      <c r="E2067" s="5">
        <v>42716</v>
      </c>
      <c r="F2067" s="2" t="s">
        <v>17</v>
      </c>
      <c r="G2067" s="2" t="s">
        <v>13</v>
      </c>
      <c r="H2067" s="2">
        <v>1</v>
      </c>
      <c r="I2067" t="s">
        <v>14</v>
      </c>
      <c r="J2067" t="s">
        <v>64</v>
      </c>
      <c r="K2067" t="s">
        <v>64</v>
      </c>
      <c r="L2067" t="s">
        <v>64</v>
      </c>
      <c r="M2067" t="s">
        <v>64</v>
      </c>
      <c r="N2067">
        <f t="shared" si="38"/>
        <v>2016</v>
      </c>
    </row>
    <row r="2068" spans="1:14" x14ac:dyDescent="0.35">
      <c r="A2068" s="2">
        <v>6073602</v>
      </c>
      <c r="B2068" s="3" t="s">
        <v>9</v>
      </c>
      <c r="C2068" t="s">
        <v>10</v>
      </c>
      <c r="D2068" t="s">
        <v>50</v>
      </c>
      <c r="E2068" s="5">
        <v>43454</v>
      </c>
      <c r="F2068" s="2" t="s">
        <v>19</v>
      </c>
      <c r="G2068" s="2" t="s">
        <v>20</v>
      </c>
      <c r="H2068" s="2">
        <v>0</v>
      </c>
      <c r="I2068" t="s">
        <v>14</v>
      </c>
      <c r="J2068" t="s">
        <v>64</v>
      </c>
      <c r="K2068" t="s">
        <v>64</v>
      </c>
      <c r="L2068" t="s">
        <v>64</v>
      </c>
      <c r="M2068" t="s">
        <v>64</v>
      </c>
      <c r="N2068">
        <f t="shared" si="38"/>
        <v>2018</v>
      </c>
    </row>
    <row r="2069" spans="1:14" x14ac:dyDescent="0.35">
      <c r="A2069" s="2">
        <v>1006796</v>
      </c>
      <c r="B2069" s="3" t="s">
        <v>26</v>
      </c>
      <c r="C2069" t="s">
        <v>27</v>
      </c>
      <c r="D2069" t="s">
        <v>29</v>
      </c>
      <c r="E2069" s="5">
        <v>42936</v>
      </c>
      <c r="F2069" s="5" t="s">
        <v>25</v>
      </c>
      <c r="G2069" s="5" t="s">
        <v>20</v>
      </c>
      <c r="H2069" s="2">
        <v>5</v>
      </c>
      <c r="I2069" t="s">
        <v>28</v>
      </c>
      <c r="J2069" t="s">
        <v>64</v>
      </c>
      <c r="K2069" t="s">
        <v>64</v>
      </c>
      <c r="L2069" t="s">
        <v>64</v>
      </c>
      <c r="M2069" t="s">
        <v>64</v>
      </c>
      <c r="N2069">
        <f t="shared" si="38"/>
        <v>2017</v>
      </c>
    </row>
    <row r="2070" spans="1:14" x14ac:dyDescent="0.35">
      <c r="A2070" s="2">
        <v>6073631</v>
      </c>
      <c r="B2070" s="3" t="s">
        <v>9</v>
      </c>
      <c r="C2070" t="s">
        <v>10</v>
      </c>
      <c r="D2070" t="s">
        <v>50</v>
      </c>
      <c r="E2070" s="5">
        <v>43108</v>
      </c>
      <c r="F2070" s="2" t="s">
        <v>25</v>
      </c>
      <c r="G2070" s="2" t="s">
        <v>13</v>
      </c>
      <c r="H2070" s="2">
        <v>0</v>
      </c>
      <c r="I2070" t="s">
        <v>14</v>
      </c>
      <c r="J2070" t="s">
        <v>64</v>
      </c>
      <c r="K2070" t="s">
        <v>64</v>
      </c>
      <c r="L2070" t="s">
        <v>64</v>
      </c>
      <c r="M2070" t="s">
        <v>64</v>
      </c>
      <c r="N2070">
        <f t="shared" si="38"/>
        <v>2018</v>
      </c>
    </row>
    <row r="2071" spans="1:14" x14ac:dyDescent="0.35">
      <c r="A2071" s="2">
        <v>6073692</v>
      </c>
      <c r="B2071" s="3" t="s">
        <v>9</v>
      </c>
      <c r="C2071" t="s">
        <v>10</v>
      </c>
      <c r="D2071" t="s">
        <v>50</v>
      </c>
      <c r="E2071" s="5">
        <v>43330</v>
      </c>
      <c r="F2071" s="2" t="s">
        <v>17</v>
      </c>
      <c r="G2071" s="2" t="s">
        <v>20</v>
      </c>
      <c r="H2071" s="2">
        <v>0</v>
      </c>
      <c r="I2071" t="s">
        <v>14</v>
      </c>
      <c r="J2071" t="s">
        <v>64</v>
      </c>
      <c r="K2071" t="s">
        <v>64</v>
      </c>
      <c r="L2071" t="s">
        <v>64</v>
      </c>
      <c r="M2071" t="s">
        <v>64</v>
      </c>
      <c r="N2071">
        <f t="shared" si="38"/>
        <v>2018</v>
      </c>
    </row>
    <row r="2072" spans="1:14" x14ac:dyDescent="0.35">
      <c r="A2072" s="2">
        <v>6073757</v>
      </c>
      <c r="B2072" s="3" t="s">
        <v>9</v>
      </c>
      <c r="C2072" t="s">
        <v>10</v>
      </c>
      <c r="D2072" t="s">
        <v>50</v>
      </c>
      <c r="E2072" s="5">
        <v>42400</v>
      </c>
      <c r="F2072" s="2" t="s">
        <v>25</v>
      </c>
      <c r="G2072" s="2" t="s">
        <v>13</v>
      </c>
      <c r="H2072" s="2">
        <v>1</v>
      </c>
      <c r="I2072" t="s">
        <v>14</v>
      </c>
      <c r="J2072" t="s">
        <v>64</v>
      </c>
      <c r="K2072" t="s">
        <v>64</v>
      </c>
      <c r="L2072" t="s">
        <v>64</v>
      </c>
      <c r="M2072" t="s">
        <v>64</v>
      </c>
      <c r="N2072">
        <f t="shared" si="38"/>
        <v>2016</v>
      </c>
    </row>
    <row r="2073" spans="1:14" x14ac:dyDescent="0.35">
      <c r="A2073" s="2">
        <v>1012182</v>
      </c>
      <c r="B2073" s="3" t="s">
        <v>34</v>
      </c>
      <c r="C2073" t="s">
        <v>35</v>
      </c>
      <c r="D2073" t="s">
        <v>29</v>
      </c>
      <c r="E2073" s="5">
        <v>42902</v>
      </c>
      <c r="F2073" s="5" t="s">
        <v>25</v>
      </c>
      <c r="G2073" s="2" t="s">
        <v>13</v>
      </c>
      <c r="H2073" s="2">
        <v>9</v>
      </c>
      <c r="I2073" t="s">
        <v>28</v>
      </c>
      <c r="J2073" t="s">
        <v>64</v>
      </c>
      <c r="K2073" t="s">
        <v>64</v>
      </c>
      <c r="L2073" t="s">
        <v>64</v>
      </c>
      <c r="M2073" t="s">
        <v>64</v>
      </c>
      <c r="N2073">
        <f t="shared" si="38"/>
        <v>2017</v>
      </c>
    </row>
    <row r="2074" spans="1:14" x14ac:dyDescent="0.35">
      <c r="A2074" s="2">
        <v>6073826</v>
      </c>
      <c r="B2074" s="3" t="s">
        <v>9</v>
      </c>
      <c r="C2074" t="s">
        <v>10</v>
      </c>
      <c r="D2074" t="s">
        <v>50</v>
      </c>
      <c r="E2074" s="5">
        <v>43365</v>
      </c>
      <c r="F2074" s="2" t="s">
        <v>17</v>
      </c>
      <c r="G2074" s="2" t="s">
        <v>13</v>
      </c>
      <c r="H2074" s="2">
        <v>0</v>
      </c>
      <c r="I2074" t="s">
        <v>14</v>
      </c>
      <c r="J2074" t="s">
        <v>64</v>
      </c>
      <c r="K2074" t="s">
        <v>64</v>
      </c>
      <c r="L2074" t="s">
        <v>64</v>
      </c>
      <c r="M2074" t="s">
        <v>64</v>
      </c>
      <c r="N2074">
        <f t="shared" si="38"/>
        <v>2018</v>
      </c>
    </row>
    <row r="2075" spans="1:14" x14ac:dyDescent="0.35">
      <c r="A2075" s="2">
        <v>6073899</v>
      </c>
      <c r="B2075" s="3" t="s">
        <v>9</v>
      </c>
      <c r="C2075" t="s">
        <v>10</v>
      </c>
      <c r="D2075" t="s">
        <v>50</v>
      </c>
      <c r="E2075" s="5">
        <v>42716</v>
      </c>
      <c r="F2075" s="2" t="s">
        <v>17</v>
      </c>
      <c r="G2075" s="2" t="s">
        <v>13</v>
      </c>
      <c r="H2075" s="2">
        <v>0</v>
      </c>
      <c r="I2075" t="s">
        <v>14</v>
      </c>
      <c r="J2075" t="s">
        <v>64</v>
      </c>
      <c r="K2075" t="s">
        <v>64</v>
      </c>
      <c r="L2075" t="s">
        <v>64</v>
      </c>
      <c r="M2075" t="s">
        <v>64</v>
      </c>
      <c r="N2075">
        <f t="shared" si="38"/>
        <v>2016</v>
      </c>
    </row>
    <row r="2076" spans="1:14" x14ac:dyDescent="0.35">
      <c r="A2076" s="2">
        <v>6073976</v>
      </c>
      <c r="B2076" s="3" t="s">
        <v>9</v>
      </c>
      <c r="C2076" t="s">
        <v>10</v>
      </c>
      <c r="D2076" t="s">
        <v>50</v>
      </c>
      <c r="E2076" s="5">
        <v>43433</v>
      </c>
      <c r="F2076" s="2" t="s">
        <v>17</v>
      </c>
      <c r="G2076" s="2" t="s">
        <v>13</v>
      </c>
      <c r="H2076" s="2">
        <v>3</v>
      </c>
      <c r="I2076" t="s">
        <v>14</v>
      </c>
      <c r="J2076" t="s">
        <v>64</v>
      </c>
      <c r="K2076" t="s">
        <v>64</v>
      </c>
      <c r="L2076" t="s">
        <v>64</v>
      </c>
      <c r="M2076" t="s">
        <v>64</v>
      </c>
      <c r="N2076">
        <f t="shared" si="38"/>
        <v>2018</v>
      </c>
    </row>
    <row r="2077" spans="1:14" x14ac:dyDescent="0.35">
      <c r="A2077" s="2">
        <v>6074186</v>
      </c>
      <c r="B2077" s="3" t="s">
        <v>9</v>
      </c>
      <c r="C2077" t="s">
        <v>10</v>
      </c>
      <c r="D2077" t="s">
        <v>50</v>
      </c>
      <c r="E2077" s="5">
        <v>43451</v>
      </c>
      <c r="F2077" s="2" t="s">
        <v>17</v>
      </c>
      <c r="G2077" s="2" t="s">
        <v>20</v>
      </c>
      <c r="H2077" s="2">
        <v>0</v>
      </c>
      <c r="I2077" t="s">
        <v>14</v>
      </c>
      <c r="J2077" t="s">
        <v>64</v>
      </c>
      <c r="K2077" t="s">
        <v>64</v>
      </c>
      <c r="L2077" t="s">
        <v>64</v>
      </c>
      <c r="M2077" t="s">
        <v>64</v>
      </c>
      <c r="N2077">
        <f t="shared" si="38"/>
        <v>2018</v>
      </c>
    </row>
    <row r="2078" spans="1:14" x14ac:dyDescent="0.35">
      <c r="A2078" s="2">
        <v>6074231</v>
      </c>
      <c r="B2078" s="3" t="s">
        <v>9</v>
      </c>
      <c r="C2078" t="s">
        <v>10</v>
      </c>
      <c r="D2078" t="s">
        <v>50</v>
      </c>
      <c r="E2078" s="5">
        <v>43021</v>
      </c>
      <c r="F2078" s="2" t="s">
        <v>19</v>
      </c>
      <c r="G2078" s="2" t="s">
        <v>13</v>
      </c>
      <c r="H2078" s="2">
        <v>1</v>
      </c>
      <c r="I2078" t="s">
        <v>14</v>
      </c>
      <c r="J2078" t="s">
        <v>64</v>
      </c>
      <c r="K2078" t="s">
        <v>64</v>
      </c>
      <c r="L2078" t="s">
        <v>64</v>
      </c>
      <c r="M2078" t="s">
        <v>64</v>
      </c>
      <c r="N2078">
        <f t="shared" si="38"/>
        <v>2017</v>
      </c>
    </row>
    <row r="2079" spans="1:14" x14ac:dyDescent="0.35">
      <c r="A2079" s="2">
        <v>6074421</v>
      </c>
      <c r="B2079" s="3" t="s">
        <v>9</v>
      </c>
      <c r="C2079" t="s">
        <v>10</v>
      </c>
      <c r="D2079" t="s">
        <v>50</v>
      </c>
      <c r="E2079" s="5">
        <v>43344</v>
      </c>
      <c r="F2079" s="2" t="s">
        <v>17</v>
      </c>
      <c r="G2079" s="2" t="s">
        <v>20</v>
      </c>
      <c r="H2079" s="2">
        <v>0</v>
      </c>
      <c r="I2079" t="s">
        <v>14</v>
      </c>
      <c r="J2079" t="s">
        <v>64</v>
      </c>
      <c r="K2079" t="s">
        <v>64</v>
      </c>
      <c r="L2079" t="s">
        <v>64</v>
      </c>
      <c r="M2079" t="s">
        <v>64</v>
      </c>
      <c r="N2079">
        <f t="shared" si="38"/>
        <v>2018</v>
      </c>
    </row>
    <row r="2080" spans="1:14" x14ac:dyDescent="0.35">
      <c r="A2080" s="2">
        <v>6074471</v>
      </c>
      <c r="B2080" s="3" t="s">
        <v>9</v>
      </c>
      <c r="C2080" t="s">
        <v>10</v>
      </c>
      <c r="D2080" t="s">
        <v>50</v>
      </c>
      <c r="E2080" s="5">
        <v>43399</v>
      </c>
      <c r="F2080" s="2" t="s">
        <v>17</v>
      </c>
      <c r="G2080" s="2" t="s">
        <v>20</v>
      </c>
      <c r="H2080" s="2">
        <v>0</v>
      </c>
      <c r="I2080" t="s">
        <v>14</v>
      </c>
      <c r="J2080" t="s">
        <v>64</v>
      </c>
      <c r="K2080" t="s">
        <v>64</v>
      </c>
      <c r="L2080" t="s">
        <v>64</v>
      </c>
      <c r="M2080" t="s">
        <v>64</v>
      </c>
      <c r="N2080">
        <f t="shared" si="38"/>
        <v>2018</v>
      </c>
    </row>
    <row r="2081" spans="1:14" x14ac:dyDescent="0.35">
      <c r="A2081" s="2">
        <v>6074574</v>
      </c>
      <c r="B2081" s="3" t="s">
        <v>9</v>
      </c>
      <c r="C2081" t="s">
        <v>10</v>
      </c>
      <c r="D2081" t="s">
        <v>50</v>
      </c>
      <c r="E2081" s="5">
        <v>43410</v>
      </c>
      <c r="F2081" s="2" t="s">
        <v>25</v>
      </c>
      <c r="G2081" s="2" t="s">
        <v>13</v>
      </c>
      <c r="H2081" s="2">
        <v>2</v>
      </c>
      <c r="I2081" t="s">
        <v>14</v>
      </c>
      <c r="J2081" t="s">
        <v>64</v>
      </c>
      <c r="K2081" t="s">
        <v>64</v>
      </c>
      <c r="L2081" t="s">
        <v>64</v>
      </c>
      <c r="M2081" t="s">
        <v>64</v>
      </c>
      <c r="N2081">
        <f t="shared" si="38"/>
        <v>2018</v>
      </c>
    </row>
    <row r="2082" spans="1:14" x14ac:dyDescent="0.35">
      <c r="A2082" s="2">
        <v>6074736</v>
      </c>
      <c r="B2082" s="3" t="s">
        <v>9</v>
      </c>
      <c r="C2082" t="s">
        <v>10</v>
      </c>
      <c r="D2082" t="s">
        <v>50</v>
      </c>
      <c r="E2082" s="5">
        <v>42726</v>
      </c>
      <c r="F2082" s="2" t="s">
        <v>21</v>
      </c>
      <c r="G2082" s="2" t="s">
        <v>20</v>
      </c>
      <c r="H2082" s="2">
        <v>0</v>
      </c>
      <c r="I2082" t="s">
        <v>14</v>
      </c>
      <c r="J2082" t="s">
        <v>64</v>
      </c>
      <c r="K2082" t="s">
        <v>64</v>
      </c>
      <c r="L2082" t="s">
        <v>64</v>
      </c>
      <c r="M2082" t="s">
        <v>64</v>
      </c>
      <c r="N2082">
        <f t="shared" si="38"/>
        <v>2016</v>
      </c>
    </row>
    <row r="2083" spans="1:14" x14ac:dyDescent="0.35">
      <c r="A2083" s="2">
        <v>6074792</v>
      </c>
      <c r="B2083" s="3" t="s">
        <v>9</v>
      </c>
      <c r="C2083" t="s">
        <v>10</v>
      </c>
      <c r="D2083" t="s">
        <v>50</v>
      </c>
      <c r="E2083" s="5">
        <v>42733</v>
      </c>
      <c r="F2083" s="2" t="s">
        <v>21</v>
      </c>
      <c r="G2083" s="2" t="s">
        <v>13</v>
      </c>
      <c r="H2083" s="2">
        <v>1</v>
      </c>
      <c r="I2083" t="s">
        <v>14</v>
      </c>
      <c r="J2083" t="s">
        <v>64</v>
      </c>
      <c r="K2083" t="s">
        <v>64</v>
      </c>
      <c r="L2083" t="s">
        <v>64</v>
      </c>
      <c r="M2083" t="s">
        <v>64</v>
      </c>
      <c r="N2083">
        <f t="shared" si="38"/>
        <v>2016</v>
      </c>
    </row>
    <row r="2084" spans="1:14" x14ac:dyDescent="0.35">
      <c r="A2084" s="2">
        <v>6074966</v>
      </c>
      <c r="B2084" s="3" t="s">
        <v>9</v>
      </c>
      <c r="C2084" t="s">
        <v>10</v>
      </c>
      <c r="D2084" t="s">
        <v>50</v>
      </c>
      <c r="E2084" s="5">
        <v>42640</v>
      </c>
      <c r="F2084" s="2" t="s">
        <v>17</v>
      </c>
      <c r="G2084" s="2" t="s">
        <v>13</v>
      </c>
      <c r="H2084" s="2">
        <v>3</v>
      </c>
      <c r="I2084" t="s">
        <v>14</v>
      </c>
      <c r="J2084" t="s">
        <v>64</v>
      </c>
      <c r="K2084" t="s">
        <v>64</v>
      </c>
      <c r="L2084" t="s">
        <v>64</v>
      </c>
      <c r="M2084" t="s">
        <v>64</v>
      </c>
      <c r="N2084">
        <f t="shared" si="38"/>
        <v>2016</v>
      </c>
    </row>
    <row r="2085" spans="1:14" x14ac:dyDescent="0.35">
      <c r="A2085" s="2">
        <v>6075212</v>
      </c>
      <c r="B2085" s="3" t="s">
        <v>9</v>
      </c>
      <c r="C2085" t="s">
        <v>10</v>
      </c>
      <c r="D2085" t="s">
        <v>50</v>
      </c>
      <c r="E2085" s="5">
        <v>43455</v>
      </c>
      <c r="F2085" s="2" t="s">
        <v>12</v>
      </c>
      <c r="G2085" s="2" t="s">
        <v>18</v>
      </c>
      <c r="H2085" s="2">
        <v>1</v>
      </c>
      <c r="I2085" t="s">
        <v>14</v>
      </c>
      <c r="J2085" t="s">
        <v>64</v>
      </c>
      <c r="K2085" t="s">
        <v>64</v>
      </c>
      <c r="L2085" t="s">
        <v>64</v>
      </c>
      <c r="M2085" t="s">
        <v>64</v>
      </c>
      <c r="N2085">
        <f t="shared" si="38"/>
        <v>2018</v>
      </c>
    </row>
    <row r="2086" spans="1:14" x14ac:dyDescent="0.35">
      <c r="A2086" s="2">
        <v>6075681</v>
      </c>
      <c r="B2086" s="3" t="s">
        <v>9</v>
      </c>
      <c r="C2086" t="s">
        <v>10</v>
      </c>
      <c r="D2086" t="s">
        <v>50</v>
      </c>
      <c r="E2086" s="5">
        <v>42412</v>
      </c>
      <c r="F2086" s="2" t="s">
        <v>19</v>
      </c>
      <c r="G2086" s="2" t="s">
        <v>13</v>
      </c>
      <c r="H2086" s="2">
        <v>2</v>
      </c>
      <c r="I2086" t="s">
        <v>14</v>
      </c>
      <c r="J2086" t="s">
        <v>64</v>
      </c>
      <c r="K2086" t="s">
        <v>64</v>
      </c>
      <c r="L2086" t="s">
        <v>64</v>
      </c>
      <c r="M2086" t="s">
        <v>64</v>
      </c>
      <c r="N2086">
        <f t="shared" si="38"/>
        <v>2016</v>
      </c>
    </row>
    <row r="2087" spans="1:14" x14ac:dyDescent="0.35">
      <c r="A2087" s="2">
        <v>6075752</v>
      </c>
      <c r="B2087" s="3" t="s">
        <v>9</v>
      </c>
      <c r="C2087" t="s">
        <v>10</v>
      </c>
      <c r="D2087" t="s">
        <v>50</v>
      </c>
      <c r="E2087" s="5">
        <v>43379</v>
      </c>
      <c r="F2087" s="2" t="s">
        <v>17</v>
      </c>
      <c r="G2087" s="2" t="s">
        <v>20</v>
      </c>
      <c r="H2087" s="2">
        <v>0</v>
      </c>
      <c r="I2087" t="s">
        <v>14</v>
      </c>
      <c r="J2087" t="s">
        <v>64</v>
      </c>
      <c r="K2087" t="s">
        <v>64</v>
      </c>
      <c r="L2087" t="s">
        <v>64</v>
      </c>
      <c r="M2087" t="s">
        <v>64</v>
      </c>
      <c r="N2087">
        <f t="shared" si="38"/>
        <v>2018</v>
      </c>
    </row>
    <row r="2088" spans="1:14" x14ac:dyDescent="0.35">
      <c r="A2088" s="2">
        <v>6075824</v>
      </c>
      <c r="B2088" s="3" t="s">
        <v>9</v>
      </c>
      <c r="C2088" t="s">
        <v>10</v>
      </c>
      <c r="D2088" t="s">
        <v>50</v>
      </c>
      <c r="E2088" s="5">
        <v>42694</v>
      </c>
      <c r="F2088" s="2" t="s">
        <v>12</v>
      </c>
      <c r="G2088" s="2" t="s">
        <v>20</v>
      </c>
      <c r="H2088" s="2">
        <v>0</v>
      </c>
      <c r="I2088" t="s">
        <v>14</v>
      </c>
      <c r="J2088" t="s">
        <v>64</v>
      </c>
      <c r="K2088" t="s">
        <v>64</v>
      </c>
      <c r="L2088" t="s">
        <v>64</v>
      </c>
      <c r="M2088" t="s">
        <v>64</v>
      </c>
      <c r="N2088">
        <f t="shared" si="38"/>
        <v>2016</v>
      </c>
    </row>
    <row r="2089" spans="1:14" x14ac:dyDescent="0.35">
      <c r="A2089" s="2">
        <v>6075897</v>
      </c>
      <c r="B2089" s="3" t="s">
        <v>9</v>
      </c>
      <c r="C2089" t="s">
        <v>10</v>
      </c>
      <c r="D2089" t="s">
        <v>50</v>
      </c>
      <c r="E2089" s="5">
        <v>43003</v>
      </c>
      <c r="F2089" s="2" t="s">
        <v>21</v>
      </c>
      <c r="G2089" s="2" t="s">
        <v>20</v>
      </c>
      <c r="H2089" s="2">
        <v>0</v>
      </c>
      <c r="I2089" t="s">
        <v>14</v>
      </c>
      <c r="J2089" t="s">
        <v>64</v>
      </c>
      <c r="K2089" t="s">
        <v>64</v>
      </c>
      <c r="L2089" t="s">
        <v>64</v>
      </c>
      <c r="M2089" t="s">
        <v>64</v>
      </c>
      <c r="N2089">
        <f t="shared" si="38"/>
        <v>2017</v>
      </c>
    </row>
    <row r="2090" spans="1:14" x14ac:dyDescent="0.35">
      <c r="A2090" s="2">
        <v>1035251</v>
      </c>
      <c r="B2090" s="3" t="s">
        <v>32</v>
      </c>
      <c r="C2090" t="s">
        <v>31</v>
      </c>
      <c r="D2090" t="s">
        <v>46</v>
      </c>
      <c r="E2090" s="5">
        <v>42912</v>
      </c>
      <c r="F2090" s="5" t="s">
        <v>33</v>
      </c>
      <c r="G2090" s="5" t="s">
        <v>13</v>
      </c>
      <c r="H2090" s="2">
        <v>5</v>
      </c>
      <c r="I2090" t="s">
        <v>28</v>
      </c>
      <c r="J2090" t="s">
        <v>64</v>
      </c>
      <c r="K2090" t="s">
        <v>64</v>
      </c>
      <c r="L2090" t="s">
        <v>64</v>
      </c>
      <c r="M2090" t="s">
        <v>64</v>
      </c>
      <c r="N2090">
        <f t="shared" si="38"/>
        <v>2017</v>
      </c>
    </row>
    <row r="2091" spans="1:14" x14ac:dyDescent="0.35">
      <c r="A2091" s="2">
        <v>6075971</v>
      </c>
      <c r="B2091" s="3" t="s">
        <v>9</v>
      </c>
      <c r="C2091" t="s">
        <v>10</v>
      </c>
      <c r="D2091" t="s">
        <v>50</v>
      </c>
      <c r="E2091" s="5">
        <v>42696</v>
      </c>
      <c r="F2091" s="2" t="s">
        <v>17</v>
      </c>
      <c r="G2091" s="2" t="s">
        <v>13</v>
      </c>
      <c r="H2091" s="2">
        <v>1</v>
      </c>
      <c r="I2091" t="s">
        <v>14</v>
      </c>
      <c r="J2091" t="s">
        <v>64</v>
      </c>
      <c r="K2091" t="s">
        <v>64</v>
      </c>
      <c r="L2091" t="s">
        <v>64</v>
      </c>
      <c r="M2091" t="s">
        <v>64</v>
      </c>
      <c r="N2091">
        <f t="shared" si="38"/>
        <v>2016</v>
      </c>
    </row>
    <row r="2092" spans="1:14" x14ac:dyDescent="0.35">
      <c r="A2092" s="2">
        <v>1037984</v>
      </c>
      <c r="B2092" s="3" t="s">
        <v>26</v>
      </c>
      <c r="C2092" t="s">
        <v>27</v>
      </c>
      <c r="D2092" t="s">
        <v>46</v>
      </c>
      <c r="E2092" s="5">
        <v>42951</v>
      </c>
      <c r="F2092" s="5" t="s">
        <v>33</v>
      </c>
      <c r="G2092" s="5" t="s">
        <v>20</v>
      </c>
      <c r="H2092" s="2">
        <v>4</v>
      </c>
      <c r="I2092" t="s">
        <v>28</v>
      </c>
      <c r="J2092" t="s">
        <v>64</v>
      </c>
      <c r="K2092" t="s">
        <v>64</v>
      </c>
      <c r="L2092" t="s">
        <v>64</v>
      </c>
      <c r="M2092" t="s">
        <v>64</v>
      </c>
      <c r="N2092">
        <f t="shared" si="38"/>
        <v>2017</v>
      </c>
    </row>
    <row r="2093" spans="1:14" x14ac:dyDescent="0.35">
      <c r="A2093" s="2">
        <v>6076046</v>
      </c>
      <c r="B2093" s="3" t="s">
        <v>9</v>
      </c>
      <c r="C2093" t="s">
        <v>10</v>
      </c>
      <c r="D2093" t="s">
        <v>50</v>
      </c>
      <c r="E2093" s="5">
        <v>43034</v>
      </c>
      <c r="F2093" s="2" t="s">
        <v>17</v>
      </c>
      <c r="G2093" s="2" t="s">
        <v>13</v>
      </c>
      <c r="H2093" s="2">
        <v>2</v>
      </c>
      <c r="I2093" t="s">
        <v>14</v>
      </c>
      <c r="J2093" t="s">
        <v>64</v>
      </c>
      <c r="K2093" t="s">
        <v>64</v>
      </c>
      <c r="L2093" t="s">
        <v>64</v>
      </c>
      <c r="M2093" t="s">
        <v>64</v>
      </c>
      <c r="N2093">
        <f t="shared" si="38"/>
        <v>2017</v>
      </c>
    </row>
    <row r="2094" spans="1:14" x14ac:dyDescent="0.35">
      <c r="A2094" s="2">
        <v>6076122</v>
      </c>
      <c r="B2094" s="3" t="s">
        <v>9</v>
      </c>
      <c r="C2094" t="s">
        <v>10</v>
      </c>
      <c r="D2094" t="s">
        <v>50</v>
      </c>
      <c r="E2094" s="5">
        <v>43043</v>
      </c>
      <c r="F2094" s="2" t="s">
        <v>17</v>
      </c>
      <c r="G2094" s="2" t="s">
        <v>13</v>
      </c>
      <c r="H2094" s="2">
        <v>2</v>
      </c>
      <c r="I2094" t="s">
        <v>14</v>
      </c>
      <c r="J2094" t="s">
        <v>64</v>
      </c>
      <c r="K2094" t="s">
        <v>64</v>
      </c>
      <c r="L2094" t="s">
        <v>64</v>
      </c>
      <c r="M2094" t="s">
        <v>64</v>
      </c>
      <c r="N2094">
        <f t="shared" si="38"/>
        <v>2017</v>
      </c>
    </row>
    <row r="2095" spans="1:14" x14ac:dyDescent="0.35">
      <c r="A2095" s="2">
        <v>6076277</v>
      </c>
      <c r="B2095" s="3" t="s">
        <v>9</v>
      </c>
      <c r="C2095" t="s">
        <v>10</v>
      </c>
      <c r="D2095" t="s">
        <v>50</v>
      </c>
      <c r="E2095" s="5">
        <v>42680</v>
      </c>
      <c r="F2095" s="2" t="s">
        <v>12</v>
      </c>
      <c r="G2095" s="2" t="s">
        <v>13</v>
      </c>
      <c r="H2095" s="2">
        <v>2</v>
      </c>
      <c r="I2095" t="s">
        <v>14</v>
      </c>
      <c r="J2095" t="s">
        <v>64</v>
      </c>
      <c r="K2095" t="s">
        <v>64</v>
      </c>
      <c r="L2095" t="s">
        <v>64</v>
      </c>
      <c r="M2095" t="s">
        <v>64</v>
      </c>
      <c r="N2095">
        <f t="shared" si="38"/>
        <v>2016</v>
      </c>
    </row>
    <row r="2096" spans="1:14" x14ac:dyDescent="0.35">
      <c r="A2096" s="2">
        <v>6076356</v>
      </c>
      <c r="B2096" s="3" t="s">
        <v>9</v>
      </c>
      <c r="C2096" t="s">
        <v>10</v>
      </c>
      <c r="D2096" t="s">
        <v>50</v>
      </c>
      <c r="E2096" s="5">
        <v>43368</v>
      </c>
      <c r="F2096" s="2" t="s">
        <v>21</v>
      </c>
      <c r="G2096" s="2" t="s">
        <v>13</v>
      </c>
      <c r="H2096" s="2">
        <v>1</v>
      </c>
      <c r="I2096" t="s">
        <v>14</v>
      </c>
      <c r="J2096" t="s">
        <v>64</v>
      </c>
      <c r="K2096" t="s">
        <v>64</v>
      </c>
      <c r="L2096" t="s">
        <v>64</v>
      </c>
      <c r="M2096" t="s">
        <v>64</v>
      </c>
      <c r="N2096">
        <f t="shared" si="38"/>
        <v>2018</v>
      </c>
    </row>
    <row r="2097" spans="1:14" x14ac:dyDescent="0.35">
      <c r="A2097" s="2">
        <v>6076599</v>
      </c>
      <c r="B2097" s="3" t="s">
        <v>9</v>
      </c>
      <c r="C2097" t="s">
        <v>10</v>
      </c>
      <c r="D2097" t="s">
        <v>50</v>
      </c>
      <c r="E2097" s="5">
        <v>43026</v>
      </c>
      <c r="F2097" s="2" t="s">
        <v>12</v>
      </c>
      <c r="G2097" s="2" t="s">
        <v>18</v>
      </c>
      <c r="H2097" s="2">
        <v>0</v>
      </c>
      <c r="I2097" t="s">
        <v>14</v>
      </c>
      <c r="J2097" t="s">
        <v>64</v>
      </c>
      <c r="K2097" t="s">
        <v>64</v>
      </c>
      <c r="L2097" t="s">
        <v>64</v>
      </c>
      <c r="M2097" t="s">
        <v>64</v>
      </c>
      <c r="N2097">
        <f t="shared" si="38"/>
        <v>2017</v>
      </c>
    </row>
    <row r="2098" spans="1:14" x14ac:dyDescent="0.35">
      <c r="A2098" s="2">
        <v>6076682</v>
      </c>
      <c r="B2098" s="3" t="s">
        <v>9</v>
      </c>
      <c r="C2098" t="s">
        <v>10</v>
      </c>
      <c r="D2098" t="s">
        <v>50</v>
      </c>
      <c r="E2098" s="5">
        <v>42646</v>
      </c>
      <c r="F2098" s="2" t="s">
        <v>17</v>
      </c>
      <c r="G2098" s="2" t="s">
        <v>13</v>
      </c>
      <c r="H2098" s="2">
        <v>1</v>
      </c>
      <c r="I2098" t="s">
        <v>14</v>
      </c>
      <c r="J2098" t="s">
        <v>64</v>
      </c>
      <c r="K2098" t="s">
        <v>64</v>
      </c>
      <c r="L2098" t="s">
        <v>64</v>
      </c>
      <c r="M2098" t="s">
        <v>64</v>
      </c>
      <c r="N2098">
        <f t="shared" si="38"/>
        <v>2016</v>
      </c>
    </row>
    <row r="2099" spans="1:14" x14ac:dyDescent="0.35">
      <c r="A2099" s="2">
        <v>1047581</v>
      </c>
      <c r="B2099" s="3" t="s">
        <v>32</v>
      </c>
      <c r="C2099" t="s">
        <v>31</v>
      </c>
      <c r="D2099" t="s">
        <v>46</v>
      </c>
      <c r="E2099" s="5">
        <v>42884</v>
      </c>
      <c r="F2099" s="5" t="s">
        <v>33</v>
      </c>
      <c r="G2099" s="5" t="s">
        <v>18</v>
      </c>
      <c r="H2099" s="2">
        <v>8</v>
      </c>
      <c r="I2099" t="s">
        <v>28</v>
      </c>
      <c r="J2099" t="s">
        <v>64</v>
      </c>
      <c r="K2099" t="s">
        <v>64</v>
      </c>
      <c r="L2099" t="s">
        <v>64</v>
      </c>
      <c r="M2099" t="s">
        <v>64</v>
      </c>
      <c r="N2099">
        <f t="shared" si="38"/>
        <v>2017</v>
      </c>
    </row>
    <row r="2100" spans="1:14" x14ac:dyDescent="0.35">
      <c r="A2100" s="2">
        <v>6076766</v>
      </c>
      <c r="B2100" s="3" t="s">
        <v>9</v>
      </c>
      <c r="C2100" t="s">
        <v>10</v>
      </c>
      <c r="D2100" t="s">
        <v>50</v>
      </c>
      <c r="E2100" s="5">
        <v>43313</v>
      </c>
      <c r="F2100" s="2" t="s">
        <v>21</v>
      </c>
      <c r="G2100" s="2" t="s">
        <v>20</v>
      </c>
      <c r="H2100" s="2">
        <v>0</v>
      </c>
      <c r="I2100" t="s">
        <v>14</v>
      </c>
      <c r="J2100" t="s">
        <v>64</v>
      </c>
      <c r="K2100" t="s">
        <v>64</v>
      </c>
      <c r="L2100" t="s">
        <v>64</v>
      </c>
      <c r="M2100" t="s">
        <v>64</v>
      </c>
      <c r="N2100">
        <f t="shared" si="38"/>
        <v>2018</v>
      </c>
    </row>
    <row r="2101" spans="1:14" x14ac:dyDescent="0.35">
      <c r="A2101" s="2">
        <v>6076937</v>
      </c>
      <c r="B2101" s="3" t="s">
        <v>9</v>
      </c>
      <c r="C2101" t="s">
        <v>10</v>
      </c>
      <c r="D2101" t="s">
        <v>50</v>
      </c>
      <c r="E2101" s="5">
        <v>42692</v>
      </c>
      <c r="F2101" s="2" t="s">
        <v>17</v>
      </c>
      <c r="G2101" s="2" t="s">
        <v>20</v>
      </c>
      <c r="H2101" s="2">
        <v>0</v>
      </c>
      <c r="I2101" t="s">
        <v>14</v>
      </c>
      <c r="J2101" t="s">
        <v>64</v>
      </c>
      <c r="K2101" t="s">
        <v>64</v>
      </c>
      <c r="L2101" t="s">
        <v>64</v>
      </c>
      <c r="M2101" t="s">
        <v>64</v>
      </c>
      <c r="N2101">
        <f t="shared" si="38"/>
        <v>2016</v>
      </c>
    </row>
    <row r="2102" spans="1:14" x14ac:dyDescent="0.35">
      <c r="A2102" s="2">
        <v>6077291</v>
      </c>
      <c r="B2102" s="3" t="s">
        <v>9</v>
      </c>
      <c r="C2102" t="s">
        <v>10</v>
      </c>
      <c r="D2102" t="s">
        <v>50</v>
      </c>
      <c r="E2102" s="5">
        <v>42672</v>
      </c>
      <c r="F2102" s="2" t="s">
        <v>21</v>
      </c>
      <c r="G2102" s="2" t="s">
        <v>20</v>
      </c>
      <c r="H2102" s="2">
        <v>0</v>
      </c>
      <c r="I2102" t="s">
        <v>14</v>
      </c>
      <c r="J2102" t="s">
        <v>64</v>
      </c>
      <c r="K2102" t="s">
        <v>64</v>
      </c>
      <c r="L2102" t="s">
        <v>64</v>
      </c>
      <c r="M2102" t="s">
        <v>64</v>
      </c>
      <c r="N2102">
        <f t="shared" si="38"/>
        <v>2016</v>
      </c>
    </row>
    <row r="2103" spans="1:14" x14ac:dyDescent="0.35">
      <c r="A2103" s="2">
        <v>6077661</v>
      </c>
      <c r="B2103" s="3" t="s">
        <v>9</v>
      </c>
      <c r="C2103" t="s">
        <v>10</v>
      </c>
      <c r="D2103" t="s">
        <v>50</v>
      </c>
      <c r="E2103" s="5">
        <v>42386</v>
      </c>
      <c r="F2103" s="2" t="s">
        <v>21</v>
      </c>
      <c r="G2103" s="2" t="s">
        <v>20</v>
      </c>
      <c r="H2103" s="2">
        <v>0</v>
      </c>
      <c r="I2103" t="s">
        <v>14</v>
      </c>
      <c r="J2103" t="s">
        <v>64</v>
      </c>
      <c r="K2103" t="s">
        <v>64</v>
      </c>
      <c r="L2103" t="s">
        <v>64</v>
      </c>
      <c r="M2103" t="s">
        <v>64</v>
      </c>
      <c r="N2103">
        <f t="shared" si="38"/>
        <v>2016</v>
      </c>
    </row>
    <row r="2104" spans="1:14" x14ac:dyDescent="0.35">
      <c r="A2104" s="2">
        <v>6077756</v>
      </c>
      <c r="B2104" s="3" t="s">
        <v>9</v>
      </c>
      <c r="C2104" t="s">
        <v>10</v>
      </c>
      <c r="D2104" t="s">
        <v>50</v>
      </c>
      <c r="E2104" s="5">
        <v>43334</v>
      </c>
      <c r="F2104" s="2" t="s">
        <v>17</v>
      </c>
      <c r="G2104" s="2" t="s">
        <v>20</v>
      </c>
      <c r="H2104" s="2">
        <v>0</v>
      </c>
      <c r="I2104" t="s">
        <v>14</v>
      </c>
      <c r="J2104" t="s">
        <v>64</v>
      </c>
      <c r="K2104" t="s">
        <v>64</v>
      </c>
      <c r="L2104" t="s">
        <v>64</v>
      </c>
      <c r="M2104" t="s">
        <v>64</v>
      </c>
      <c r="N2104">
        <f t="shared" si="38"/>
        <v>2018</v>
      </c>
    </row>
    <row r="2105" spans="1:14" x14ac:dyDescent="0.35">
      <c r="A2105" s="2">
        <v>1055846</v>
      </c>
      <c r="B2105" s="3" t="s">
        <v>32</v>
      </c>
      <c r="C2105" t="s">
        <v>31</v>
      </c>
      <c r="D2105" t="s">
        <v>29</v>
      </c>
      <c r="E2105" s="5">
        <v>43163</v>
      </c>
      <c r="F2105" s="5" t="s">
        <v>19</v>
      </c>
      <c r="G2105" s="5" t="s">
        <v>20</v>
      </c>
      <c r="H2105" s="2">
        <v>6</v>
      </c>
      <c r="I2105" t="s">
        <v>28</v>
      </c>
      <c r="J2105" t="s">
        <v>64</v>
      </c>
      <c r="K2105" t="s">
        <v>64</v>
      </c>
      <c r="L2105" t="s">
        <v>64</v>
      </c>
      <c r="M2105" t="s">
        <v>64</v>
      </c>
      <c r="N2105">
        <f t="shared" si="38"/>
        <v>2018</v>
      </c>
    </row>
    <row r="2106" spans="1:14" x14ac:dyDescent="0.35">
      <c r="A2106" s="2">
        <v>6078146</v>
      </c>
      <c r="B2106" s="3" t="s">
        <v>9</v>
      </c>
      <c r="C2106" t="s">
        <v>10</v>
      </c>
      <c r="D2106" t="s">
        <v>50</v>
      </c>
      <c r="E2106" s="5">
        <v>43378</v>
      </c>
      <c r="F2106" s="2" t="s">
        <v>21</v>
      </c>
      <c r="G2106" s="2" t="s">
        <v>20</v>
      </c>
      <c r="H2106" s="2">
        <v>0</v>
      </c>
      <c r="I2106" t="s">
        <v>14</v>
      </c>
      <c r="J2106" t="s">
        <v>64</v>
      </c>
      <c r="K2106" t="s">
        <v>64</v>
      </c>
      <c r="L2106" t="s">
        <v>64</v>
      </c>
      <c r="M2106" t="s">
        <v>64</v>
      </c>
      <c r="N2106">
        <f t="shared" si="38"/>
        <v>2018</v>
      </c>
    </row>
    <row r="2107" spans="1:14" x14ac:dyDescent="0.35">
      <c r="A2107" s="2">
        <v>6078246</v>
      </c>
      <c r="B2107" s="3" t="s">
        <v>9</v>
      </c>
      <c r="C2107" t="s">
        <v>10</v>
      </c>
      <c r="D2107" t="s">
        <v>50</v>
      </c>
      <c r="E2107" s="5">
        <v>43379</v>
      </c>
      <c r="F2107" s="2" t="s">
        <v>17</v>
      </c>
      <c r="G2107" s="2" t="s">
        <v>13</v>
      </c>
      <c r="H2107" s="2">
        <v>2</v>
      </c>
      <c r="I2107" t="s">
        <v>14</v>
      </c>
      <c r="J2107" t="s">
        <v>64</v>
      </c>
      <c r="K2107" t="s">
        <v>64</v>
      </c>
      <c r="L2107" t="s">
        <v>64</v>
      </c>
      <c r="M2107" t="s">
        <v>64</v>
      </c>
      <c r="N2107">
        <f t="shared" si="38"/>
        <v>2018</v>
      </c>
    </row>
    <row r="2108" spans="1:14" x14ac:dyDescent="0.35">
      <c r="A2108" s="2">
        <v>6078656</v>
      </c>
      <c r="B2108" s="3" t="s">
        <v>9</v>
      </c>
      <c r="C2108" t="s">
        <v>10</v>
      </c>
      <c r="D2108" t="s">
        <v>50</v>
      </c>
      <c r="E2108" s="5">
        <v>42650</v>
      </c>
      <c r="F2108" s="2" t="s">
        <v>19</v>
      </c>
      <c r="G2108" s="2" t="s">
        <v>13</v>
      </c>
      <c r="H2108" s="2">
        <v>2</v>
      </c>
      <c r="I2108" t="s">
        <v>14</v>
      </c>
      <c r="J2108" t="s">
        <v>64</v>
      </c>
      <c r="K2108" t="s">
        <v>64</v>
      </c>
      <c r="L2108" t="s">
        <v>64</v>
      </c>
      <c r="M2108" t="s">
        <v>64</v>
      </c>
      <c r="N2108">
        <f t="shared" si="38"/>
        <v>2016</v>
      </c>
    </row>
    <row r="2109" spans="1:14" x14ac:dyDescent="0.35">
      <c r="A2109" s="2">
        <v>6078867</v>
      </c>
      <c r="B2109" s="3" t="s">
        <v>9</v>
      </c>
      <c r="C2109" t="s">
        <v>10</v>
      </c>
      <c r="D2109" t="s">
        <v>50</v>
      </c>
      <c r="E2109" s="5">
        <v>42387</v>
      </c>
      <c r="F2109" s="2" t="s">
        <v>21</v>
      </c>
      <c r="G2109" s="2" t="s">
        <v>20</v>
      </c>
      <c r="H2109" s="2">
        <v>0</v>
      </c>
      <c r="I2109" t="s">
        <v>14</v>
      </c>
      <c r="J2109" t="s">
        <v>64</v>
      </c>
      <c r="K2109" t="s">
        <v>64</v>
      </c>
      <c r="L2109" t="s">
        <v>64</v>
      </c>
      <c r="M2109" t="s">
        <v>64</v>
      </c>
      <c r="N2109">
        <f t="shared" si="38"/>
        <v>2016</v>
      </c>
    </row>
    <row r="2110" spans="1:14" x14ac:dyDescent="0.35">
      <c r="A2110" s="2">
        <v>6079082</v>
      </c>
      <c r="B2110" s="3" t="s">
        <v>9</v>
      </c>
      <c r="C2110" t="s">
        <v>10</v>
      </c>
      <c r="D2110" t="s">
        <v>50</v>
      </c>
      <c r="E2110" s="5">
        <v>42986</v>
      </c>
      <c r="F2110" s="2" t="s">
        <v>17</v>
      </c>
      <c r="G2110" s="2" t="s">
        <v>13</v>
      </c>
      <c r="H2110" s="2">
        <v>0</v>
      </c>
      <c r="I2110" t="s">
        <v>14</v>
      </c>
      <c r="J2110" t="s">
        <v>64</v>
      </c>
      <c r="K2110" t="s">
        <v>64</v>
      </c>
      <c r="L2110" t="s">
        <v>64</v>
      </c>
      <c r="M2110" t="s">
        <v>64</v>
      </c>
      <c r="N2110">
        <f t="shared" si="38"/>
        <v>2017</v>
      </c>
    </row>
    <row r="2111" spans="1:14" x14ac:dyDescent="0.35">
      <c r="A2111" s="2">
        <v>6079412</v>
      </c>
      <c r="B2111" s="3" t="s">
        <v>9</v>
      </c>
      <c r="C2111" t="s">
        <v>10</v>
      </c>
      <c r="D2111" t="s">
        <v>50</v>
      </c>
      <c r="E2111" s="5">
        <v>42998</v>
      </c>
      <c r="F2111" s="2" t="s">
        <v>12</v>
      </c>
      <c r="G2111" s="2" t="s">
        <v>20</v>
      </c>
      <c r="H2111" s="2">
        <v>0</v>
      </c>
      <c r="I2111" t="s">
        <v>14</v>
      </c>
      <c r="J2111" t="s">
        <v>64</v>
      </c>
      <c r="K2111" t="s">
        <v>64</v>
      </c>
      <c r="L2111" t="s">
        <v>64</v>
      </c>
      <c r="M2111" t="s">
        <v>64</v>
      </c>
      <c r="N2111">
        <f t="shared" si="38"/>
        <v>2017</v>
      </c>
    </row>
    <row r="2112" spans="1:14" x14ac:dyDescent="0.35">
      <c r="A2112" s="2">
        <v>6079524</v>
      </c>
      <c r="B2112" s="3" t="s">
        <v>9</v>
      </c>
      <c r="C2112" t="s">
        <v>10</v>
      </c>
      <c r="D2112" t="s">
        <v>50</v>
      </c>
      <c r="E2112" s="5">
        <v>43435</v>
      </c>
      <c r="F2112" s="2" t="s">
        <v>19</v>
      </c>
      <c r="G2112" s="2" t="s">
        <v>13</v>
      </c>
      <c r="H2112" s="2">
        <v>0</v>
      </c>
      <c r="I2112" t="s">
        <v>14</v>
      </c>
      <c r="J2112" t="s">
        <v>64</v>
      </c>
      <c r="K2112" t="s">
        <v>64</v>
      </c>
      <c r="L2112" t="s">
        <v>64</v>
      </c>
      <c r="M2112" t="s">
        <v>64</v>
      </c>
      <c r="N2112">
        <f t="shared" si="38"/>
        <v>2018</v>
      </c>
    </row>
    <row r="2113" spans="1:14" x14ac:dyDescent="0.35">
      <c r="A2113" s="2">
        <v>6080217</v>
      </c>
      <c r="B2113" s="3" t="s">
        <v>9</v>
      </c>
      <c r="C2113" t="s">
        <v>10</v>
      </c>
      <c r="D2113" t="s">
        <v>50</v>
      </c>
      <c r="E2113" s="5">
        <v>43149</v>
      </c>
      <c r="F2113" s="2" t="s">
        <v>17</v>
      </c>
      <c r="G2113" s="2" t="s">
        <v>13</v>
      </c>
      <c r="H2113" s="2">
        <v>4</v>
      </c>
      <c r="I2113" t="s">
        <v>14</v>
      </c>
      <c r="J2113" t="s">
        <v>64</v>
      </c>
      <c r="K2113" t="s">
        <v>64</v>
      </c>
      <c r="L2113" t="s">
        <v>64</v>
      </c>
      <c r="M2113" t="s">
        <v>64</v>
      </c>
      <c r="N2113">
        <f t="shared" si="38"/>
        <v>2018</v>
      </c>
    </row>
    <row r="2114" spans="1:14" x14ac:dyDescent="0.35">
      <c r="A2114" s="2">
        <v>1068311</v>
      </c>
      <c r="B2114" s="3" t="s">
        <v>39</v>
      </c>
      <c r="C2114" t="s">
        <v>31</v>
      </c>
      <c r="D2114" t="s">
        <v>29</v>
      </c>
      <c r="E2114" s="5">
        <v>43368</v>
      </c>
      <c r="F2114" s="5" t="s">
        <v>40</v>
      </c>
      <c r="G2114" s="2" t="s">
        <v>20</v>
      </c>
      <c r="H2114" s="2">
        <v>9</v>
      </c>
      <c r="I2114" t="s">
        <v>28</v>
      </c>
      <c r="J2114" t="s">
        <v>64</v>
      </c>
      <c r="K2114" t="s">
        <v>64</v>
      </c>
      <c r="L2114" t="s">
        <v>64</v>
      </c>
      <c r="M2114" t="s">
        <v>64</v>
      </c>
      <c r="N2114">
        <f t="shared" ref="N2114:N2177" si="39">YEAR($E2114)</f>
        <v>2018</v>
      </c>
    </row>
    <row r="2115" spans="1:14" x14ac:dyDescent="0.35">
      <c r="A2115" s="2">
        <v>6080336</v>
      </c>
      <c r="B2115" s="3" t="s">
        <v>9</v>
      </c>
      <c r="C2115" t="s">
        <v>10</v>
      </c>
      <c r="D2115" t="s">
        <v>50</v>
      </c>
      <c r="E2115" s="5">
        <v>43134</v>
      </c>
      <c r="F2115" s="2" t="s">
        <v>25</v>
      </c>
      <c r="G2115" s="2" t="s">
        <v>13</v>
      </c>
      <c r="H2115" s="2">
        <v>0</v>
      </c>
      <c r="I2115" t="s">
        <v>14</v>
      </c>
      <c r="J2115" t="s">
        <v>64</v>
      </c>
      <c r="K2115" t="s">
        <v>64</v>
      </c>
      <c r="L2115" t="s">
        <v>64</v>
      </c>
      <c r="M2115" t="s">
        <v>64</v>
      </c>
      <c r="N2115">
        <f t="shared" si="39"/>
        <v>2018</v>
      </c>
    </row>
    <row r="2116" spans="1:14" x14ac:dyDescent="0.35">
      <c r="A2116" s="2">
        <v>6080577</v>
      </c>
      <c r="B2116" s="3" t="s">
        <v>9</v>
      </c>
      <c r="C2116" t="s">
        <v>10</v>
      </c>
      <c r="D2116" t="s">
        <v>50</v>
      </c>
      <c r="E2116" s="5">
        <v>42657</v>
      </c>
      <c r="F2116" s="2" t="s">
        <v>21</v>
      </c>
      <c r="G2116" s="2" t="s">
        <v>20</v>
      </c>
      <c r="H2116" s="2">
        <v>0</v>
      </c>
      <c r="I2116" t="s">
        <v>14</v>
      </c>
      <c r="J2116" t="s">
        <v>64</v>
      </c>
      <c r="K2116" t="s">
        <v>64</v>
      </c>
      <c r="L2116" t="s">
        <v>64</v>
      </c>
      <c r="M2116" t="s">
        <v>64</v>
      </c>
      <c r="N2116">
        <f t="shared" si="39"/>
        <v>2016</v>
      </c>
    </row>
    <row r="2117" spans="1:14" x14ac:dyDescent="0.35">
      <c r="A2117" s="2">
        <v>6081197</v>
      </c>
      <c r="B2117" s="3" t="s">
        <v>9</v>
      </c>
      <c r="C2117" t="s">
        <v>10</v>
      </c>
      <c r="D2117" t="s">
        <v>50</v>
      </c>
      <c r="E2117" s="5">
        <v>43044</v>
      </c>
      <c r="F2117" s="2" t="s">
        <v>19</v>
      </c>
      <c r="G2117" s="2" t="s">
        <v>13</v>
      </c>
      <c r="H2117" s="2">
        <v>1</v>
      </c>
      <c r="I2117" t="s">
        <v>14</v>
      </c>
      <c r="J2117" t="s">
        <v>64</v>
      </c>
      <c r="K2117" t="s">
        <v>64</v>
      </c>
      <c r="L2117" t="s">
        <v>64</v>
      </c>
      <c r="M2117" t="s">
        <v>64</v>
      </c>
      <c r="N2117">
        <f t="shared" si="39"/>
        <v>2017</v>
      </c>
    </row>
    <row r="2118" spans="1:14" x14ac:dyDescent="0.35">
      <c r="A2118" s="2">
        <v>6081711</v>
      </c>
      <c r="B2118" s="3" t="s">
        <v>9</v>
      </c>
      <c r="C2118" t="s">
        <v>10</v>
      </c>
      <c r="D2118" t="s">
        <v>50</v>
      </c>
      <c r="E2118" s="5">
        <v>42619</v>
      </c>
      <c r="F2118" s="2" t="s">
        <v>12</v>
      </c>
      <c r="G2118" s="2" t="s">
        <v>20</v>
      </c>
      <c r="H2118" s="2">
        <v>0</v>
      </c>
      <c r="I2118" t="s">
        <v>14</v>
      </c>
      <c r="J2118" t="s">
        <v>64</v>
      </c>
      <c r="K2118" t="s">
        <v>64</v>
      </c>
      <c r="L2118" t="s">
        <v>64</v>
      </c>
      <c r="M2118" t="s">
        <v>64</v>
      </c>
      <c r="N2118">
        <f t="shared" si="39"/>
        <v>2016</v>
      </c>
    </row>
    <row r="2119" spans="1:14" x14ac:dyDescent="0.35">
      <c r="A2119" s="2">
        <v>6081974</v>
      </c>
      <c r="B2119" s="3" t="s">
        <v>9</v>
      </c>
      <c r="C2119" t="s">
        <v>10</v>
      </c>
      <c r="D2119" t="s">
        <v>50</v>
      </c>
      <c r="E2119" s="5">
        <v>42673</v>
      </c>
      <c r="F2119" s="2" t="s">
        <v>19</v>
      </c>
      <c r="G2119" s="2" t="s">
        <v>20</v>
      </c>
      <c r="H2119" s="2">
        <v>0</v>
      </c>
      <c r="I2119" t="s">
        <v>14</v>
      </c>
      <c r="J2119" t="s">
        <v>64</v>
      </c>
      <c r="K2119" t="s">
        <v>64</v>
      </c>
      <c r="L2119" t="s">
        <v>64</v>
      </c>
      <c r="M2119" t="s">
        <v>64</v>
      </c>
      <c r="N2119">
        <f t="shared" si="39"/>
        <v>2016</v>
      </c>
    </row>
    <row r="2120" spans="1:14" x14ac:dyDescent="0.35">
      <c r="A2120" s="2">
        <v>6082376</v>
      </c>
      <c r="B2120" s="3" t="s">
        <v>9</v>
      </c>
      <c r="C2120" t="s">
        <v>10</v>
      </c>
      <c r="D2120" t="s">
        <v>50</v>
      </c>
      <c r="E2120" s="5">
        <v>43349</v>
      </c>
      <c r="F2120" s="2" t="s">
        <v>21</v>
      </c>
      <c r="G2120" s="2" t="s">
        <v>20</v>
      </c>
      <c r="H2120" s="2">
        <v>0</v>
      </c>
      <c r="I2120" t="s">
        <v>14</v>
      </c>
      <c r="J2120" t="s">
        <v>64</v>
      </c>
      <c r="K2120" t="s">
        <v>64</v>
      </c>
      <c r="L2120" t="s">
        <v>64</v>
      </c>
      <c r="M2120" t="s">
        <v>64</v>
      </c>
      <c r="N2120">
        <f t="shared" si="39"/>
        <v>2018</v>
      </c>
    </row>
    <row r="2121" spans="1:14" x14ac:dyDescent="0.35">
      <c r="A2121" s="2">
        <v>6082512</v>
      </c>
      <c r="B2121" s="3" t="s">
        <v>9</v>
      </c>
      <c r="C2121" t="s">
        <v>10</v>
      </c>
      <c r="D2121" t="s">
        <v>50</v>
      </c>
      <c r="E2121" s="5">
        <v>42628</v>
      </c>
      <c r="F2121" s="2" t="s">
        <v>12</v>
      </c>
      <c r="G2121" s="2" t="s">
        <v>18</v>
      </c>
      <c r="H2121" s="2">
        <v>0</v>
      </c>
      <c r="I2121" t="s">
        <v>14</v>
      </c>
      <c r="J2121" t="s">
        <v>64</v>
      </c>
      <c r="K2121" t="s">
        <v>64</v>
      </c>
      <c r="L2121" t="s">
        <v>64</v>
      </c>
      <c r="M2121" t="s">
        <v>64</v>
      </c>
      <c r="N2121">
        <f t="shared" si="39"/>
        <v>2016</v>
      </c>
    </row>
    <row r="2122" spans="1:14" x14ac:dyDescent="0.35">
      <c r="A2122" s="2">
        <v>6082926</v>
      </c>
      <c r="B2122" s="3" t="s">
        <v>9</v>
      </c>
      <c r="C2122" t="s">
        <v>10</v>
      </c>
      <c r="D2122" t="s">
        <v>50</v>
      </c>
      <c r="E2122" s="5">
        <v>43008</v>
      </c>
      <c r="F2122" s="2" t="s">
        <v>25</v>
      </c>
      <c r="G2122" s="2" t="s">
        <v>13</v>
      </c>
      <c r="H2122" s="2">
        <v>4</v>
      </c>
      <c r="I2122" t="s">
        <v>14</v>
      </c>
      <c r="J2122" t="s">
        <v>64</v>
      </c>
      <c r="K2122" t="s">
        <v>64</v>
      </c>
      <c r="L2122" t="s">
        <v>64</v>
      </c>
      <c r="M2122" t="s">
        <v>64</v>
      </c>
      <c r="N2122">
        <f t="shared" si="39"/>
        <v>2017</v>
      </c>
    </row>
    <row r="2123" spans="1:14" x14ac:dyDescent="0.35">
      <c r="A2123" s="2">
        <v>6083492</v>
      </c>
      <c r="B2123" s="3" t="s">
        <v>9</v>
      </c>
      <c r="C2123" t="s">
        <v>10</v>
      </c>
      <c r="D2123" t="s">
        <v>50</v>
      </c>
      <c r="E2123" s="5">
        <v>42648</v>
      </c>
      <c r="F2123" s="2" t="s">
        <v>21</v>
      </c>
      <c r="G2123" s="2" t="s">
        <v>20</v>
      </c>
      <c r="H2123" s="2">
        <v>0</v>
      </c>
      <c r="I2123" t="s">
        <v>14</v>
      </c>
      <c r="J2123" t="s">
        <v>64</v>
      </c>
      <c r="K2123" t="s">
        <v>64</v>
      </c>
      <c r="L2123" t="s">
        <v>64</v>
      </c>
      <c r="M2123" t="s">
        <v>64</v>
      </c>
      <c r="N2123">
        <f t="shared" si="39"/>
        <v>2016</v>
      </c>
    </row>
    <row r="2124" spans="1:14" x14ac:dyDescent="0.35">
      <c r="A2124" s="2">
        <v>6084074</v>
      </c>
      <c r="B2124" s="3" t="s">
        <v>9</v>
      </c>
      <c r="C2124" t="s">
        <v>10</v>
      </c>
      <c r="D2124" t="s">
        <v>50</v>
      </c>
      <c r="E2124" s="5">
        <v>42668</v>
      </c>
      <c r="F2124" s="2" t="s">
        <v>21</v>
      </c>
      <c r="G2124" s="2" t="s">
        <v>13</v>
      </c>
      <c r="H2124" s="2">
        <v>2</v>
      </c>
      <c r="I2124" t="s">
        <v>14</v>
      </c>
      <c r="J2124" t="s">
        <v>64</v>
      </c>
      <c r="K2124" t="s">
        <v>64</v>
      </c>
      <c r="L2124" t="s">
        <v>64</v>
      </c>
      <c r="M2124" t="s">
        <v>64</v>
      </c>
      <c r="N2124">
        <f t="shared" si="39"/>
        <v>2016</v>
      </c>
    </row>
    <row r="2125" spans="1:14" x14ac:dyDescent="0.35">
      <c r="A2125" s="2">
        <v>6084672</v>
      </c>
      <c r="B2125" s="3" t="s">
        <v>9</v>
      </c>
      <c r="C2125" t="s">
        <v>10</v>
      </c>
      <c r="D2125" t="s">
        <v>50</v>
      </c>
      <c r="E2125" s="5">
        <v>42670</v>
      </c>
      <c r="F2125" s="2" t="s">
        <v>17</v>
      </c>
      <c r="G2125" s="2" t="s">
        <v>20</v>
      </c>
      <c r="H2125" s="2">
        <v>0</v>
      </c>
      <c r="I2125" t="s">
        <v>14</v>
      </c>
      <c r="J2125" t="s">
        <v>64</v>
      </c>
      <c r="K2125" t="s">
        <v>64</v>
      </c>
      <c r="L2125" t="s">
        <v>64</v>
      </c>
      <c r="M2125" t="s">
        <v>64</v>
      </c>
      <c r="N2125">
        <f t="shared" si="39"/>
        <v>2016</v>
      </c>
    </row>
    <row r="2126" spans="1:14" x14ac:dyDescent="0.35">
      <c r="A2126" s="2">
        <v>6084977</v>
      </c>
      <c r="B2126" s="3" t="s">
        <v>9</v>
      </c>
      <c r="C2126" t="s">
        <v>10</v>
      </c>
      <c r="D2126" t="s">
        <v>50</v>
      </c>
      <c r="E2126" s="5">
        <v>42652</v>
      </c>
      <c r="F2126" s="2" t="s">
        <v>21</v>
      </c>
      <c r="G2126" s="2" t="s">
        <v>20</v>
      </c>
      <c r="H2126" s="2">
        <v>0</v>
      </c>
      <c r="I2126" t="s">
        <v>14</v>
      </c>
      <c r="J2126" t="s">
        <v>64</v>
      </c>
      <c r="K2126" t="s">
        <v>64</v>
      </c>
      <c r="L2126" t="s">
        <v>64</v>
      </c>
      <c r="M2126" t="s">
        <v>64</v>
      </c>
      <c r="N2126">
        <f t="shared" si="39"/>
        <v>2016</v>
      </c>
    </row>
    <row r="2127" spans="1:14" x14ac:dyDescent="0.35">
      <c r="A2127" s="2">
        <v>6086076</v>
      </c>
      <c r="B2127" s="3" t="s">
        <v>9</v>
      </c>
      <c r="C2127" t="s">
        <v>10</v>
      </c>
      <c r="D2127" t="s">
        <v>50</v>
      </c>
      <c r="E2127" s="5">
        <v>42693</v>
      </c>
      <c r="F2127" s="2" t="s">
        <v>19</v>
      </c>
      <c r="G2127" s="2" t="s">
        <v>13</v>
      </c>
      <c r="H2127" s="2">
        <v>0</v>
      </c>
      <c r="I2127" t="s">
        <v>14</v>
      </c>
      <c r="J2127" t="s">
        <v>64</v>
      </c>
      <c r="K2127" t="s">
        <v>64</v>
      </c>
      <c r="L2127" t="s">
        <v>64</v>
      </c>
      <c r="M2127" t="s">
        <v>64</v>
      </c>
      <c r="N2127">
        <f t="shared" si="39"/>
        <v>2016</v>
      </c>
    </row>
    <row r="2128" spans="1:14" x14ac:dyDescent="0.35">
      <c r="A2128" s="2">
        <v>1087862</v>
      </c>
      <c r="B2128" s="3" t="s">
        <v>34</v>
      </c>
      <c r="C2128" t="s">
        <v>35</v>
      </c>
      <c r="D2128" t="s">
        <v>29</v>
      </c>
      <c r="E2128" s="5">
        <v>42529</v>
      </c>
      <c r="F2128" s="5" t="s">
        <v>21</v>
      </c>
      <c r="G2128" s="5" t="s">
        <v>20</v>
      </c>
      <c r="H2128" s="2">
        <v>15</v>
      </c>
      <c r="I2128" t="s">
        <v>28</v>
      </c>
      <c r="J2128" t="s">
        <v>64</v>
      </c>
      <c r="K2128" t="s">
        <v>64</v>
      </c>
      <c r="L2128" t="s">
        <v>64</v>
      </c>
      <c r="M2128" t="s">
        <v>64</v>
      </c>
      <c r="N2128">
        <f t="shared" si="39"/>
        <v>2016</v>
      </c>
    </row>
    <row r="2129" spans="1:14" x14ac:dyDescent="0.35">
      <c r="A2129" s="2">
        <v>6086237</v>
      </c>
      <c r="B2129" s="3" t="s">
        <v>9</v>
      </c>
      <c r="C2129" t="s">
        <v>10</v>
      </c>
      <c r="D2129" t="s">
        <v>50</v>
      </c>
      <c r="E2129" s="5">
        <v>42703</v>
      </c>
      <c r="F2129" s="2" t="s">
        <v>19</v>
      </c>
      <c r="G2129" s="2" t="s">
        <v>20</v>
      </c>
      <c r="H2129" s="2">
        <v>0</v>
      </c>
      <c r="I2129" t="s">
        <v>14</v>
      </c>
      <c r="J2129" t="s">
        <v>64</v>
      </c>
      <c r="K2129" t="s">
        <v>64</v>
      </c>
      <c r="L2129" t="s">
        <v>64</v>
      </c>
      <c r="M2129" t="s">
        <v>64</v>
      </c>
      <c r="N2129">
        <f t="shared" si="39"/>
        <v>2016</v>
      </c>
    </row>
    <row r="2130" spans="1:14" x14ac:dyDescent="0.35">
      <c r="A2130" s="2">
        <v>6086562</v>
      </c>
      <c r="B2130" s="3" t="s">
        <v>9</v>
      </c>
      <c r="C2130" t="s">
        <v>10</v>
      </c>
      <c r="D2130" t="s">
        <v>50</v>
      </c>
      <c r="E2130" s="5">
        <v>43416</v>
      </c>
      <c r="F2130" s="2" t="s">
        <v>25</v>
      </c>
      <c r="G2130" s="2" t="s">
        <v>13</v>
      </c>
      <c r="H2130" s="2">
        <v>1</v>
      </c>
      <c r="I2130" t="s">
        <v>14</v>
      </c>
      <c r="J2130" t="s">
        <v>64</v>
      </c>
      <c r="K2130" t="s">
        <v>64</v>
      </c>
      <c r="L2130" t="s">
        <v>64</v>
      </c>
      <c r="M2130" t="s">
        <v>64</v>
      </c>
      <c r="N2130">
        <f t="shared" si="39"/>
        <v>2018</v>
      </c>
    </row>
    <row r="2131" spans="1:14" x14ac:dyDescent="0.35">
      <c r="A2131" s="2">
        <v>6086726</v>
      </c>
      <c r="B2131" s="3" t="s">
        <v>9</v>
      </c>
      <c r="C2131" t="s">
        <v>10</v>
      </c>
      <c r="D2131" t="s">
        <v>50</v>
      </c>
      <c r="E2131" s="5">
        <v>42651</v>
      </c>
      <c r="F2131" s="2" t="s">
        <v>21</v>
      </c>
      <c r="G2131" s="2" t="s">
        <v>20</v>
      </c>
      <c r="H2131" s="2">
        <v>0</v>
      </c>
      <c r="I2131" t="s">
        <v>14</v>
      </c>
      <c r="J2131" t="s">
        <v>64</v>
      </c>
      <c r="K2131" t="s">
        <v>64</v>
      </c>
      <c r="L2131" t="s">
        <v>64</v>
      </c>
      <c r="M2131" t="s">
        <v>64</v>
      </c>
      <c r="N2131">
        <f t="shared" si="39"/>
        <v>2016</v>
      </c>
    </row>
    <row r="2132" spans="1:14" x14ac:dyDescent="0.35">
      <c r="A2132" s="2">
        <v>6087224</v>
      </c>
      <c r="B2132" s="3" t="s">
        <v>9</v>
      </c>
      <c r="C2132" t="s">
        <v>10</v>
      </c>
      <c r="D2132" t="s">
        <v>50</v>
      </c>
      <c r="E2132" s="5">
        <v>42685</v>
      </c>
      <c r="F2132" s="2" t="s">
        <v>25</v>
      </c>
      <c r="G2132" s="2" t="s">
        <v>18</v>
      </c>
      <c r="H2132" s="2">
        <v>1</v>
      </c>
      <c r="I2132" t="s">
        <v>14</v>
      </c>
      <c r="J2132" t="s">
        <v>64</v>
      </c>
      <c r="K2132" t="s">
        <v>64</v>
      </c>
      <c r="L2132" t="s">
        <v>64</v>
      </c>
      <c r="M2132" t="s">
        <v>64</v>
      </c>
      <c r="N2132">
        <f t="shared" si="39"/>
        <v>2016</v>
      </c>
    </row>
    <row r="2133" spans="1:14" x14ac:dyDescent="0.35">
      <c r="A2133" s="2">
        <v>6087392</v>
      </c>
      <c r="B2133" s="3" t="s">
        <v>9</v>
      </c>
      <c r="C2133" t="s">
        <v>10</v>
      </c>
      <c r="D2133" t="s">
        <v>50</v>
      </c>
      <c r="E2133" s="5">
        <v>43370</v>
      </c>
      <c r="F2133" s="2" t="s">
        <v>17</v>
      </c>
      <c r="G2133" s="2" t="s">
        <v>20</v>
      </c>
      <c r="H2133" s="2">
        <v>0</v>
      </c>
      <c r="I2133" t="s">
        <v>14</v>
      </c>
      <c r="J2133" t="s">
        <v>64</v>
      </c>
      <c r="K2133" t="s">
        <v>64</v>
      </c>
      <c r="L2133" t="s">
        <v>64</v>
      </c>
      <c r="M2133" t="s">
        <v>64</v>
      </c>
      <c r="N2133">
        <f t="shared" si="39"/>
        <v>2018</v>
      </c>
    </row>
    <row r="2134" spans="1:14" x14ac:dyDescent="0.35">
      <c r="A2134" s="2">
        <v>1096301</v>
      </c>
      <c r="B2134" s="3" t="s">
        <v>36</v>
      </c>
      <c r="C2134" t="s">
        <v>24</v>
      </c>
      <c r="D2134" t="s">
        <v>46</v>
      </c>
      <c r="E2134" s="5">
        <v>43185</v>
      </c>
      <c r="F2134" s="5" t="s">
        <v>25</v>
      </c>
      <c r="G2134" s="5" t="s">
        <v>20</v>
      </c>
      <c r="H2134" s="2">
        <v>4</v>
      </c>
      <c r="I2134" t="s">
        <v>28</v>
      </c>
      <c r="J2134" t="s">
        <v>64</v>
      </c>
      <c r="K2134" t="s">
        <v>64</v>
      </c>
      <c r="L2134" t="s">
        <v>64</v>
      </c>
      <c r="M2134" t="s">
        <v>64</v>
      </c>
      <c r="N2134">
        <f t="shared" si="39"/>
        <v>2018</v>
      </c>
    </row>
    <row r="2135" spans="1:14" x14ac:dyDescent="0.35">
      <c r="A2135" s="2">
        <v>1097711</v>
      </c>
      <c r="B2135" s="3" t="s">
        <v>43</v>
      </c>
      <c r="C2135" t="s">
        <v>16</v>
      </c>
      <c r="D2135" t="s">
        <v>29</v>
      </c>
      <c r="E2135" s="5">
        <v>43014</v>
      </c>
      <c r="F2135" s="5" t="s">
        <v>25</v>
      </c>
      <c r="G2135" s="5" t="s">
        <v>20</v>
      </c>
      <c r="H2135" s="2">
        <v>8</v>
      </c>
      <c r="I2135" t="s">
        <v>28</v>
      </c>
      <c r="J2135" t="s">
        <v>64</v>
      </c>
      <c r="K2135" t="s">
        <v>64</v>
      </c>
      <c r="L2135" t="s">
        <v>64</v>
      </c>
      <c r="M2135" t="s">
        <v>64</v>
      </c>
      <c r="N2135">
        <f t="shared" si="39"/>
        <v>2017</v>
      </c>
    </row>
    <row r="2136" spans="1:14" x14ac:dyDescent="0.35">
      <c r="A2136" s="2">
        <v>6087561</v>
      </c>
      <c r="B2136" s="3" t="s">
        <v>9</v>
      </c>
      <c r="C2136" t="s">
        <v>10</v>
      </c>
      <c r="D2136" t="s">
        <v>50</v>
      </c>
      <c r="E2136" s="5">
        <v>42688</v>
      </c>
      <c r="F2136" s="2" t="s">
        <v>21</v>
      </c>
      <c r="G2136" s="2" t="s">
        <v>18</v>
      </c>
      <c r="H2136" s="2">
        <v>0</v>
      </c>
      <c r="I2136" t="s">
        <v>14</v>
      </c>
      <c r="J2136" t="s">
        <v>64</v>
      </c>
      <c r="K2136" t="s">
        <v>64</v>
      </c>
      <c r="L2136" t="s">
        <v>64</v>
      </c>
      <c r="M2136" t="s">
        <v>64</v>
      </c>
      <c r="N2136">
        <f t="shared" si="39"/>
        <v>2016</v>
      </c>
    </row>
    <row r="2137" spans="1:14" x14ac:dyDescent="0.35">
      <c r="A2137" s="2">
        <v>6087731</v>
      </c>
      <c r="B2137" s="3" t="s">
        <v>9</v>
      </c>
      <c r="C2137" t="s">
        <v>10</v>
      </c>
      <c r="D2137" t="s">
        <v>50</v>
      </c>
      <c r="E2137" s="5">
        <v>42659</v>
      </c>
      <c r="F2137" s="2" t="s">
        <v>17</v>
      </c>
      <c r="G2137" s="2" t="s">
        <v>20</v>
      </c>
      <c r="H2137" s="2">
        <v>0</v>
      </c>
      <c r="I2137" t="s">
        <v>14</v>
      </c>
      <c r="J2137" t="s">
        <v>64</v>
      </c>
      <c r="K2137" t="s">
        <v>64</v>
      </c>
      <c r="L2137" t="s">
        <v>64</v>
      </c>
      <c r="M2137" t="s">
        <v>64</v>
      </c>
      <c r="N2137">
        <f t="shared" si="39"/>
        <v>2016</v>
      </c>
    </row>
    <row r="2138" spans="1:14" x14ac:dyDescent="0.35">
      <c r="A2138" s="2">
        <v>6087902</v>
      </c>
      <c r="B2138" s="3" t="s">
        <v>9</v>
      </c>
      <c r="C2138" t="s">
        <v>10</v>
      </c>
      <c r="D2138" t="s">
        <v>50</v>
      </c>
      <c r="E2138" s="5">
        <v>43429</v>
      </c>
      <c r="F2138" s="2" t="s">
        <v>12</v>
      </c>
      <c r="G2138" s="2" t="s">
        <v>20</v>
      </c>
      <c r="H2138" s="2">
        <v>0</v>
      </c>
      <c r="I2138" t="s">
        <v>14</v>
      </c>
      <c r="J2138" t="s">
        <v>64</v>
      </c>
      <c r="K2138" t="s">
        <v>64</v>
      </c>
      <c r="L2138" t="s">
        <v>64</v>
      </c>
      <c r="M2138" t="s">
        <v>64</v>
      </c>
      <c r="N2138">
        <f t="shared" si="39"/>
        <v>2018</v>
      </c>
    </row>
    <row r="2139" spans="1:14" x14ac:dyDescent="0.35">
      <c r="A2139" s="2">
        <v>6088247</v>
      </c>
      <c r="B2139" s="3" t="s">
        <v>9</v>
      </c>
      <c r="C2139" t="s">
        <v>10</v>
      </c>
      <c r="D2139" t="s">
        <v>50</v>
      </c>
      <c r="E2139" s="5">
        <v>43022</v>
      </c>
      <c r="F2139" s="2" t="s">
        <v>21</v>
      </c>
      <c r="G2139" s="2" t="s">
        <v>20</v>
      </c>
      <c r="H2139" s="2">
        <v>0</v>
      </c>
      <c r="I2139" t="s">
        <v>14</v>
      </c>
      <c r="J2139" t="s">
        <v>64</v>
      </c>
      <c r="K2139" t="s">
        <v>64</v>
      </c>
      <c r="L2139" t="s">
        <v>64</v>
      </c>
      <c r="M2139" t="s">
        <v>64</v>
      </c>
      <c r="N2139">
        <f t="shared" si="39"/>
        <v>2017</v>
      </c>
    </row>
    <row r="2140" spans="1:14" x14ac:dyDescent="0.35">
      <c r="A2140" s="2">
        <v>6088421</v>
      </c>
      <c r="B2140" s="3" t="s">
        <v>9</v>
      </c>
      <c r="C2140" t="s">
        <v>10</v>
      </c>
      <c r="D2140" t="s">
        <v>50</v>
      </c>
      <c r="E2140" s="5">
        <v>43001</v>
      </c>
      <c r="F2140" s="2" t="s">
        <v>21</v>
      </c>
      <c r="G2140" s="2" t="s">
        <v>20</v>
      </c>
      <c r="H2140" s="2">
        <v>0</v>
      </c>
      <c r="I2140" t="s">
        <v>14</v>
      </c>
      <c r="J2140" t="s">
        <v>64</v>
      </c>
      <c r="K2140" t="s">
        <v>64</v>
      </c>
      <c r="L2140" t="s">
        <v>64</v>
      </c>
      <c r="M2140" t="s">
        <v>64</v>
      </c>
      <c r="N2140">
        <f t="shared" si="39"/>
        <v>2017</v>
      </c>
    </row>
    <row r="2141" spans="1:14" x14ac:dyDescent="0.35">
      <c r="A2141" s="2">
        <v>6088596</v>
      </c>
      <c r="B2141" s="3" t="s">
        <v>9</v>
      </c>
      <c r="C2141" t="s">
        <v>10</v>
      </c>
      <c r="D2141" t="s">
        <v>50</v>
      </c>
      <c r="E2141" s="5">
        <v>42641</v>
      </c>
      <c r="F2141" s="2" t="s">
        <v>21</v>
      </c>
      <c r="G2141" s="2" t="s">
        <v>20</v>
      </c>
      <c r="H2141" s="2">
        <v>0</v>
      </c>
      <c r="I2141" t="s">
        <v>14</v>
      </c>
      <c r="J2141" t="s">
        <v>64</v>
      </c>
      <c r="K2141" t="s">
        <v>64</v>
      </c>
      <c r="L2141" t="s">
        <v>64</v>
      </c>
      <c r="M2141" t="s">
        <v>64</v>
      </c>
      <c r="N2141">
        <f t="shared" si="39"/>
        <v>2016</v>
      </c>
    </row>
    <row r="2142" spans="1:14" x14ac:dyDescent="0.35">
      <c r="A2142" s="2">
        <v>6088772</v>
      </c>
      <c r="B2142" s="3" t="s">
        <v>9</v>
      </c>
      <c r="C2142" t="s">
        <v>10</v>
      </c>
      <c r="D2142" t="s">
        <v>50</v>
      </c>
      <c r="E2142" s="5">
        <v>42708</v>
      </c>
      <c r="F2142" s="2" t="s">
        <v>17</v>
      </c>
      <c r="G2142" s="2" t="s">
        <v>13</v>
      </c>
      <c r="H2142" s="2">
        <v>0</v>
      </c>
      <c r="I2142" t="s">
        <v>14</v>
      </c>
      <c r="J2142" t="s">
        <v>64</v>
      </c>
      <c r="K2142" t="s">
        <v>64</v>
      </c>
      <c r="L2142" t="s">
        <v>64</v>
      </c>
      <c r="M2142" t="s">
        <v>64</v>
      </c>
      <c r="N2142">
        <f t="shared" si="39"/>
        <v>2016</v>
      </c>
    </row>
    <row r="2143" spans="1:14" x14ac:dyDescent="0.35">
      <c r="A2143" s="2">
        <v>6089486</v>
      </c>
      <c r="B2143" s="3" t="s">
        <v>9</v>
      </c>
      <c r="C2143" t="s">
        <v>10</v>
      </c>
      <c r="D2143" t="s">
        <v>50</v>
      </c>
      <c r="E2143" s="5">
        <v>43361</v>
      </c>
      <c r="F2143" s="2" t="s">
        <v>17</v>
      </c>
      <c r="G2143" s="2" t="s">
        <v>20</v>
      </c>
      <c r="H2143" s="2">
        <v>0</v>
      </c>
      <c r="I2143" t="s">
        <v>14</v>
      </c>
      <c r="J2143" t="s">
        <v>64</v>
      </c>
      <c r="K2143" t="s">
        <v>64</v>
      </c>
      <c r="L2143" t="s">
        <v>64</v>
      </c>
      <c r="M2143" t="s">
        <v>64</v>
      </c>
      <c r="N2143">
        <f t="shared" si="39"/>
        <v>2018</v>
      </c>
    </row>
    <row r="2144" spans="1:14" x14ac:dyDescent="0.35">
      <c r="A2144" s="2">
        <v>1110446</v>
      </c>
      <c r="B2144" s="3" t="s">
        <v>36</v>
      </c>
      <c r="C2144" t="s">
        <v>24</v>
      </c>
      <c r="D2144" t="s">
        <v>46</v>
      </c>
      <c r="E2144" s="5">
        <v>43352</v>
      </c>
      <c r="F2144" s="5" t="s">
        <v>25</v>
      </c>
      <c r="G2144" s="5" t="s">
        <v>20</v>
      </c>
      <c r="H2144" s="2">
        <v>8</v>
      </c>
      <c r="I2144" t="s">
        <v>28</v>
      </c>
      <c r="J2144" t="s">
        <v>64</v>
      </c>
      <c r="K2144" t="s">
        <v>64</v>
      </c>
      <c r="L2144" t="s">
        <v>64</v>
      </c>
      <c r="M2144" t="s">
        <v>64</v>
      </c>
      <c r="N2144">
        <f t="shared" si="39"/>
        <v>2018</v>
      </c>
    </row>
    <row r="2145" spans="1:14" x14ac:dyDescent="0.35">
      <c r="A2145" s="2">
        <v>6089667</v>
      </c>
      <c r="B2145" s="3" t="s">
        <v>9</v>
      </c>
      <c r="C2145" t="s">
        <v>10</v>
      </c>
      <c r="D2145" t="s">
        <v>50</v>
      </c>
      <c r="E2145" s="5">
        <v>43159</v>
      </c>
      <c r="F2145" s="2" t="s">
        <v>12</v>
      </c>
      <c r="G2145" s="2" t="s">
        <v>13</v>
      </c>
      <c r="H2145" s="2">
        <v>4</v>
      </c>
      <c r="I2145" t="s">
        <v>14</v>
      </c>
      <c r="J2145" t="s">
        <v>64</v>
      </c>
      <c r="K2145" t="s">
        <v>64</v>
      </c>
      <c r="L2145" t="s">
        <v>64</v>
      </c>
      <c r="M2145" t="s">
        <v>64</v>
      </c>
      <c r="N2145">
        <f t="shared" si="39"/>
        <v>2018</v>
      </c>
    </row>
    <row r="2146" spans="1:14" x14ac:dyDescent="0.35">
      <c r="A2146" s="2">
        <v>6091532</v>
      </c>
      <c r="B2146" s="3" t="s">
        <v>9</v>
      </c>
      <c r="C2146" t="s">
        <v>10</v>
      </c>
      <c r="D2146" t="s">
        <v>50</v>
      </c>
      <c r="E2146" s="5">
        <v>43434</v>
      </c>
      <c r="F2146" s="2" t="s">
        <v>17</v>
      </c>
      <c r="G2146" s="2" t="s">
        <v>13</v>
      </c>
      <c r="H2146" s="2">
        <v>1</v>
      </c>
      <c r="I2146" t="s">
        <v>14</v>
      </c>
      <c r="J2146" t="s">
        <v>64</v>
      </c>
      <c r="K2146" t="s">
        <v>64</v>
      </c>
      <c r="L2146" t="s">
        <v>64</v>
      </c>
      <c r="M2146" t="s">
        <v>64</v>
      </c>
      <c r="N2146">
        <f t="shared" si="39"/>
        <v>2018</v>
      </c>
    </row>
    <row r="2147" spans="1:14" x14ac:dyDescent="0.35">
      <c r="A2147" s="2">
        <v>6091724</v>
      </c>
      <c r="B2147" s="3" t="s">
        <v>9</v>
      </c>
      <c r="C2147" t="s">
        <v>10</v>
      </c>
      <c r="D2147" t="s">
        <v>50</v>
      </c>
      <c r="E2147" s="5">
        <v>43075</v>
      </c>
      <c r="F2147" s="2" t="s">
        <v>19</v>
      </c>
      <c r="G2147" s="2" t="s">
        <v>13</v>
      </c>
      <c r="H2147" s="2">
        <v>4</v>
      </c>
      <c r="I2147" t="s">
        <v>14</v>
      </c>
      <c r="J2147" t="s">
        <v>64</v>
      </c>
      <c r="K2147" t="s">
        <v>64</v>
      </c>
      <c r="L2147" t="s">
        <v>64</v>
      </c>
      <c r="M2147" t="s">
        <v>64</v>
      </c>
      <c r="N2147">
        <f t="shared" si="39"/>
        <v>2017</v>
      </c>
    </row>
    <row r="2148" spans="1:14" x14ac:dyDescent="0.35">
      <c r="A2148" s="2">
        <v>6092306</v>
      </c>
      <c r="B2148" s="3" t="s">
        <v>9</v>
      </c>
      <c r="C2148" t="s">
        <v>10</v>
      </c>
      <c r="D2148" t="s">
        <v>50</v>
      </c>
      <c r="E2148" s="5">
        <v>43144</v>
      </c>
      <c r="F2148" s="2" t="s">
        <v>25</v>
      </c>
      <c r="G2148" s="2" t="s">
        <v>18</v>
      </c>
      <c r="H2148" s="2">
        <v>1</v>
      </c>
      <c r="I2148" t="s">
        <v>14</v>
      </c>
      <c r="J2148" t="s">
        <v>64</v>
      </c>
      <c r="K2148" t="s">
        <v>64</v>
      </c>
      <c r="L2148" t="s">
        <v>64</v>
      </c>
      <c r="M2148" t="s">
        <v>64</v>
      </c>
      <c r="N2148">
        <f t="shared" si="39"/>
        <v>2018</v>
      </c>
    </row>
    <row r="2149" spans="1:14" x14ac:dyDescent="0.35">
      <c r="A2149" s="2">
        <v>6092502</v>
      </c>
      <c r="B2149" s="3" t="s">
        <v>9</v>
      </c>
      <c r="C2149" t="s">
        <v>10</v>
      </c>
      <c r="D2149" t="s">
        <v>50</v>
      </c>
      <c r="E2149" s="5">
        <v>43016</v>
      </c>
      <c r="F2149" s="2" t="s">
        <v>17</v>
      </c>
      <c r="G2149" s="2" t="s">
        <v>13</v>
      </c>
      <c r="H2149" s="2">
        <v>4</v>
      </c>
      <c r="I2149" t="s">
        <v>14</v>
      </c>
      <c r="J2149" t="s">
        <v>64</v>
      </c>
      <c r="K2149" t="s">
        <v>64</v>
      </c>
      <c r="L2149" t="s">
        <v>64</v>
      </c>
      <c r="M2149" t="s">
        <v>64</v>
      </c>
      <c r="N2149">
        <f t="shared" si="39"/>
        <v>2017</v>
      </c>
    </row>
    <row r="2150" spans="1:14" x14ac:dyDescent="0.35">
      <c r="A2150" s="2">
        <v>6093096</v>
      </c>
      <c r="B2150" s="3" t="s">
        <v>9</v>
      </c>
      <c r="C2150" t="s">
        <v>10</v>
      </c>
      <c r="D2150" t="s">
        <v>50</v>
      </c>
      <c r="E2150" s="5">
        <v>43407</v>
      </c>
      <c r="F2150" s="2" t="s">
        <v>12</v>
      </c>
      <c r="G2150" s="2" t="s">
        <v>20</v>
      </c>
      <c r="H2150" s="2">
        <v>0</v>
      </c>
      <c r="I2150" t="s">
        <v>14</v>
      </c>
      <c r="J2150" t="s">
        <v>64</v>
      </c>
      <c r="K2150" t="s">
        <v>64</v>
      </c>
      <c r="L2150" t="s">
        <v>64</v>
      </c>
      <c r="M2150" t="s">
        <v>64</v>
      </c>
      <c r="N2150">
        <f t="shared" si="39"/>
        <v>2018</v>
      </c>
    </row>
    <row r="2151" spans="1:14" x14ac:dyDescent="0.35">
      <c r="A2151" s="2">
        <v>6093699</v>
      </c>
      <c r="B2151" s="3" t="s">
        <v>9</v>
      </c>
      <c r="C2151" t="s">
        <v>10</v>
      </c>
      <c r="D2151" t="s">
        <v>50</v>
      </c>
      <c r="E2151" s="5">
        <v>43031</v>
      </c>
      <c r="F2151" s="2" t="s">
        <v>19</v>
      </c>
      <c r="G2151" s="2" t="s">
        <v>13</v>
      </c>
      <c r="H2151" s="2">
        <v>1</v>
      </c>
      <c r="I2151" t="s">
        <v>14</v>
      </c>
      <c r="J2151" t="s">
        <v>64</v>
      </c>
      <c r="K2151" t="s">
        <v>64</v>
      </c>
      <c r="L2151" t="s">
        <v>64</v>
      </c>
      <c r="M2151" t="s">
        <v>64</v>
      </c>
      <c r="N2151">
        <f t="shared" si="39"/>
        <v>2017</v>
      </c>
    </row>
    <row r="2152" spans="1:14" x14ac:dyDescent="0.35">
      <c r="A2152" s="2">
        <v>1121834</v>
      </c>
      <c r="B2152" s="3" t="s">
        <v>26</v>
      </c>
      <c r="C2152" t="s">
        <v>27</v>
      </c>
      <c r="D2152" t="s">
        <v>29</v>
      </c>
      <c r="E2152" s="5">
        <v>42913</v>
      </c>
      <c r="F2152" s="5" t="s">
        <v>25</v>
      </c>
      <c r="G2152" s="5" t="s">
        <v>13</v>
      </c>
      <c r="H2152" s="2">
        <v>5</v>
      </c>
      <c r="I2152" t="s">
        <v>28</v>
      </c>
      <c r="J2152" t="s">
        <v>64</v>
      </c>
      <c r="K2152" t="s">
        <v>64</v>
      </c>
      <c r="L2152" t="s">
        <v>64</v>
      </c>
      <c r="M2152" t="s">
        <v>64</v>
      </c>
      <c r="N2152">
        <f t="shared" si="39"/>
        <v>2017</v>
      </c>
    </row>
    <row r="2153" spans="1:14" x14ac:dyDescent="0.35">
      <c r="A2153" s="2">
        <v>6095987</v>
      </c>
      <c r="B2153" s="3" t="s">
        <v>9</v>
      </c>
      <c r="C2153" t="s">
        <v>10</v>
      </c>
      <c r="D2153" t="s">
        <v>50</v>
      </c>
      <c r="E2153" s="5">
        <v>42717</v>
      </c>
      <c r="F2153" s="2" t="s">
        <v>21</v>
      </c>
      <c r="G2153" s="2" t="s">
        <v>20</v>
      </c>
      <c r="H2153" s="2">
        <v>0</v>
      </c>
      <c r="I2153" t="s">
        <v>14</v>
      </c>
      <c r="J2153" t="s">
        <v>64</v>
      </c>
      <c r="K2153" t="s">
        <v>64</v>
      </c>
      <c r="L2153" t="s">
        <v>64</v>
      </c>
      <c r="M2153" t="s">
        <v>64</v>
      </c>
      <c r="N2153">
        <f t="shared" si="39"/>
        <v>2016</v>
      </c>
    </row>
    <row r="2154" spans="1:14" x14ac:dyDescent="0.35">
      <c r="A2154" s="2">
        <v>6096416</v>
      </c>
      <c r="B2154" s="3" t="s">
        <v>9</v>
      </c>
      <c r="C2154" t="s">
        <v>10</v>
      </c>
      <c r="D2154" t="s">
        <v>50</v>
      </c>
      <c r="E2154" s="5">
        <v>42425</v>
      </c>
      <c r="F2154" s="2" t="s">
        <v>12</v>
      </c>
      <c r="G2154" s="2" t="s">
        <v>20</v>
      </c>
      <c r="H2154" s="2">
        <v>0</v>
      </c>
      <c r="I2154" t="s">
        <v>14</v>
      </c>
      <c r="J2154" t="s">
        <v>64</v>
      </c>
      <c r="K2154" t="s">
        <v>64</v>
      </c>
      <c r="L2154" t="s">
        <v>64</v>
      </c>
      <c r="M2154" t="s">
        <v>64</v>
      </c>
      <c r="N2154">
        <f t="shared" si="39"/>
        <v>2016</v>
      </c>
    </row>
    <row r="2155" spans="1:14" x14ac:dyDescent="0.35">
      <c r="A2155" s="2">
        <v>6096849</v>
      </c>
      <c r="B2155" s="3" t="s">
        <v>9</v>
      </c>
      <c r="C2155" t="s">
        <v>10</v>
      </c>
      <c r="D2155" t="s">
        <v>50</v>
      </c>
      <c r="E2155" s="5">
        <v>42702</v>
      </c>
      <c r="F2155" s="2" t="s">
        <v>17</v>
      </c>
      <c r="G2155" s="2" t="s">
        <v>13</v>
      </c>
      <c r="H2155" s="2">
        <v>2</v>
      </c>
      <c r="I2155" t="s">
        <v>14</v>
      </c>
      <c r="J2155" t="s">
        <v>64</v>
      </c>
      <c r="K2155" t="s">
        <v>64</v>
      </c>
      <c r="L2155" t="s">
        <v>64</v>
      </c>
      <c r="M2155" t="s">
        <v>64</v>
      </c>
      <c r="N2155">
        <f t="shared" si="39"/>
        <v>2016</v>
      </c>
    </row>
    <row r="2156" spans="1:14" x14ac:dyDescent="0.35">
      <c r="A2156" s="2">
        <v>6097286</v>
      </c>
      <c r="B2156" s="3" t="s">
        <v>9</v>
      </c>
      <c r="C2156" t="s">
        <v>10</v>
      </c>
      <c r="D2156" t="s">
        <v>50</v>
      </c>
      <c r="E2156" s="5">
        <v>42648</v>
      </c>
      <c r="F2156" s="2" t="s">
        <v>21</v>
      </c>
      <c r="G2156" s="2" t="s">
        <v>13</v>
      </c>
      <c r="H2156" s="2">
        <v>4</v>
      </c>
      <c r="I2156" t="s">
        <v>14</v>
      </c>
      <c r="J2156" t="s">
        <v>64</v>
      </c>
      <c r="K2156" t="s">
        <v>64</v>
      </c>
      <c r="L2156" t="s">
        <v>64</v>
      </c>
      <c r="M2156" t="s">
        <v>64</v>
      </c>
      <c r="N2156">
        <f t="shared" si="39"/>
        <v>2016</v>
      </c>
    </row>
    <row r="2157" spans="1:14" x14ac:dyDescent="0.35">
      <c r="A2157" s="2">
        <v>1128984</v>
      </c>
      <c r="B2157" s="3" t="s">
        <v>32</v>
      </c>
      <c r="C2157" t="s">
        <v>31</v>
      </c>
      <c r="D2157" t="s">
        <v>29</v>
      </c>
      <c r="E2157" s="5">
        <v>42381</v>
      </c>
      <c r="F2157" s="5" t="s">
        <v>25</v>
      </c>
      <c r="G2157" s="5" t="s">
        <v>20</v>
      </c>
      <c r="H2157" s="2">
        <v>8</v>
      </c>
      <c r="I2157" t="s">
        <v>28</v>
      </c>
      <c r="J2157" t="s">
        <v>64</v>
      </c>
      <c r="K2157" t="s">
        <v>64</v>
      </c>
      <c r="L2157" t="s">
        <v>64</v>
      </c>
      <c r="M2157" t="s">
        <v>64</v>
      </c>
      <c r="N2157">
        <f t="shared" si="39"/>
        <v>2016</v>
      </c>
    </row>
    <row r="2158" spans="1:14" x14ac:dyDescent="0.35">
      <c r="A2158" s="2">
        <v>6098621</v>
      </c>
      <c r="B2158" s="3" t="s">
        <v>9</v>
      </c>
      <c r="C2158" t="s">
        <v>10</v>
      </c>
      <c r="D2158" t="s">
        <v>50</v>
      </c>
      <c r="E2158" s="5">
        <v>43068</v>
      </c>
      <c r="F2158" s="2" t="s">
        <v>21</v>
      </c>
      <c r="G2158" s="2" t="s">
        <v>20</v>
      </c>
      <c r="H2158" s="2">
        <v>0</v>
      </c>
      <c r="I2158" t="s">
        <v>14</v>
      </c>
      <c r="J2158" t="s">
        <v>64</v>
      </c>
      <c r="K2158" t="s">
        <v>64</v>
      </c>
      <c r="L2158" t="s">
        <v>64</v>
      </c>
      <c r="M2158" t="s">
        <v>64</v>
      </c>
      <c r="N2158">
        <f t="shared" si="39"/>
        <v>2017</v>
      </c>
    </row>
    <row r="2159" spans="1:14" x14ac:dyDescent="0.35">
      <c r="A2159" s="2">
        <v>6098847</v>
      </c>
      <c r="B2159" s="3" t="s">
        <v>9</v>
      </c>
      <c r="C2159" t="s">
        <v>10</v>
      </c>
      <c r="D2159" t="s">
        <v>50</v>
      </c>
      <c r="E2159" s="5">
        <v>43393</v>
      </c>
      <c r="F2159" s="2" t="s">
        <v>25</v>
      </c>
      <c r="G2159" s="2" t="s">
        <v>20</v>
      </c>
      <c r="H2159" s="2">
        <v>0</v>
      </c>
      <c r="I2159" t="s">
        <v>14</v>
      </c>
      <c r="J2159" t="s">
        <v>64</v>
      </c>
      <c r="K2159" t="s">
        <v>64</v>
      </c>
      <c r="L2159" t="s">
        <v>64</v>
      </c>
      <c r="M2159" t="s">
        <v>64</v>
      </c>
      <c r="N2159">
        <f t="shared" si="39"/>
        <v>2018</v>
      </c>
    </row>
    <row r="2160" spans="1:14" x14ac:dyDescent="0.35">
      <c r="A2160" s="2">
        <v>6099302</v>
      </c>
      <c r="B2160" s="3" t="s">
        <v>9</v>
      </c>
      <c r="C2160" t="s">
        <v>10</v>
      </c>
      <c r="D2160" t="s">
        <v>50</v>
      </c>
      <c r="E2160" s="5">
        <v>43396</v>
      </c>
      <c r="F2160" s="2" t="s">
        <v>17</v>
      </c>
      <c r="G2160" s="2" t="s">
        <v>20</v>
      </c>
      <c r="H2160" s="2">
        <v>0</v>
      </c>
      <c r="I2160" t="s">
        <v>14</v>
      </c>
      <c r="J2160" t="s">
        <v>64</v>
      </c>
      <c r="K2160" t="s">
        <v>64</v>
      </c>
      <c r="L2160" t="s">
        <v>64</v>
      </c>
      <c r="M2160" t="s">
        <v>64</v>
      </c>
      <c r="N2160">
        <f t="shared" si="39"/>
        <v>2018</v>
      </c>
    </row>
    <row r="2161" spans="1:14" x14ac:dyDescent="0.35">
      <c r="A2161" s="2">
        <v>6100224</v>
      </c>
      <c r="B2161" s="3" t="s">
        <v>9</v>
      </c>
      <c r="C2161" t="s">
        <v>10</v>
      </c>
      <c r="D2161" t="s">
        <v>50</v>
      </c>
      <c r="E2161" s="5">
        <v>42667</v>
      </c>
      <c r="F2161" s="2" t="s">
        <v>17</v>
      </c>
      <c r="G2161" s="2" t="s">
        <v>20</v>
      </c>
      <c r="H2161" s="2">
        <v>0</v>
      </c>
      <c r="I2161" t="s">
        <v>14</v>
      </c>
      <c r="J2161" t="s">
        <v>64</v>
      </c>
      <c r="K2161" t="s">
        <v>64</v>
      </c>
      <c r="L2161" t="s">
        <v>64</v>
      </c>
      <c r="M2161" t="s">
        <v>64</v>
      </c>
      <c r="N2161">
        <f t="shared" si="39"/>
        <v>2016</v>
      </c>
    </row>
    <row r="2162" spans="1:14" x14ac:dyDescent="0.35">
      <c r="A2162" s="2">
        <v>6100691</v>
      </c>
      <c r="B2162" s="3" t="s">
        <v>9</v>
      </c>
      <c r="C2162" t="s">
        <v>10</v>
      </c>
      <c r="D2162" t="s">
        <v>50</v>
      </c>
      <c r="E2162" s="5">
        <v>42761</v>
      </c>
      <c r="F2162" s="2" t="s">
        <v>12</v>
      </c>
      <c r="G2162" s="2" t="s">
        <v>18</v>
      </c>
      <c r="H2162" s="2">
        <v>2</v>
      </c>
      <c r="I2162" t="s">
        <v>14</v>
      </c>
      <c r="J2162" t="s">
        <v>64</v>
      </c>
      <c r="K2162" t="s">
        <v>64</v>
      </c>
      <c r="L2162" t="s">
        <v>64</v>
      </c>
      <c r="M2162" t="s">
        <v>64</v>
      </c>
      <c r="N2162">
        <f t="shared" si="39"/>
        <v>2017</v>
      </c>
    </row>
    <row r="2163" spans="1:14" x14ac:dyDescent="0.35">
      <c r="A2163" s="2">
        <v>6101162</v>
      </c>
      <c r="B2163" s="3" t="s">
        <v>9</v>
      </c>
      <c r="C2163" t="s">
        <v>10</v>
      </c>
      <c r="D2163" t="s">
        <v>50</v>
      </c>
      <c r="E2163" s="5">
        <v>42695</v>
      </c>
      <c r="F2163" s="2" t="s">
        <v>17</v>
      </c>
      <c r="G2163" s="2" t="s">
        <v>20</v>
      </c>
      <c r="H2163" s="2">
        <v>0</v>
      </c>
      <c r="I2163" t="s">
        <v>14</v>
      </c>
      <c r="J2163" t="s">
        <v>64</v>
      </c>
      <c r="K2163" t="s">
        <v>64</v>
      </c>
      <c r="L2163" t="s">
        <v>64</v>
      </c>
      <c r="M2163" t="s">
        <v>64</v>
      </c>
      <c r="N2163">
        <f t="shared" si="39"/>
        <v>2016</v>
      </c>
    </row>
    <row r="2164" spans="1:14" x14ac:dyDescent="0.35">
      <c r="A2164" s="2">
        <v>6101399</v>
      </c>
      <c r="B2164" s="3" t="s">
        <v>9</v>
      </c>
      <c r="C2164" t="s">
        <v>10</v>
      </c>
      <c r="D2164" t="s">
        <v>50</v>
      </c>
      <c r="E2164" s="5">
        <v>42745</v>
      </c>
      <c r="F2164" s="2" t="s">
        <v>25</v>
      </c>
      <c r="G2164" s="2" t="s">
        <v>20</v>
      </c>
      <c r="H2164" s="2">
        <v>0</v>
      </c>
      <c r="I2164" t="s">
        <v>14</v>
      </c>
      <c r="J2164" t="s">
        <v>64</v>
      </c>
      <c r="K2164" t="s">
        <v>64</v>
      </c>
      <c r="L2164" t="s">
        <v>64</v>
      </c>
      <c r="M2164" t="s">
        <v>64</v>
      </c>
      <c r="N2164">
        <f t="shared" si="39"/>
        <v>2017</v>
      </c>
    </row>
    <row r="2165" spans="1:14" x14ac:dyDescent="0.35">
      <c r="A2165" s="2">
        <v>1140476</v>
      </c>
      <c r="B2165" s="3" t="s">
        <v>39</v>
      </c>
      <c r="C2165" t="s">
        <v>31</v>
      </c>
      <c r="D2165" t="s">
        <v>46</v>
      </c>
      <c r="E2165" s="5">
        <v>42609</v>
      </c>
      <c r="F2165" s="5" t="s">
        <v>40</v>
      </c>
      <c r="G2165" s="2" t="s">
        <v>18</v>
      </c>
      <c r="H2165" s="2">
        <v>14</v>
      </c>
      <c r="I2165" t="s">
        <v>28</v>
      </c>
      <c r="J2165" t="s">
        <v>64</v>
      </c>
      <c r="K2165" t="s">
        <v>64</v>
      </c>
      <c r="L2165" t="s">
        <v>64</v>
      </c>
      <c r="M2165" t="s">
        <v>64</v>
      </c>
      <c r="N2165">
        <f t="shared" si="39"/>
        <v>2016</v>
      </c>
    </row>
    <row r="2166" spans="1:14" x14ac:dyDescent="0.35">
      <c r="A2166" s="2">
        <v>6101637</v>
      </c>
      <c r="B2166" s="3" t="s">
        <v>9</v>
      </c>
      <c r="C2166" t="s">
        <v>10</v>
      </c>
      <c r="D2166" t="s">
        <v>50</v>
      </c>
      <c r="E2166" s="5">
        <v>42654</v>
      </c>
      <c r="F2166" s="2" t="s">
        <v>21</v>
      </c>
      <c r="G2166" s="2" t="s">
        <v>20</v>
      </c>
      <c r="H2166" s="2">
        <v>0</v>
      </c>
      <c r="I2166" t="s">
        <v>14</v>
      </c>
      <c r="J2166" t="s">
        <v>64</v>
      </c>
      <c r="K2166" t="s">
        <v>64</v>
      </c>
      <c r="L2166" t="s">
        <v>64</v>
      </c>
      <c r="M2166" t="s">
        <v>64</v>
      </c>
      <c r="N2166">
        <f t="shared" si="39"/>
        <v>2016</v>
      </c>
    </row>
    <row r="2167" spans="1:14" x14ac:dyDescent="0.35">
      <c r="A2167" s="2">
        <v>6101876</v>
      </c>
      <c r="B2167" s="3" t="s">
        <v>9</v>
      </c>
      <c r="C2167" t="s">
        <v>10</v>
      </c>
      <c r="D2167" t="s">
        <v>50</v>
      </c>
      <c r="E2167" s="5">
        <v>43316</v>
      </c>
      <c r="F2167" s="2" t="s">
        <v>21</v>
      </c>
      <c r="G2167" s="2" t="s">
        <v>20</v>
      </c>
      <c r="H2167" s="2">
        <v>0</v>
      </c>
      <c r="I2167" t="s">
        <v>14</v>
      </c>
      <c r="J2167" t="s">
        <v>64</v>
      </c>
      <c r="K2167" t="s">
        <v>64</v>
      </c>
      <c r="L2167" t="s">
        <v>64</v>
      </c>
      <c r="M2167" t="s">
        <v>64</v>
      </c>
      <c r="N2167">
        <f t="shared" si="39"/>
        <v>2018</v>
      </c>
    </row>
    <row r="2168" spans="1:14" x14ac:dyDescent="0.35">
      <c r="A2168" s="2">
        <v>6103331</v>
      </c>
      <c r="B2168" s="3" t="s">
        <v>9</v>
      </c>
      <c r="C2168" t="s">
        <v>10</v>
      </c>
      <c r="D2168" t="s">
        <v>50</v>
      </c>
      <c r="E2168" s="5">
        <v>43458</v>
      </c>
      <c r="F2168" s="2" t="s">
        <v>21</v>
      </c>
      <c r="G2168" s="2" t="s">
        <v>18</v>
      </c>
      <c r="H2168" s="2">
        <v>0</v>
      </c>
      <c r="I2168" t="s">
        <v>14</v>
      </c>
      <c r="J2168" t="s">
        <v>64</v>
      </c>
      <c r="K2168" t="s">
        <v>64</v>
      </c>
      <c r="L2168" t="s">
        <v>64</v>
      </c>
      <c r="M2168" t="s">
        <v>64</v>
      </c>
      <c r="N2168">
        <f t="shared" si="39"/>
        <v>2018</v>
      </c>
    </row>
    <row r="2169" spans="1:14" x14ac:dyDescent="0.35">
      <c r="A2169" s="2">
        <v>1146246</v>
      </c>
      <c r="B2169" s="3" t="s">
        <v>38</v>
      </c>
      <c r="C2169" t="s">
        <v>10</v>
      </c>
      <c r="D2169" t="s">
        <v>29</v>
      </c>
      <c r="E2169" s="5">
        <v>43232</v>
      </c>
      <c r="F2169" s="5" t="s">
        <v>21</v>
      </c>
      <c r="G2169" s="5" t="s">
        <v>13</v>
      </c>
      <c r="H2169" s="2">
        <v>10</v>
      </c>
      <c r="I2169" t="s">
        <v>28</v>
      </c>
      <c r="J2169" t="s">
        <v>64</v>
      </c>
      <c r="K2169" t="s">
        <v>64</v>
      </c>
      <c r="L2169" t="s">
        <v>64</v>
      </c>
      <c r="M2169" t="s">
        <v>64</v>
      </c>
      <c r="N2169">
        <f t="shared" si="39"/>
        <v>2018</v>
      </c>
    </row>
    <row r="2170" spans="1:14" x14ac:dyDescent="0.35">
      <c r="A2170" s="2">
        <v>1147691</v>
      </c>
      <c r="B2170" s="3" t="s">
        <v>32</v>
      </c>
      <c r="C2170" t="s">
        <v>31</v>
      </c>
      <c r="D2170" t="s">
        <v>29</v>
      </c>
      <c r="E2170" s="5">
        <v>42769</v>
      </c>
      <c r="F2170" s="5" t="s">
        <v>44</v>
      </c>
      <c r="G2170" s="5" t="s">
        <v>20</v>
      </c>
      <c r="H2170" s="2">
        <v>4</v>
      </c>
      <c r="I2170" t="s">
        <v>28</v>
      </c>
      <c r="J2170" t="s">
        <v>64</v>
      </c>
      <c r="K2170" t="s">
        <v>64</v>
      </c>
      <c r="L2170" t="s">
        <v>64</v>
      </c>
      <c r="M2170" t="s">
        <v>64</v>
      </c>
      <c r="N2170">
        <f t="shared" si="39"/>
        <v>2017</v>
      </c>
    </row>
    <row r="2171" spans="1:14" x14ac:dyDescent="0.35">
      <c r="A2171" s="2">
        <v>6104072</v>
      </c>
      <c r="B2171" s="3" t="s">
        <v>9</v>
      </c>
      <c r="C2171" t="s">
        <v>10</v>
      </c>
      <c r="D2171" t="s">
        <v>50</v>
      </c>
      <c r="E2171" s="5">
        <v>43067</v>
      </c>
      <c r="F2171" s="2" t="s">
        <v>17</v>
      </c>
      <c r="G2171" s="2" t="s">
        <v>13</v>
      </c>
      <c r="H2171" s="2">
        <v>0</v>
      </c>
      <c r="I2171" t="s">
        <v>14</v>
      </c>
      <c r="J2171" t="s">
        <v>64</v>
      </c>
      <c r="K2171" t="s">
        <v>64</v>
      </c>
      <c r="L2171" t="s">
        <v>64</v>
      </c>
      <c r="M2171" t="s">
        <v>64</v>
      </c>
      <c r="N2171">
        <f t="shared" si="39"/>
        <v>2017</v>
      </c>
    </row>
    <row r="2172" spans="1:14" x14ac:dyDescent="0.35">
      <c r="A2172" s="2">
        <v>6104321</v>
      </c>
      <c r="B2172" s="3" t="s">
        <v>9</v>
      </c>
      <c r="C2172" t="s">
        <v>10</v>
      </c>
      <c r="D2172" t="s">
        <v>50</v>
      </c>
      <c r="E2172" s="5">
        <v>43004</v>
      </c>
      <c r="F2172" s="2" t="s">
        <v>17</v>
      </c>
      <c r="G2172" s="2" t="s">
        <v>13</v>
      </c>
      <c r="H2172" s="2">
        <v>0</v>
      </c>
      <c r="I2172" t="s">
        <v>14</v>
      </c>
      <c r="J2172" t="s">
        <v>64</v>
      </c>
      <c r="K2172" t="s">
        <v>64</v>
      </c>
      <c r="L2172" t="s">
        <v>64</v>
      </c>
      <c r="M2172" t="s">
        <v>64</v>
      </c>
      <c r="N2172">
        <f t="shared" si="39"/>
        <v>2017</v>
      </c>
    </row>
    <row r="2173" spans="1:14" x14ac:dyDescent="0.35">
      <c r="A2173" s="2">
        <v>6105074</v>
      </c>
      <c r="B2173" s="3" t="s">
        <v>9</v>
      </c>
      <c r="C2173" t="s">
        <v>10</v>
      </c>
      <c r="D2173" t="s">
        <v>50</v>
      </c>
      <c r="E2173" s="5">
        <v>42678</v>
      </c>
      <c r="F2173" s="2" t="s">
        <v>21</v>
      </c>
      <c r="G2173" s="2" t="s">
        <v>20</v>
      </c>
      <c r="H2173" s="2">
        <v>0</v>
      </c>
      <c r="I2173" t="s">
        <v>14</v>
      </c>
      <c r="J2173" t="s">
        <v>64</v>
      </c>
      <c r="K2173" t="s">
        <v>64</v>
      </c>
      <c r="L2173" t="s">
        <v>64</v>
      </c>
      <c r="M2173" t="s">
        <v>64</v>
      </c>
      <c r="N2173">
        <f t="shared" si="39"/>
        <v>2016</v>
      </c>
    </row>
    <row r="2174" spans="1:14" x14ac:dyDescent="0.35">
      <c r="A2174" s="2">
        <v>6105327</v>
      </c>
      <c r="B2174" s="3" t="s">
        <v>9</v>
      </c>
      <c r="C2174" t="s">
        <v>10</v>
      </c>
      <c r="D2174" t="s">
        <v>50</v>
      </c>
      <c r="E2174" s="5">
        <v>43445</v>
      </c>
      <c r="F2174" s="2" t="s">
        <v>12</v>
      </c>
      <c r="G2174" s="2" t="s">
        <v>18</v>
      </c>
      <c r="H2174" s="2">
        <v>0</v>
      </c>
      <c r="I2174" t="s">
        <v>14</v>
      </c>
      <c r="J2174" t="s">
        <v>64</v>
      </c>
      <c r="K2174" t="s">
        <v>64</v>
      </c>
      <c r="L2174" t="s">
        <v>64</v>
      </c>
      <c r="M2174" t="s">
        <v>64</v>
      </c>
      <c r="N2174">
        <f t="shared" si="39"/>
        <v>2018</v>
      </c>
    </row>
    <row r="2175" spans="1:14" x14ac:dyDescent="0.35">
      <c r="A2175" s="2">
        <v>6106349</v>
      </c>
      <c r="B2175" s="3" t="s">
        <v>9</v>
      </c>
      <c r="C2175" t="s">
        <v>10</v>
      </c>
      <c r="D2175" t="s">
        <v>50</v>
      </c>
      <c r="E2175" s="5">
        <v>43052</v>
      </c>
      <c r="F2175" s="2" t="s">
        <v>21</v>
      </c>
      <c r="G2175" s="2" t="s">
        <v>20</v>
      </c>
      <c r="H2175" s="2">
        <v>0</v>
      </c>
      <c r="I2175" t="s">
        <v>14</v>
      </c>
      <c r="J2175" t="s">
        <v>64</v>
      </c>
      <c r="K2175" t="s">
        <v>64</v>
      </c>
      <c r="L2175" t="s">
        <v>64</v>
      </c>
      <c r="M2175" t="s">
        <v>64</v>
      </c>
      <c r="N2175">
        <f t="shared" si="39"/>
        <v>2017</v>
      </c>
    </row>
    <row r="2176" spans="1:14" x14ac:dyDescent="0.35">
      <c r="A2176" s="2">
        <v>6106607</v>
      </c>
      <c r="B2176" s="3" t="s">
        <v>9</v>
      </c>
      <c r="C2176" t="s">
        <v>10</v>
      </c>
      <c r="D2176" t="s">
        <v>50</v>
      </c>
      <c r="E2176" s="5">
        <v>42702</v>
      </c>
      <c r="F2176" s="2" t="s">
        <v>25</v>
      </c>
      <c r="G2176" s="2" t="s">
        <v>20</v>
      </c>
      <c r="H2176" s="2">
        <v>0</v>
      </c>
      <c r="I2176" t="s">
        <v>14</v>
      </c>
      <c r="J2176" t="s">
        <v>64</v>
      </c>
      <c r="K2176" t="s">
        <v>64</v>
      </c>
      <c r="L2176" t="s">
        <v>64</v>
      </c>
      <c r="M2176" t="s">
        <v>64</v>
      </c>
      <c r="N2176">
        <f t="shared" si="39"/>
        <v>2016</v>
      </c>
    </row>
    <row r="2177" spans="1:14" x14ac:dyDescent="0.35">
      <c r="A2177" s="2">
        <v>1157834</v>
      </c>
      <c r="B2177" s="3" t="s">
        <v>34</v>
      </c>
      <c r="C2177" t="s">
        <v>35</v>
      </c>
      <c r="D2177" t="s">
        <v>29</v>
      </c>
      <c r="E2177" s="5">
        <v>42530</v>
      </c>
      <c r="F2177" s="5" t="s">
        <v>33</v>
      </c>
      <c r="G2177" s="5" t="s">
        <v>20</v>
      </c>
      <c r="H2177" s="2">
        <v>13</v>
      </c>
      <c r="I2177" t="s">
        <v>28</v>
      </c>
      <c r="J2177" t="s">
        <v>64</v>
      </c>
      <c r="K2177" t="s">
        <v>64</v>
      </c>
      <c r="L2177" t="s">
        <v>64</v>
      </c>
      <c r="M2177" t="s">
        <v>64</v>
      </c>
      <c r="N2177">
        <f t="shared" si="39"/>
        <v>2016</v>
      </c>
    </row>
    <row r="2178" spans="1:14" x14ac:dyDescent="0.35">
      <c r="A2178" s="2">
        <v>6106866</v>
      </c>
      <c r="B2178" s="3" t="s">
        <v>9</v>
      </c>
      <c r="C2178" t="s">
        <v>10</v>
      </c>
      <c r="D2178" t="s">
        <v>50</v>
      </c>
      <c r="E2178" s="5">
        <v>43412</v>
      </c>
      <c r="F2178" s="2" t="s">
        <v>12</v>
      </c>
      <c r="G2178" s="2" t="s">
        <v>18</v>
      </c>
      <c r="H2178" s="2">
        <v>0</v>
      </c>
      <c r="I2178" t="s">
        <v>14</v>
      </c>
      <c r="J2178" t="s">
        <v>64</v>
      </c>
      <c r="K2178" t="s">
        <v>64</v>
      </c>
      <c r="L2178" t="s">
        <v>64</v>
      </c>
      <c r="M2178" t="s">
        <v>64</v>
      </c>
      <c r="N2178">
        <f t="shared" ref="N2178:N2241" si="40">YEAR($E2178)</f>
        <v>2018</v>
      </c>
    </row>
    <row r="2179" spans="1:14" x14ac:dyDescent="0.35">
      <c r="A2179" s="2">
        <v>6107126</v>
      </c>
      <c r="B2179" s="3" t="s">
        <v>9</v>
      </c>
      <c r="C2179" t="s">
        <v>10</v>
      </c>
      <c r="D2179" t="s">
        <v>50</v>
      </c>
      <c r="E2179" s="5">
        <v>42686</v>
      </c>
      <c r="F2179" s="2" t="s">
        <v>12</v>
      </c>
      <c r="G2179" s="2" t="s">
        <v>18</v>
      </c>
      <c r="H2179" s="2">
        <v>0</v>
      </c>
      <c r="I2179" t="s">
        <v>14</v>
      </c>
      <c r="J2179" t="s">
        <v>64</v>
      </c>
      <c r="K2179" t="s">
        <v>64</v>
      </c>
      <c r="L2179" t="s">
        <v>64</v>
      </c>
      <c r="M2179" t="s">
        <v>64</v>
      </c>
      <c r="N2179">
        <f t="shared" si="40"/>
        <v>2016</v>
      </c>
    </row>
    <row r="2180" spans="1:14" x14ac:dyDescent="0.35">
      <c r="A2180" s="2">
        <v>1162196</v>
      </c>
      <c r="B2180" s="3" t="s">
        <v>38</v>
      </c>
      <c r="C2180" t="s">
        <v>10</v>
      </c>
      <c r="D2180" t="s">
        <v>46</v>
      </c>
      <c r="E2180" s="5">
        <v>43193</v>
      </c>
      <c r="F2180" s="5" t="s">
        <v>33</v>
      </c>
      <c r="G2180" s="5" t="s">
        <v>18</v>
      </c>
      <c r="H2180" s="2">
        <v>15</v>
      </c>
      <c r="I2180" t="s">
        <v>28</v>
      </c>
      <c r="J2180" t="s">
        <v>64</v>
      </c>
      <c r="K2180" t="s">
        <v>64</v>
      </c>
      <c r="L2180" t="s">
        <v>64</v>
      </c>
      <c r="M2180" t="s">
        <v>64</v>
      </c>
      <c r="N2180">
        <f t="shared" si="40"/>
        <v>2018</v>
      </c>
    </row>
    <row r="2181" spans="1:14" x14ac:dyDescent="0.35">
      <c r="A2181" s="2">
        <v>6107387</v>
      </c>
      <c r="B2181" s="3" t="s">
        <v>9</v>
      </c>
      <c r="C2181" t="s">
        <v>10</v>
      </c>
      <c r="D2181" t="s">
        <v>50</v>
      </c>
      <c r="E2181" s="5">
        <v>43008</v>
      </c>
      <c r="F2181" s="2" t="s">
        <v>17</v>
      </c>
      <c r="G2181" s="2" t="s">
        <v>13</v>
      </c>
      <c r="H2181" s="2">
        <v>0</v>
      </c>
      <c r="I2181" t="s">
        <v>14</v>
      </c>
      <c r="J2181" t="s">
        <v>64</v>
      </c>
      <c r="K2181" t="s">
        <v>64</v>
      </c>
      <c r="L2181" t="s">
        <v>64</v>
      </c>
      <c r="M2181" t="s">
        <v>64</v>
      </c>
      <c r="N2181">
        <f t="shared" si="40"/>
        <v>2017</v>
      </c>
    </row>
    <row r="2182" spans="1:14" x14ac:dyDescent="0.35">
      <c r="A2182" s="2">
        <v>6107649</v>
      </c>
      <c r="B2182" s="3" t="s">
        <v>9</v>
      </c>
      <c r="C2182" t="s">
        <v>10</v>
      </c>
      <c r="D2182" t="s">
        <v>50</v>
      </c>
      <c r="E2182" s="5">
        <v>43190</v>
      </c>
      <c r="F2182" s="2" t="s">
        <v>25</v>
      </c>
      <c r="G2182" s="2" t="s">
        <v>20</v>
      </c>
      <c r="H2182" s="2">
        <v>0</v>
      </c>
      <c r="I2182" t="s">
        <v>14</v>
      </c>
      <c r="J2182" t="s">
        <v>64</v>
      </c>
      <c r="K2182" t="s">
        <v>64</v>
      </c>
      <c r="L2182" t="s">
        <v>64</v>
      </c>
      <c r="M2182" t="s">
        <v>64</v>
      </c>
      <c r="N2182">
        <f t="shared" si="40"/>
        <v>2018</v>
      </c>
    </row>
    <row r="2183" spans="1:14" x14ac:dyDescent="0.35">
      <c r="A2183" s="2">
        <v>6107912</v>
      </c>
      <c r="B2183" s="3" t="s">
        <v>9</v>
      </c>
      <c r="C2183" t="s">
        <v>10</v>
      </c>
      <c r="D2183" t="s">
        <v>50</v>
      </c>
      <c r="E2183" s="5">
        <v>43440</v>
      </c>
      <c r="F2183" s="2" t="s">
        <v>17</v>
      </c>
      <c r="G2183" s="2" t="s">
        <v>20</v>
      </c>
      <c r="H2183" s="2">
        <v>0</v>
      </c>
      <c r="I2183" t="s">
        <v>14</v>
      </c>
      <c r="J2183" t="s">
        <v>64</v>
      </c>
      <c r="K2183" t="s">
        <v>64</v>
      </c>
      <c r="L2183" t="s">
        <v>64</v>
      </c>
      <c r="M2183" t="s">
        <v>64</v>
      </c>
      <c r="N2183">
        <f t="shared" si="40"/>
        <v>2018</v>
      </c>
    </row>
    <row r="2184" spans="1:14" x14ac:dyDescent="0.35">
      <c r="A2184" s="2">
        <v>6108974</v>
      </c>
      <c r="B2184" s="3" t="s">
        <v>9</v>
      </c>
      <c r="C2184" t="s">
        <v>10</v>
      </c>
      <c r="D2184" t="s">
        <v>50</v>
      </c>
      <c r="E2184" s="5">
        <v>43314</v>
      </c>
      <c r="F2184" s="2" t="s">
        <v>25</v>
      </c>
      <c r="G2184" s="2" t="s">
        <v>20</v>
      </c>
      <c r="H2184" s="2">
        <v>0</v>
      </c>
      <c r="I2184" t="s">
        <v>14</v>
      </c>
      <c r="J2184" t="s">
        <v>64</v>
      </c>
      <c r="K2184" t="s">
        <v>64</v>
      </c>
      <c r="L2184" t="s">
        <v>64</v>
      </c>
      <c r="M2184" t="s">
        <v>64</v>
      </c>
      <c r="N2184">
        <f t="shared" si="40"/>
        <v>2018</v>
      </c>
    </row>
    <row r="2185" spans="1:14" x14ac:dyDescent="0.35">
      <c r="A2185" s="2">
        <v>6109242</v>
      </c>
      <c r="B2185" s="3" t="s">
        <v>9</v>
      </c>
      <c r="C2185" t="s">
        <v>10</v>
      </c>
      <c r="D2185" t="s">
        <v>50</v>
      </c>
      <c r="E2185" s="5">
        <v>42745</v>
      </c>
      <c r="F2185" s="2" t="s">
        <v>12</v>
      </c>
      <c r="G2185" s="2" t="s">
        <v>20</v>
      </c>
      <c r="H2185" s="2">
        <v>0</v>
      </c>
      <c r="I2185" t="s">
        <v>14</v>
      </c>
      <c r="J2185" t="s">
        <v>64</v>
      </c>
      <c r="K2185" t="s">
        <v>64</v>
      </c>
      <c r="L2185" t="s">
        <v>64</v>
      </c>
      <c r="M2185" t="s">
        <v>64</v>
      </c>
      <c r="N2185">
        <f t="shared" si="40"/>
        <v>2017</v>
      </c>
    </row>
    <row r="2186" spans="1:14" x14ac:dyDescent="0.35">
      <c r="A2186" s="2">
        <v>6109511</v>
      </c>
      <c r="B2186" s="3" t="s">
        <v>9</v>
      </c>
      <c r="C2186" t="s">
        <v>10</v>
      </c>
      <c r="D2186" t="s">
        <v>50</v>
      </c>
      <c r="E2186" s="5">
        <v>43093</v>
      </c>
      <c r="F2186" s="2" t="s">
        <v>19</v>
      </c>
      <c r="G2186" s="2" t="s">
        <v>13</v>
      </c>
      <c r="H2186" s="2">
        <v>2</v>
      </c>
      <c r="I2186" t="s">
        <v>14</v>
      </c>
      <c r="J2186" t="s">
        <v>64</v>
      </c>
      <c r="K2186" t="s">
        <v>64</v>
      </c>
      <c r="L2186" t="s">
        <v>64</v>
      </c>
      <c r="M2186" t="s">
        <v>64</v>
      </c>
      <c r="N2186">
        <f t="shared" si="40"/>
        <v>2017</v>
      </c>
    </row>
    <row r="2187" spans="1:14" x14ac:dyDescent="0.35">
      <c r="A2187" s="2">
        <v>6110052</v>
      </c>
      <c r="B2187" s="3" t="s">
        <v>9</v>
      </c>
      <c r="C2187" t="s">
        <v>10</v>
      </c>
      <c r="D2187" t="s">
        <v>50</v>
      </c>
      <c r="E2187" s="5">
        <v>43181</v>
      </c>
      <c r="F2187" s="2" t="s">
        <v>19</v>
      </c>
      <c r="G2187" s="2" t="s">
        <v>13</v>
      </c>
      <c r="H2187" s="2">
        <v>2</v>
      </c>
      <c r="I2187" t="s">
        <v>14</v>
      </c>
      <c r="J2187" t="s">
        <v>64</v>
      </c>
      <c r="K2187" t="s">
        <v>64</v>
      </c>
      <c r="L2187" t="s">
        <v>64</v>
      </c>
      <c r="M2187" t="s">
        <v>64</v>
      </c>
      <c r="N2187">
        <f t="shared" si="40"/>
        <v>2018</v>
      </c>
    </row>
    <row r="2188" spans="1:14" x14ac:dyDescent="0.35">
      <c r="A2188" s="2">
        <v>6110597</v>
      </c>
      <c r="B2188" s="3" t="s">
        <v>9</v>
      </c>
      <c r="C2188" t="s">
        <v>10</v>
      </c>
      <c r="D2188" t="s">
        <v>50</v>
      </c>
      <c r="E2188" s="5">
        <v>43044</v>
      </c>
      <c r="F2188" s="2" t="s">
        <v>17</v>
      </c>
      <c r="G2188" s="2" t="s">
        <v>13</v>
      </c>
      <c r="H2188" s="2">
        <v>4</v>
      </c>
      <c r="I2188" t="s">
        <v>14</v>
      </c>
      <c r="J2188" t="s">
        <v>64</v>
      </c>
      <c r="K2188" t="s">
        <v>64</v>
      </c>
      <c r="L2188" t="s">
        <v>64</v>
      </c>
      <c r="M2188" t="s">
        <v>64</v>
      </c>
      <c r="N2188">
        <f t="shared" si="40"/>
        <v>2017</v>
      </c>
    </row>
    <row r="2189" spans="1:14" x14ac:dyDescent="0.35">
      <c r="A2189" s="2">
        <v>6110871</v>
      </c>
      <c r="B2189" s="3" t="s">
        <v>9</v>
      </c>
      <c r="C2189" t="s">
        <v>10</v>
      </c>
      <c r="D2189" t="s">
        <v>50</v>
      </c>
      <c r="E2189" s="5">
        <v>43006</v>
      </c>
      <c r="F2189" s="2" t="s">
        <v>17</v>
      </c>
      <c r="G2189" s="2" t="s">
        <v>13</v>
      </c>
      <c r="H2189" s="2">
        <v>2</v>
      </c>
      <c r="I2189" t="s">
        <v>14</v>
      </c>
      <c r="J2189" t="s">
        <v>64</v>
      </c>
      <c r="K2189" t="s">
        <v>64</v>
      </c>
      <c r="L2189" t="s">
        <v>64</v>
      </c>
      <c r="M2189" t="s">
        <v>64</v>
      </c>
      <c r="N2189">
        <f t="shared" si="40"/>
        <v>2017</v>
      </c>
    </row>
    <row r="2190" spans="1:14" x14ac:dyDescent="0.35">
      <c r="A2190" s="2">
        <v>6111146</v>
      </c>
      <c r="B2190" s="3" t="s">
        <v>9</v>
      </c>
      <c r="C2190" t="s">
        <v>10</v>
      </c>
      <c r="D2190" t="s">
        <v>50</v>
      </c>
      <c r="E2190" s="5">
        <v>43009</v>
      </c>
      <c r="F2190" s="2" t="s">
        <v>21</v>
      </c>
      <c r="G2190" s="2" t="s">
        <v>13</v>
      </c>
      <c r="H2190" s="2">
        <v>2</v>
      </c>
      <c r="I2190" t="s">
        <v>14</v>
      </c>
      <c r="J2190" t="s">
        <v>64</v>
      </c>
      <c r="K2190" t="s">
        <v>64</v>
      </c>
      <c r="L2190" t="s">
        <v>64</v>
      </c>
      <c r="M2190" t="s">
        <v>64</v>
      </c>
      <c r="N2190">
        <f t="shared" si="40"/>
        <v>2017</v>
      </c>
    </row>
    <row r="2191" spans="1:14" x14ac:dyDescent="0.35">
      <c r="A2191" s="2">
        <v>1178267</v>
      </c>
      <c r="B2191" s="3" t="s">
        <v>38</v>
      </c>
      <c r="C2191" t="s">
        <v>10</v>
      </c>
      <c r="D2191" t="s">
        <v>46</v>
      </c>
      <c r="E2191" s="5">
        <v>43229</v>
      </c>
      <c r="F2191" s="5" t="s">
        <v>33</v>
      </c>
      <c r="G2191" s="5" t="s">
        <v>13</v>
      </c>
      <c r="H2191" s="2">
        <v>11</v>
      </c>
      <c r="I2191" t="s">
        <v>28</v>
      </c>
      <c r="J2191" t="s">
        <v>64</v>
      </c>
      <c r="K2191" t="s">
        <v>64</v>
      </c>
      <c r="L2191" t="s">
        <v>64</v>
      </c>
      <c r="M2191" t="s">
        <v>64</v>
      </c>
      <c r="N2191">
        <f t="shared" si="40"/>
        <v>2018</v>
      </c>
    </row>
    <row r="2192" spans="1:14" x14ac:dyDescent="0.35">
      <c r="A2192" s="2">
        <v>6111977</v>
      </c>
      <c r="B2192" s="3" t="s">
        <v>9</v>
      </c>
      <c r="C2192" t="s">
        <v>10</v>
      </c>
      <c r="D2192" t="s">
        <v>50</v>
      </c>
      <c r="E2192" s="5">
        <v>42650</v>
      </c>
      <c r="F2192" s="2" t="s">
        <v>21</v>
      </c>
      <c r="G2192" s="2" t="s">
        <v>13</v>
      </c>
      <c r="H2192" s="2">
        <v>2</v>
      </c>
      <c r="I2192" t="s">
        <v>14</v>
      </c>
      <c r="J2192" t="s">
        <v>64</v>
      </c>
      <c r="K2192" t="s">
        <v>64</v>
      </c>
      <c r="L2192" t="s">
        <v>64</v>
      </c>
      <c r="M2192" t="s">
        <v>64</v>
      </c>
      <c r="N2192">
        <f t="shared" si="40"/>
        <v>2016</v>
      </c>
    </row>
    <row r="2193" spans="1:14" x14ac:dyDescent="0.35">
      <c r="A2193" s="2">
        <v>6113382</v>
      </c>
      <c r="B2193" s="3" t="s">
        <v>9</v>
      </c>
      <c r="C2193" t="s">
        <v>10</v>
      </c>
      <c r="D2193" t="s">
        <v>50</v>
      </c>
      <c r="E2193" s="5">
        <v>42990</v>
      </c>
      <c r="F2193" s="2" t="s">
        <v>19</v>
      </c>
      <c r="G2193" s="2" t="s">
        <v>20</v>
      </c>
      <c r="H2193" s="2">
        <v>0</v>
      </c>
      <c r="I2193" t="s">
        <v>14</v>
      </c>
      <c r="J2193" t="s">
        <v>64</v>
      </c>
      <c r="K2193" t="s">
        <v>64</v>
      </c>
      <c r="L2193" t="s">
        <v>64</v>
      </c>
      <c r="M2193" t="s">
        <v>64</v>
      </c>
      <c r="N2193">
        <f t="shared" si="40"/>
        <v>2017</v>
      </c>
    </row>
    <row r="2194" spans="1:14" x14ac:dyDescent="0.35">
      <c r="A2194" s="2">
        <v>6113666</v>
      </c>
      <c r="B2194" s="3" t="s">
        <v>9</v>
      </c>
      <c r="C2194" t="s">
        <v>10</v>
      </c>
      <c r="D2194" t="s">
        <v>50</v>
      </c>
      <c r="E2194" s="5">
        <v>43005</v>
      </c>
      <c r="F2194" s="2" t="s">
        <v>17</v>
      </c>
      <c r="G2194" s="2" t="s">
        <v>13</v>
      </c>
      <c r="H2194" s="2">
        <v>1</v>
      </c>
      <c r="I2194" t="s">
        <v>14</v>
      </c>
      <c r="J2194" t="s">
        <v>64</v>
      </c>
      <c r="K2194" t="s">
        <v>64</v>
      </c>
      <c r="L2194" t="s">
        <v>64</v>
      </c>
      <c r="M2194" t="s">
        <v>64</v>
      </c>
      <c r="N2194">
        <f t="shared" si="40"/>
        <v>2017</v>
      </c>
    </row>
    <row r="2195" spans="1:14" x14ac:dyDescent="0.35">
      <c r="A2195" s="2">
        <v>1184141</v>
      </c>
      <c r="B2195" s="3" t="s">
        <v>34</v>
      </c>
      <c r="C2195" t="s">
        <v>35</v>
      </c>
      <c r="D2195" t="s">
        <v>46</v>
      </c>
      <c r="E2195" s="5">
        <v>42522</v>
      </c>
      <c r="F2195" s="5" t="s">
        <v>25</v>
      </c>
      <c r="G2195" s="5" t="s">
        <v>18</v>
      </c>
      <c r="H2195" s="2">
        <v>10</v>
      </c>
      <c r="I2195" t="s">
        <v>28</v>
      </c>
      <c r="J2195" t="s">
        <v>64</v>
      </c>
      <c r="K2195" t="s">
        <v>64</v>
      </c>
      <c r="L2195" t="s">
        <v>64</v>
      </c>
      <c r="M2195" t="s">
        <v>64</v>
      </c>
      <c r="N2195">
        <f t="shared" si="40"/>
        <v>2016</v>
      </c>
    </row>
    <row r="2196" spans="1:14" x14ac:dyDescent="0.35">
      <c r="A2196" s="2">
        <v>6113951</v>
      </c>
      <c r="B2196" s="3" t="s">
        <v>9</v>
      </c>
      <c r="C2196" t="s">
        <v>10</v>
      </c>
      <c r="D2196" t="s">
        <v>50</v>
      </c>
      <c r="E2196" s="5">
        <v>42629</v>
      </c>
      <c r="F2196" s="2" t="s">
        <v>17</v>
      </c>
      <c r="G2196" s="2" t="s">
        <v>13</v>
      </c>
      <c r="H2196" s="2">
        <v>1</v>
      </c>
      <c r="I2196" t="s">
        <v>14</v>
      </c>
      <c r="J2196" t="s">
        <v>64</v>
      </c>
      <c r="K2196" t="s">
        <v>64</v>
      </c>
      <c r="L2196" t="s">
        <v>64</v>
      </c>
      <c r="M2196" t="s">
        <v>64</v>
      </c>
      <c r="N2196">
        <f t="shared" si="40"/>
        <v>2016</v>
      </c>
    </row>
    <row r="2197" spans="1:14" x14ac:dyDescent="0.35">
      <c r="A2197" s="2">
        <v>1187084</v>
      </c>
      <c r="B2197" s="3" t="s">
        <v>32</v>
      </c>
      <c r="C2197" t="s">
        <v>31</v>
      </c>
      <c r="D2197" t="s">
        <v>46</v>
      </c>
      <c r="E2197" s="5">
        <v>42531</v>
      </c>
      <c r="F2197" s="5" t="s">
        <v>25</v>
      </c>
      <c r="G2197" s="5" t="s">
        <v>18</v>
      </c>
      <c r="H2197" s="2">
        <v>6</v>
      </c>
      <c r="I2197" t="s">
        <v>28</v>
      </c>
      <c r="J2197" t="s">
        <v>64</v>
      </c>
      <c r="K2197" t="s">
        <v>64</v>
      </c>
      <c r="L2197" t="s">
        <v>64</v>
      </c>
      <c r="M2197" t="s">
        <v>64</v>
      </c>
      <c r="N2197">
        <f t="shared" si="40"/>
        <v>2016</v>
      </c>
    </row>
    <row r="2198" spans="1:14" x14ac:dyDescent="0.35">
      <c r="A2198" s="2">
        <v>6114524</v>
      </c>
      <c r="B2198" s="3" t="s">
        <v>9</v>
      </c>
      <c r="C2198" t="s">
        <v>10</v>
      </c>
      <c r="D2198" t="s">
        <v>50</v>
      </c>
      <c r="E2198" s="5">
        <v>43017</v>
      </c>
      <c r="F2198" s="2" t="s">
        <v>17</v>
      </c>
      <c r="G2198" s="2" t="s">
        <v>13</v>
      </c>
      <c r="H2198" s="2">
        <v>2</v>
      </c>
      <c r="I2198" t="s">
        <v>14</v>
      </c>
      <c r="J2198" t="s">
        <v>64</v>
      </c>
      <c r="K2198" t="s">
        <v>64</v>
      </c>
      <c r="L2198" t="s">
        <v>64</v>
      </c>
      <c r="M2198" t="s">
        <v>64</v>
      </c>
      <c r="N2198">
        <f t="shared" si="40"/>
        <v>2017</v>
      </c>
    </row>
    <row r="2199" spans="1:14" x14ac:dyDescent="0.35">
      <c r="A2199" s="2">
        <v>6114812</v>
      </c>
      <c r="B2199" s="3" t="s">
        <v>9</v>
      </c>
      <c r="C2199" t="s">
        <v>10</v>
      </c>
      <c r="D2199" t="s">
        <v>50</v>
      </c>
      <c r="E2199" s="5">
        <v>43046</v>
      </c>
      <c r="F2199" s="2" t="s">
        <v>21</v>
      </c>
      <c r="G2199" s="2" t="s">
        <v>13</v>
      </c>
      <c r="H2199" s="2">
        <v>1</v>
      </c>
      <c r="I2199" t="s">
        <v>14</v>
      </c>
      <c r="J2199" t="s">
        <v>64</v>
      </c>
      <c r="K2199" t="s">
        <v>64</v>
      </c>
      <c r="L2199" t="s">
        <v>64</v>
      </c>
      <c r="M2199" t="s">
        <v>64</v>
      </c>
      <c r="N2199">
        <f t="shared" si="40"/>
        <v>2017</v>
      </c>
    </row>
    <row r="2200" spans="1:14" x14ac:dyDescent="0.35">
      <c r="A2200" s="2">
        <v>1191506</v>
      </c>
      <c r="B2200" s="3" t="s">
        <v>26</v>
      </c>
      <c r="C2200" t="s">
        <v>27</v>
      </c>
      <c r="D2200" t="s">
        <v>29</v>
      </c>
      <c r="E2200" s="5">
        <v>42895</v>
      </c>
      <c r="F2200" s="5" t="s">
        <v>25</v>
      </c>
      <c r="G2200" s="5" t="s">
        <v>20</v>
      </c>
      <c r="H2200" s="2">
        <v>7</v>
      </c>
      <c r="I2200" t="s">
        <v>28</v>
      </c>
      <c r="J2200" t="s">
        <v>64</v>
      </c>
      <c r="K2200" t="s">
        <v>64</v>
      </c>
      <c r="L2200" t="s">
        <v>64</v>
      </c>
      <c r="M2200" t="s">
        <v>64</v>
      </c>
      <c r="N2200">
        <f t="shared" si="40"/>
        <v>2017</v>
      </c>
    </row>
    <row r="2201" spans="1:14" x14ac:dyDescent="0.35">
      <c r="A2201" s="2">
        <v>6115101</v>
      </c>
      <c r="B2201" s="3" t="s">
        <v>9</v>
      </c>
      <c r="C2201" t="s">
        <v>10</v>
      </c>
      <c r="D2201" t="s">
        <v>50</v>
      </c>
      <c r="E2201" s="5">
        <v>43446</v>
      </c>
      <c r="F2201" s="2" t="s">
        <v>12</v>
      </c>
      <c r="G2201" s="2" t="s">
        <v>13</v>
      </c>
      <c r="H2201" s="2">
        <v>1</v>
      </c>
      <c r="I2201" t="s">
        <v>14</v>
      </c>
      <c r="J2201" t="s">
        <v>64</v>
      </c>
      <c r="K2201" t="s">
        <v>64</v>
      </c>
      <c r="L2201" t="s">
        <v>64</v>
      </c>
      <c r="M2201" t="s">
        <v>64</v>
      </c>
      <c r="N2201">
        <f t="shared" si="40"/>
        <v>2018</v>
      </c>
    </row>
    <row r="2202" spans="1:14" x14ac:dyDescent="0.35">
      <c r="A2202" s="2">
        <v>6115391</v>
      </c>
      <c r="B2202" s="3" t="s">
        <v>9</v>
      </c>
      <c r="C2202" t="s">
        <v>10</v>
      </c>
      <c r="D2202" t="s">
        <v>50</v>
      </c>
      <c r="E2202" s="5">
        <v>43132</v>
      </c>
      <c r="F2202" s="2" t="s">
        <v>17</v>
      </c>
      <c r="G2202" s="2" t="s">
        <v>13</v>
      </c>
      <c r="H2202" s="2">
        <v>1</v>
      </c>
      <c r="I2202" t="s">
        <v>14</v>
      </c>
      <c r="J2202" t="s">
        <v>64</v>
      </c>
      <c r="K2202" t="s">
        <v>64</v>
      </c>
      <c r="L2202" t="s">
        <v>64</v>
      </c>
      <c r="M2202" t="s">
        <v>64</v>
      </c>
      <c r="N2202">
        <f t="shared" si="40"/>
        <v>2018</v>
      </c>
    </row>
    <row r="2203" spans="1:14" x14ac:dyDescent="0.35">
      <c r="A2203" s="2">
        <v>6115682</v>
      </c>
      <c r="B2203" s="3" t="s">
        <v>9</v>
      </c>
      <c r="C2203" t="s">
        <v>10</v>
      </c>
      <c r="D2203" t="s">
        <v>50</v>
      </c>
      <c r="E2203" s="5">
        <v>43414</v>
      </c>
      <c r="F2203" s="2" t="s">
        <v>12</v>
      </c>
      <c r="G2203" s="2" t="s">
        <v>20</v>
      </c>
      <c r="H2203" s="2">
        <v>0</v>
      </c>
      <c r="I2203" t="s">
        <v>14</v>
      </c>
      <c r="J2203" t="s">
        <v>64</v>
      </c>
      <c r="K2203" t="s">
        <v>64</v>
      </c>
      <c r="L2203" t="s">
        <v>64</v>
      </c>
      <c r="M2203" t="s">
        <v>64</v>
      </c>
      <c r="N2203">
        <f t="shared" si="40"/>
        <v>2018</v>
      </c>
    </row>
    <row r="2204" spans="1:14" x14ac:dyDescent="0.35">
      <c r="A2204" s="2">
        <v>6116856</v>
      </c>
      <c r="B2204" s="3" t="s">
        <v>9</v>
      </c>
      <c r="C2204" t="s">
        <v>10</v>
      </c>
      <c r="D2204" t="s">
        <v>50</v>
      </c>
      <c r="E2204" s="5">
        <v>43441</v>
      </c>
      <c r="F2204" s="2" t="s">
        <v>17</v>
      </c>
      <c r="G2204" s="2" t="s">
        <v>13</v>
      </c>
      <c r="H2204" s="2">
        <v>3</v>
      </c>
      <c r="I2204" t="s">
        <v>14</v>
      </c>
      <c r="J2204" t="s">
        <v>64</v>
      </c>
      <c r="K2204" t="s">
        <v>64</v>
      </c>
      <c r="L2204" t="s">
        <v>64</v>
      </c>
      <c r="M2204" t="s">
        <v>64</v>
      </c>
      <c r="N2204">
        <f t="shared" si="40"/>
        <v>2018</v>
      </c>
    </row>
    <row r="2205" spans="1:14" x14ac:dyDescent="0.35">
      <c r="A2205" s="2">
        <v>1198896</v>
      </c>
      <c r="B2205" s="3" t="s">
        <v>39</v>
      </c>
      <c r="C2205" t="s">
        <v>31</v>
      </c>
      <c r="D2205" t="s">
        <v>29</v>
      </c>
      <c r="E2205" s="5">
        <v>42677</v>
      </c>
      <c r="F2205" s="5" t="s">
        <v>40</v>
      </c>
      <c r="G2205" s="2" t="s">
        <v>18</v>
      </c>
      <c r="H2205" s="2">
        <v>10</v>
      </c>
      <c r="I2205" t="s">
        <v>28</v>
      </c>
      <c r="J2205" t="s">
        <v>64</v>
      </c>
      <c r="K2205" t="s">
        <v>64</v>
      </c>
      <c r="L2205" t="s">
        <v>64</v>
      </c>
      <c r="M2205" t="s">
        <v>64</v>
      </c>
      <c r="N2205">
        <f t="shared" si="40"/>
        <v>2016</v>
      </c>
    </row>
    <row r="2206" spans="1:14" x14ac:dyDescent="0.35">
      <c r="A2206" s="2">
        <v>6117152</v>
      </c>
      <c r="B2206" s="3" t="s">
        <v>9</v>
      </c>
      <c r="C2206" t="s">
        <v>10</v>
      </c>
      <c r="D2206" t="s">
        <v>50</v>
      </c>
      <c r="E2206" s="5">
        <v>43432</v>
      </c>
      <c r="F2206" s="2" t="s">
        <v>25</v>
      </c>
      <c r="G2206" s="2" t="s">
        <v>13</v>
      </c>
      <c r="H2206" s="2">
        <v>1</v>
      </c>
      <c r="I2206" t="s">
        <v>14</v>
      </c>
      <c r="J2206" t="s">
        <v>64</v>
      </c>
      <c r="K2206" t="s">
        <v>64</v>
      </c>
      <c r="L2206" t="s">
        <v>64</v>
      </c>
      <c r="M2206" t="s">
        <v>64</v>
      </c>
      <c r="N2206">
        <f t="shared" si="40"/>
        <v>2018</v>
      </c>
    </row>
    <row r="2207" spans="1:14" x14ac:dyDescent="0.35">
      <c r="A2207" s="2">
        <v>6118346</v>
      </c>
      <c r="B2207" s="3" t="s">
        <v>9</v>
      </c>
      <c r="C2207" t="s">
        <v>10</v>
      </c>
      <c r="D2207" t="s">
        <v>50</v>
      </c>
      <c r="E2207" s="5">
        <v>42979</v>
      </c>
      <c r="F2207" s="2" t="s">
        <v>21</v>
      </c>
      <c r="G2207" s="2" t="s">
        <v>20</v>
      </c>
      <c r="H2207" s="2">
        <v>0</v>
      </c>
      <c r="I2207" t="s">
        <v>14</v>
      </c>
      <c r="J2207" t="s">
        <v>64</v>
      </c>
      <c r="K2207" t="s">
        <v>64</v>
      </c>
      <c r="L2207" t="s">
        <v>64</v>
      </c>
      <c r="M2207" t="s">
        <v>64</v>
      </c>
      <c r="N2207">
        <f t="shared" si="40"/>
        <v>2017</v>
      </c>
    </row>
    <row r="2208" spans="1:14" x14ac:dyDescent="0.35">
      <c r="A2208" s="2">
        <v>6118647</v>
      </c>
      <c r="B2208" s="3" t="s">
        <v>9</v>
      </c>
      <c r="C2208" t="s">
        <v>10</v>
      </c>
      <c r="D2208" t="s">
        <v>50</v>
      </c>
      <c r="E2208" s="5">
        <v>43037</v>
      </c>
      <c r="F2208" s="2" t="s">
        <v>25</v>
      </c>
      <c r="G2208" s="2" t="s">
        <v>13</v>
      </c>
      <c r="H2208" s="2">
        <v>1</v>
      </c>
      <c r="I2208" t="s">
        <v>14</v>
      </c>
      <c r="J2208" t="s">
        <v>64</v>
      </c>
      <c r="K2208" t="s">
        <v>64</v>
      </c>
      <c r="L2208" t="s">
        <v>64</v>
      </c>
      <c r="M2208" t="s">
        <v>64</v>
      </c>
      <c r="N2208">
        <f t="shared" si="40"/>
        <v>2017</v>
      </c>
    </row>
    <row r="2209" spans="1:14" x14ac:dyDescent="0.35">
      <c r="A2209" s="2">
        <v>6118949</v>
      </c>
      <c r="B2209" s="3" t="s">
        <v>9</v>
      </c>
      <c r="C2209" t="s">
        <v>10</v>
      </c>
      <c r="D2209" t="s">
        <v>50</v>
      </c>
      <c r="E2209" s="5">
        <v>42438</v>
      </c>
      <c r="F2209" s="2" t="s">
        <v>25</v>
      </c>
      <c r="G2209" s="2" t="s">
        <v>20</v>
      </c>
      <c r="H2209" s="2">
        <v>0</v>
      </c>
      <c r="I2209" t="s">
        <v>14</v>
      </c>
      <c r="J2209" t="s">
        <v>64</v>
      </c>
      <c r="K2209" t="s">
        <v>64</v>
      </c>
      <c r="L2209" t="s">
        <v>64</v>
      </c>
      <c r="M2209" t="s">
        <v>64</v>
      </c>
      <c r="N2209">
        <f t="shared" si="40"/>
        <v>2016</v>
      </c>
    </row>
    <row r="2210" spans="1:14" x14ac:dyDescent="0.35">
      <c r="A2210" s="2">
        <v>6119252</v>
      </c>
      <c r="B2210" s="3" t="s">
        <v>9</v>
      </c>
      <c r="C2210" t="s">
        <v>10</v>
      </c>
      <c r="D2210" t="s">
        <v>50</v>
      </c>
      <c r="E2210" s="5">
        <v>42646</v>
      </c>
      <c r="F2210" s="2" t="s">
        <v>25</v>
      </c>
      <c r="G2210" s="2" t="s">
        <v>13</v>
      </c>
      <c r="H2210" s="2">
        <v>2</v>
      </c>
      <c r="I2210" t="s">
        <v>14</v>
      </c>
      <c r="J2210" t="s">
        <v>64</v>
      </c>
      <c r="K2210" t="s">
        <v>64</v>
      </c>
      <c r="L2210" t="s">
        <v>64</v>
      </c>
      <c r="M2210" t="s">
        <v>64</v>
      </c>
      <c r="N2210">
        <f t="shared" si="40"/>
        <v>2016</v>
      </c>
    </row>
    <row r="2211" spans="1:14" x14ac:dyDescent="0.35">
      <c r="A2211" s="2">
        <v>1207797</v>
      </c>
      <c r="B2211" s="3" t="s">
        <v>43</v>
      </c>
      <c r="C2211" t="s">
        <v>16</v>
      </c>
      <c r="D2211" t="s">
        <v>29</v>
      </c>
      <c r="E2211" s="5">
        <v>43156</v>
      </c>
      <c r="F2211" s="5" t="s">
        <v>25</v>
      </c>
      <c r="G2211" s="5" t="s">
        <v>45</v>
      </c>
      <c r="H2211" s="2">
        <v>7</v>
      </c>
      <c r="I2211" t="s">
        <v>28</v>
      </c>
      <c r="J2211" t="s">
        <v>64</v>
      </c>
      <c r="K2211" t="s">
        <v>64</v>
      </c>
      <c r="L2211" t="s">
        <v>64</v>
      </c>
      <c r="M2211" t="s">
        <v>64</v>
      </c>
      <c r="N2211">
        <f t="shared" si="40"/>
        <v>2018</v>
      </c>
    </row>
    <row r="2212" spans="1:14" x14ac:dyDescent="0.35">
      <c r="A2212" s="2">
        <v>6120474</v>
      </c>
      <c r="B2212" s="3" t="s">
        <v>9</v>
      </c>
      <c r="C2212" t="s">
        <v>10</v>
      </c>
      <c r="D2212" t="s">
        <v>50</v>
      </c>
      <c r="E2212" s="5">
        <v>42981</v>
      </c>
      <c r="F2212" s="2" t="s">
        <v>17</v>
      </c>
      <c r="G2212" s="2" t="s">
        <v>13</v>
      </c>
      <c r="H2212" s="2">
        <v>1</v>
      </c>
      <c r="I2212" t="s">
        <v>14</v>
      </c>
      <c r="J2212" t="s">
        <v>64</v>
      </c>
      <c r="K2212" t="s">
        <v>64</v>
      </c>
      <c r="L2212" t="s">
        <v>64</v>
      </c>
      <c r="M2212" t="s">
        <v>64</v>
      </c>
      <c r="N2212">
        <f t="shared" si="40"/>
        <v>2017</v>
      </c>
    </row>
    <row r="2213" spans="1:14" x14ac:dyDescent="0.35">
      <c r="A2213" s="2">
        <v>6120782</v>
      </c>
      <c r="B2213" s="3" t="s">
        <v>9</v>
      </c>
      <c r="C2213" t="s">
        <v>10</v>
      </c>
      <c r="D2213" t="s">
        <v>50</v>
      </c>
      <c r="E2213" s="5">
        <v>42690</v>
      </c>
      <c r="F2213" s="2" t="s">
        <v>17</v>
      </c>
      <c r="G2213" s="2" t="s">
        <v>13</v>
      </c>
      <c r="H2213" s="2">
        <v>0</v>
      </c>
      <c r="I2213" t="s">
        <v>14</v>
      </c>
      <c r="J2213" t="s">
        <v>64</v>
      </c>
      <c r="K2213" t="s">
        <v>64</v>
      </c>
      <c r="L2213" t="s">
        <v>64</v>
      </c>
      <c r="M2213" t="s">
        <v>64</v>
      </c>
      <c r="N2213">
        <f t="shared" si="40"/>
        <v>2016</v>
      </c>
    </row>
    <row r="2214" spans="1:14" x14ac:dyDescent="0.35">
      <c r="A2214" s="2">
        <v>6122024</v>
      </c>
      <c r="B2214" s="3" t="s">
        <v>9</v>
      </c>
      <c r="C2214" t="s">
        <v>10</v>
      </c>
      <c r="D2214" t="s">
        <v>50</v>
      </c>
      <c r="E2214" s="5">
        <v>43176</v>
      </c>
      <c r="F2214" s="2" t="s">
        <v>25</v>
      </c>
      <c r="G2214" s="2" t="s">
        <v>13</v>
      </c>
      <c r="H2214" s="2">
        <v>2</v>
      </c>
      <c r="I2214" t="s">
        <v>14</v>
      </c>
      <c r="J2214" t="s">
        <v>64</v>
      </c>
      <c r="K2214" t="s">
        <v>64</v>
      </c>
      <c r="L2214" t="s">
        <v>64</v>
      </c>
      <c r="M2214" t="s">
        <v>64</v>
      </c>
      <c r="N2214">
        <f t="shared" si="40"/>
        <v>2018</v>
      </c>
    </row>
    <row r="2215" spans="1:14" x14ac:dyDescent="0.35">
      <c r="A2215" s="2">
        <v>6122651</v>
      </c>
      <c r="B2215" s="3" t="s">
        <v>9</v>
      </c>
      <c r="C2215" t="s">
        <v>10</v>
      </c>
      <c r="D2215" t="s">
        <v>50</v>
      </c>
      <c r="E2215" s="5">
        <v>42625</v>
      </c>
      <c r="F2215" s="2" t="s">
        <v>12</v>
      </c>
      <c r="G2215" s="2" t="s">
        <v>13</v>
      </c>
      <c r="H2215" s="2">
        <v>3</v>
      </c>
      <c r="I2215" t="s">
        <v>14</v>
      </c>
      <c r="J2215" t="s">
        <v>64</v>
      </c>
      <c r="K2215" t="s">
        <v>64</v>
      </c>
      <c r="L2215" t="s">
        <v>64</v>
      </c>
      <c r="M2215" t="s">
        <v>64</v>
      </c>
      <c r="N2215">
        <f t="shared" si="40"/>
        <v>2016</v>
      </c>
    </row>
    <row r="2216" spans="1:14" x14ac:dyDescent="0.35">
      <c r="A2216" s="2">
        <v>6123599</v>
      </c>
      <c r="B2216" s="3" t="s">
        <v>9</v>
      </c>
      <c r="C2216" t="s">
        <v>10</v>
      </c>
      <c r="D2216" t="s">
        <v>50</v>
      </c>
      <c r="E2216" s="5">
        <v>43106</v>
      </c>
      <c r="F2216" s="2" t="s">
        <v>17</v>
      </c>
      <c r="G2216" s="2" t="s">
        <v>13</v>
      </c>
      <c r="H2216" s="2">
        <v>3</v>
      </c>
      <c r="I2216" t="s">
        <v>14</v>
      </c>
      <c r="J2216" t="s">
        <v>64</v>
      </c>
      <c r="K2216" t="s">
        <v>64</v>
      </c>
      <c r="L2216" t="s">
        <v>64</v>
      </c>
      <c r="M2216" t="s">
        <v>64</v>
      </c>
      <c r="N2216">
        <f t="shared" si="40"/>
        <v>2018</v>
      </c>
    </row>
    <row r="2217" spans="1:14" x14ac:dyDescent="0.35">
      <c r="A2217" s="2">
        <v>1216734</v>
      </c>
      <c r="B2217" s="3" t="s">
        <v>39</v>
      </c>
      <c r="C2217" t="s">
        <v>31</v>
      </c>
      <c r="D2217" t="s">
        <v>29</v>
      </c>
      <c r="E2217" s="5">
        <v>42977</v>
      </c>
      <c r="F2217" s="5" t="s">
        <v>40</v>
      </c>
      <c r="G2217" s="2" t="s">
        <v>20</v>
      </c>
      <c r="H2217" s="2">
        <v>8</v>
      </c>
      <c r="I2217" t="s">
        <v>28</v>
      </c>
      <c r="J2217" t="s">
        <v>64</v>
      </c>
      <c r="K2217" t="s">
        <v>64</v>
      </c>
      <c r="L2217" t="s">
        <v>64</v>
      </c>
      <c r="M2217" t="s">
        <v>64</v>
      </c>
      <c r="N2217">
        <f t="shared" si="40"/>
        <v>2017</v>
      </c>
    </row>
    <row r="2218" spans="1:14" x14ac:dyDescent="0.35">
      <c r="A2218" s="2">
        <v>6123917</v>
      </c>
      <c r="B2218" s="3" t="s">
        <v>9</v>
      </c>
      <c r="C2218" t="s">
        <v>10</v>
      </c>
      <c r="D2218" t="s">
        <v>50</v>
      </c>
      <c r="E2218" s="5">
        <v>43049</v>
      </c>
      <c r="F2218" s="2" t="s">
        <v>25</v>
      </c>
      <c r="G2218" s="2" t="s">
        <v>13</v>
      </c>
      <c r="H2218" s="2">
        <v>2</v>
      </c>
      <c r="I2218" t="s">
        <v>14</v>
      </c>
      <c r="J2218" t="s">
        <v>64</v>
      </c>
      <c r="K2218" t="s">
        <v>64</v>
      </c>
      <c r="L2218" t="s">
        <v>64</v>
      </c>
      <c r="M2218" t="s">
        <v>64</v>
      </c>
      <c r="N2218">
        <f t="shared" si="40"/>
        <v>2017</v>
      </c>
    </row>
    <row r="2219" spans="1:14" x14ac:dyDescent="0.35">
      <c r="A2219" s="2">
        <v>6124556</v>
      </c>
      <c r="B2219" s="3" t="s">
        <v>9</v>
      </c>
      <c r="C2219" t="s">
        <v>10</v>
      </c>
      <c r="D2219" t="s">
        <v>50</v>
      </c>
      <c r="E2219" s="5">
        <v>43387</v>
      </c>
      <c r="F2219" s="2" t="s">
        <v>21</v>
      </c>
      <c r="G2219" s="2" t="s">
        <v>20</v>
      </c>
      <c r="H2219" s="2">
        <v>0</v>
      </c>
      <c r="I2219" t="s">
        <v>14</v>
      </c>
      <c r="J2219" t="s">
        <v>64</v>
      </c>
      <c r="K2219" t="s">
        <v>64</v>
      </c>
      <c r="L2219" t="s">
        <v>64</v>
      </c>
      <c r="M2219" t="s">
        <v>64</v>
      </c>
      <c r="N2219">
        <f t="shared" si="40"/>
        <v>2018</v>
      </c>
    </row>
    <row r="2220" spans="1:14" x14ac:dyDescent="0.35">
      <c r="A2220" s="2">
        <v>1221216</v>
      </c>
      <c r="B2220" s="3" t="s">
        <v>39</v>
      </c>
      <c r="C2220" t="s">
        <v>31</v>
      </c>
      <c r="D2220" t="s">
        <v>46</v>
      </c>
      <c r="E2220" s="5">
        <v>42570</v>
      </c>
      <c r="F2220" s="5" t="s">
        <v>40</v>
      </c>
      <c r="G2220" s="5" t="s">
        <v>20</v>
      </c>
      <c r="H2220" s="2">
        <v>11</v>
      </c>
      <c r="I2220" t="s">
        <v>28</v>
      </c>
      <c r="J2220" t="s">
        <v>64</v>
      </c>
      <c r="K2220" t="s">
        <v>64</v>
      </c>
      <c r="L2220" t="s">
        <v>64</v>
      </c>
      <c r="M2220" t="s">
        <v>64</v>
      </c>
      <c r="N2220">
        <f t="shared" si="40"/>
        <v>2016</v>
      </c>
    </row>
    <row r="2221" spans="1:14" x14ac:dyDescent="0.35">
      <c r="A2221" s="2">
        <v>6124877</v>
      </c>
      <c r="B2221" s="3" t="s">
        <v>9</v>
      </c>
      <c r="C2221" t="s">
        <v>10</v>
      </c>
      <c r="D2221" t="s">
        <v>50</v>
      </c>
      <c r="E2221" s="5">
        <v>43406</v>
      </c>
      <c r="F2221" s="2" t="s">
        <v>12</v>
      </c>
      <c r="G2221" s="2" t="s">
        <v>13</v>
      </c>
      <c r="H2221" s="2">
        <v>1</v>
      </c>
      <c r="I2221" t="s">
        <v>14</v>
      </c>
      <c r="J2221" t="s">
        <v>64</v>
      </c>
      <c r="K2221" t="s">
        <v>64</v>
      </c>
      <c r="L2221" t="s">
        <v>64</v>
      </c>
      <c r="M2221" t="s">
        <v>64</v>
      </c>
      <c r="N2221">
        <f t="shared" si="40"/>
        <v>2018</v>
      </c>
    </row>
    <row r="2222" spans="1:14" x14ac:dyDescent="0.35">
      <c r="A2222" s="2">
        <v>6126171</v>
      </c>
      <c r="B2222" s="3" t="s">
        <v>9</v>
      </c>
      <c r="C2222" t="s">
        <v>10</v>
      </c>
      <c r="D2222" t="s">
        <v>50</v>
      </c>
      <c r="E2222" s="5">
        <v>43321</v>
      </c>
      <c r="F2222" s="2" t="s">
        <v>17</v>
      </c>
      <c r="G2222" s="2" t="s">
        <v>13</v>
      </c>
      <c r="H2222" s="2">
        <v>2</v>
      </c>
      <c r="I2222" t="s">
        <v>14</v>
      </c>
      <c r="J2222" t="s">
        <v>64</v>
      </c>
      <c r="K2222" t="s">
        <v>64</v>
      </c>
      <c r="L2222" t="s">
        <v>64</v>
      </c>
      <c r="M2222" t="s">
        <v>64</v>
      </c>
      <c r="N2222">
        <f t="shared" si="40"/>
        <v>2018</v>
      </c>
    </row>
    <row r="2223" spans="1:14" x14ac:dyDescent="0.35">
      <c r="A2223" s="2">
        <v>6126497</v>
      </c>
      <c r="B2223" s="3" t="s">
        <v>9</v>
      </c>
      <c r="C2223" t="s">
        <v>10</v>
      </c>
      <c r="D2223" t="s">
        <v>50</v>
      </c>
      <c r="E2223" s="5">
        <v>42721</v>
      </c>
      <c r="F2223" s="2" t="s">
        <v>21</v>
      </c>
      <c r="G2223" s="2" t="s">
        <v>13</v>
      </c>
      <c r="H2223" s="2">
        <v>0</v>
      </c>
      <c r="I2223" t="s">
        <v>14</v>
      </c>
      <c r="J2223" t="s">
        <v>64</v>
      </c>
      <c r="K2223" t="s">
        <v>64</v>
      </c>
      <c r="L2223" t="s">
        <v>64</v>
      </c>
      <c r="M2223" t="s">
        <v>64</v>
      </c>
      <c r="N2223">
        <f t="shared" si="40"/>
        <v>2016</v>
      </c>
    </row>
    <row r="2224" spans="1:14" x14ac:dyDescent="0.35">
      <c r="A2224" s="2">
        <v>1227206</v>
      </c>
      <c r="B2224" s="3" t="s">
        <v>34</v>
      </c>
      <c r="C2224" t="s">
        <v>35</v>
      </c>
      <c r="D2224" t="s">
        <v>29</v>
      </c>
      <c r="E2224" s="5">
        <v>42801</v>
      </c>
      <c r="F2224" s="5" t="s">
        <v>25</v>
      </c>
      <c r="G2224" s="2" t="s">
        <v>13</v>
      </c>
      <c r="H2224" s="2">
        <v>14</v>
      </c>
      <c r="I2224" t="s">
        <v>28</v>
      </c>
      <c r="J2224" t="s">
        <v>64</v>
      </c>
      <c r="K2224" t="s">
        <v>64</v>
      </c>
      <c r="L2224" t="s">
        <v>64</v>
      </c>
      <c r="M2224" t="s">
        <v>64</v>
      </c>
      <c r="N2224">
        <f t="shared" si="40"/>
        <v>2017</v>
      </c>
    </row>
    <row r="2225" spans="1:14" x14ac:dyDescent="0.35">
      <c r="A2225" s="2">
        <v>6126824</v>
      </c>
      <c r="B2225" s="3" t="s">
        <v>9</v>
      </c>
      <c r="C2225" t="s">
        <v>10</v>
      </c>
      <c r="D2225" t="s">
        <v>50</v>
      </c>
      <c r="E2225" s="5">
        <v>43331</v>
      </c>
      <c r="F2225" s="2" t="s">
        <v>12</v>
      </c>
      <c r="G2225" s="2" t="s">
        <v>13</v>
      </c>
      <c r="H2225" s="2">
        <v>2</v>
      </c>
      <c r="I2225" t="s">
        <v>14</v>
      </c>
      <c r="J2225" t="s">
        <v>64</v>
      </c>
      <c r="K2225" t="s">
        <v>64</v>
      </c>
      <c r="L2225" t="s">
        <v>64</v>
      </c>
      <c r="M2225" t="s">
        <v>64</v>
      </c>
      <c r="N2225">
        <f t="shared" si="40"/>
        <v>2018</v>
      </c>
    </row>
    <row r="2226" spans="1:14" x14ac:dyDescent="0.35">
      <c r="A2226" s="2">
        <v>6128807</v>
      </c>
      <c r="B2226" s="3" t="s">
        <v>9</v>
      </c>
      <c r="C2226" t="s">
        <v>10</v>
      </c>
      <c r="D2226" t="s">
        <v>50</v>
      </c>
      <c r="E2226" s="5">
        <v>42374</v>
      </c>
      <c r="F2226" s="2" t="s">
        <v>19</v>
      </c>
      <c r="G2226" s="2" t="s">
        <v>13</v>
      </c>
      <c r="H2226" s="2">
        <v>1</v>
      </c>
      <c r="I2226" t="s">
        <v>14</v>
      </c>
      <c r="J2226" t="s">
        <v>64</v>
      </c>
      <c r="K2226" t="s">
        <v>64</v>
      </c>
      <c r="L2226" t="s">
        <v>64</v>
      </c>
      <c r="M2226" t="s">
        <v>64</v>
      </c>
      <c r="N2226">
        <f t="shared" si="40"/>
        <v>2016</v>
      </c>
    </row>
    <row r="2227" spans="1:14" x14ac:dyDescent="0.35">
      <c r="A2227" s="2">
        <v>6129812</v>
      </c>
      <c r="B2227" s="3" t="s">
        <v>9</v>
      </c>
      <c r="C2227" t="s">
        <v>10</v>
      </c>
      <c r="D2227" t="s">
        <v>50</v>
      </c>
      <c r="E2227" s="5">
        <v>43036</v>
      </c>
      <c r="F2227" s="2" t="s">
        <v>17</v>
      </c>
      <c r="G2227" s="2" t="s">
        <v>20</v>
      </c>
      <c r="H2227" s="2">
        <v>0</v>
      </c>
      <c r="I2227" t="s">
        <v>14</v>
      </c>
      <c r="J2227" t="s">
        <v>64</v>
      </c>
      <c r="K2227" t="s">
        <v>64</v>
      </c>
      <c r="L2227" t="s">
        <v>64</v>
      </c>
      <c r="M2227" t="s">
        <v>64</v>
      </c>
      <c r="N2227">
        <f t="shared" si="40"/>
        <v>2017</v>
      </c>
    </row>
    <row r="2228" spans="1:14" x14ac:dyDescent="0.35">
      <c r="A2228" s="2">
        <v>6130149</v>
      </c>
      <c r="B2228" s="3" t="s">
        <v>9</v>
      </c>
      <c r="C2228" t="s">
        <v>10</v>
      </c>
      <c r="D2228" t="s">
        <v>50</v>
      </c>
      <c r="E2228" s="5">
        <v>42981</v>
      </c>
      <c r="F2228" s="2" t="s">
        <v>17</v>
      </c>
      <c r="G2228" s="2" t="s">
        <v>13</v>
      </c>
      <c r="H2228" s="2">
        <v>1</v>
      </c>
      <c r="I2228" t="s">
        <v>14</v>
      </c>
      <c r="J2228" t="s">
        <v>64</v>
      </c>
      <c r="K2228" t="s">
        <v>64</v>
      </c>
      <c r="L2228" t="s">
        <v>64</v>
      </c>
      <c r="M2228" t="s">
        <v>64</v>
      </c>
      <c r="N2228">
        <f t="shared" si="40"/>
        <v>2017</v>
      </c>
    </row>
    <row r="2229" spans="1:14" x14ac:dyDescent="0.35">
      <c r="A2229" s="2">
        <v>6130826</v>
      </c>
      <c r="B2229" s="3" t="s">
        <v>9</v>
      </c>
      <c r="C2229" t="s">
        <v>10</v>
      </c>
      <c r="D2229" t="s">
        <v>50</v>
      </c>
      <c r="E2229" s="5">
        <v>43362</v>
      </c>
      <c r="F2229" s="2" t="s">
        <v>25</v>
      </c>
      <c r="G2229" s="2" t="s">
        <v>13</v>
      </c>
      <c r="H2229" s="2">
        <v>1</v>
      </c>
      <c r="I2229" t="s">
        <v>14</v>
      </c>
      <c r="J2229" t="s">
        <v>64</v>
      </c>
      <c r="K2229" t="s">
        <v>64</v>
      </c>
      <c r="L2229" t="s">
        <v>64</v>
      </c>
      <c r="M2229" t="s">
        <v>64</v>
      </c>
      <c r="N2229">
        <f t="shared" si="40"/>
        <v>2018</v>
      </c>
    </row>
    <row r="2230" spans="1:14" x14ac:dyDescent="0.35">
      <c r="A2230" s="2">
        <v>6131166</v>
      </c>
      <c r="B2230" s="3" t="s">
        <v>9</v>
      </c>
      <c r="C2230" t="s">
        <v>10</v>
      </c>
      <c r="D2230" t="s">
        <v>50</v>
      </c>
      <c r="E2230" s="5">
        <v>43316</v>
      </c>
      <c r="F2230" s="2" t="s">
        <v>21</v>
      </c>
      <c r="G2230" s="2" t="s">
        <v>13</v>
      </c>
      <c r="H2230" s="2">
        <v>2</v>
      </c>
      <c r="I2230" t="s">
        <v>14</v>
      </c>
      <c r="J2230" t="s">
        <v>64</v>
      </c>
      <c r="K2230" t="s">
        <v>64</v>
      </c>
      <c r="L2230" t="s">
        <v>64</v>
      </c>
      <c r="M2230" t="s">
        <v>64</v>
      </c>
      <c r="N2230">
        <f t="shared" si="40"/>
        <v>2018</v>
      </c>
    </row>
    <row r="2231" spans="1:14" x14ac:dyDescent="0.35">
      <c r="A2231" s="2">
        <v>6131507</v>
      </c>
      <c r="B2231" s="3" t="s">
        <v>9</v>
      </c>
      <c r="C2231" t="s">
        <v>10</v>
      </c>
      <c r="D2231" t="s">
        <v>50</v>
      </c>
      <c r="E2231" s="5">
        <v>42403</v>
      </c>
      <c r="F2231" s="2" t="s">
        <v>25</v>
      </c>
      <c r="G2231" s="2" t="s">
        <v>20</v>
      </c>
      <c r="H2231" s="2">
        <v>0</v>
      </c>
      <c r="I2231" t="s">
        <v>14</v>
      </c>
      <c r="J2231" t="s">
        <v>64</v>
      </c>
      <c r="K2231" t="s">
        <v>64</v>
      </c>
      <c r="L2231" t="s">
        <v>64</v>
      </c>
      <c r="M2231" t="s">
        <v>64</v>
      </c>
      <c r="N2231">
        <f t="shared" si="40"/>
        <v>2016</v>
      </c>
    </row>
    <row r="2232" spans="1:14" x14ac:dyDescent="0.35">
      <c r="A2232" s="2">
        <v>6132536</v>
      </c>
      <c r="B2232" s="3" t="s">
        <v>9</v>
      </c>
      <c r="C2232" t="s">
        <v>10</v>
      </c>
      <c r="D2232" t="s">
        <v>50</v>
      </c>
      <c r="E2232" s="5">
        <v>42736</v>
      </c>
      <c r="F2232" s="2" t="s">
        <v>12</v>
      </c>
      <c r="G2232" s="2" t="s">
        <v>13</v>
      </c>
      <c r="H2232" s="2">
        <v>0</v>
      </c>
      <c r="I2232" t="s">
        <v>14</v>
      </c>
      <c r="J2232" t="s">
        <v>64</v>
      </c>
      <c r="K2232" t="s">
        <v>64</v>
      </c>
      <c r="L2232" t="s">
        <v>64</v>
      </c>
      <c r="M2232" t="s">
        <v>64</v>
      </c>
      <c r="N2232">
        <f t="shared" si="40"/>
        <v>2017</v>
      </c>
    </row>
    <row r="2233" spans="1:14" x14ac:dyDescent="0.35">
      <c r="A2233" s="2">
        <v>6133574</v>
      </c>
      <c r="B2233" s="3" t="s">
        <v>9</v>
      </c>
      <c r="C2233" t="s">
        <v>10</v>
      </c>
      <c r="D2233" t="s">
        <v>50</v>
      </c>
      <c r="E2233" s="5">
        <v>43395</v>
      </c>
      <c r="F2233" s="2" t="s">
        <v>17</v>
      </c>
      <c r="G2233" s="2" t="s">
        <v>13</v>
      </c>
      <c r="H2233" s="2">
        <v>0</v>
      </c>
      <c r="I2233" t="s">
        <v>14</v>
      </c>
      <c r="J2233" t="s">
        <v>64</v>
      </c>
      <c r="K2233" t="s">
        <v>64</v>
      </c>
      <c r="L2233" t="s">
        <v>64</v>
      </c>
      <c r="M2233" t="s">
        <v>64</v>
      </c>
      <c r="N2233">
        <f t="shared" si="40"/>
        <v>2018</v>
      </c>
    </row>
    <row r="2234" spans="1:14" x14ac:dyDescent="0.35">
      <c r="A2234" s="2">
        <v>6134621</v>
      </c>
      <c r="B2234" s="3" t="s">
        <v>9</v>
      </c>
      <c r="C2234" t="s">
        <v>10</v>
      </c>
      <c r="D2234" t="s">
        <v>50</v>
      </c>
      <c r="E2234" s="5">
        <v>43045</v>
      </c>
      <c r="F2234" s="2" t="s">
        <v>17</v>
      </c>
      <c r="G2234" s="2" t="s">
        <v>13</v>
      </c>
      <c r="H2234" s="2">
        <v>4</v>
      </c>
      <c r="I2234" t="s">
        <v>14</v>
      </c>
      <c r="J2234" t="s">
        <v>64</v>
      </c>
      <c r="K2234" t="s">
        <v>64</v>
      </c>
      <c r="L2234" t="s">
        <v>64</v>
      </c>
      <c r="M2234" t="s">
        <v>64</v>
      </c>
      <c r="N2234">
        <f t="shared" si="40"/>
        <v>2017</v>
      </c>
    </row>
    <row r="2235" spans="1:14" x14ac:dyDescent="0.35">
      <c r="A2235" s="2">
        <v>1243761</v>
      </c>
      <c r="B2235" s="3" t="s">
        <v>43</v>
      </c>
      <c r="C2235" t="s">
        <v>16</v>
      </c>
      <c r="D2235" t="s">
        <v>29</v>
      </c>
      <c r="E2235" s="5">
        <v>43339</v>
      </c>
      <c r="F2235" s="5" t="s">
        <v>21</v>
      </c>
      <c r="G2235" s="5" t="s">
        <v>20</v>
      </c>
      <c r="H2235" s="2">
        <v>8</v>
      </c>
      <c r="I2235" t="s">
        <v>28</v>
      </c>
      <c r="J2235" t="s">
        <v>64</v>
      </c>
      <c r="K2235" t="s">
        <v>64</v>
      </c>
      <c r="L2235" t="s">
        <v>64</v>
      </c>
      <c r="M2235" t="s">
        <v>64</v>
      </c>
      <c r="N2235">
        <f t="shared" si="40"/>
        <v>2018</v>
      </c>
    </row>
    <row r="2236" spans="1:14" x14ac:dyDescent="0.35">
      <c r="A2236" s="2">
        <v>6136386</v>
      </c>
      <c r="B2236" s="3" t="s">
        <v>9</v>
      </c>
      <c r="C2236" t="s">
        <v>10</v>
      </c>
      <c r="D2236" t="s">
        <v>50</v>
      </c>
      <c r="E2236" s="5">
        <v>42781</v>
      </c>
      <c r="F2236" s="2" t="s">
        <v>12</v>
      </c>
      <c r="G2236" s="2" t="s">
        <v>13</v>
      </c>
      <c r="H2236" s="2">
        <v>0</v>
      </c>
      <c r="I2236" t="s">
        <v>14</v>
      </c>
      <c r="J2236" t="s">
        <v>64</v>
      </c>
      <c r="K2236" t="s">
        <v>64</v>
      </c>
      <c r="L2236" t="s">
        <v>64</v>
      </c>
      <c r="M2236" t="s">
        <v>64</v>
      </c>
      <c r="N2236">
        <f t="shared" si="40"/>
        <v>2017</v>
      </c>
    </row>
    <row r="2237" spans="1:14" x14ac:dyDescent="0.35">
      <c r="A2237" s="2">
        <v>6136742</v>
      </c>
      <c r="B2237" s="3" t="s">
        <v>9</v>
      </c>
      <c r="C2237" t="s">
        <v>10</v>
      </c>
      <c r="D2237" t="s">
        <v>50</v>
      </c>
      <c r="E2237" s="5">
        <v>43434</v>
      </c>
      <c r="F2237" s="2" t="s">
        <v>25</v>
      </c>
      <c r="G2237" s="2" t="s">
        <v>13</v>
      </c>
      <c r="H2237" s="2">
        <v>0</v>
      </c>
      <c r="I2237" t="s">
        <v>14</v>
      </c>
      <c r="J2237" t="s">
        <v>64</v>
      </c>
      <c r="K2237" t="s">
        <v>64</v>
      </c>
      <c r="L2237" t="s">
        <v>64</v>
      </c>
      <c r="M2237" t="s">
        <v>64</v>
      </c>
      <c r="N2237">
        <f t="shared" si="40"/>
        <v>2018</v>
      </c>
    </row>
    <row r="2238" spans="1:14" x14ac:dyDescent="0.35">
      <c r="A2238" s="2">
        <v>6137099</v>
      </c>
      <c r="B2238" s="3" t="s">
        <v>9</v>
      </c>
      <c r="C2238" t="s">
        <v>10</v>
      </c>
      <c r="D2238" t="s">
        <v>50</v>
      </c>
      <c r="E2238" s="5">
        <v>42642</v>
      </c>
      <c r="F2238" s="2" t="s">
        <v>12</v>
      </c>
      <c r="G2238" s="2" t="s">
        <v>13</v>
      </c>
      <c r="H2238" s="2">
        <v>0</v>
      </c>
      <c r="I2238" t="s">
        <v>14</v>
      </c>
      <c r="J2238" t="s">
        <v>64</v>
      </c>
      <c r="K2238" t="s">
        <v>64</v>
      </c>
      <c r="L2238" t="s">
        <v>64</v>
      </c>
      <c r="M2238" t="s">
        <v>64</v>
      </c>
      <c r="N2238">
        <f t="shared" si="40"/>
        <v>2016</v>
      </c>
    </row>
    <row r="2239" spans="1:14" x14ac:dyDescent="0.35">
      <c r="A2239" s="2">
        <v>6137816</v>
      </c>
      <c r="B2239" s="3" t="s">
        <v>9</v>
      </c>
      <c r="C2239" t="s">
        <v>10</v>
      </c>
      <c r="D2239" t="s">
        <v>50</v>
      </c>
      <c r="E2239" s="5">
        <v>43115</v>
      </c>
      <c r="F2239" s="2" t="s">
        <v>17</v>
      </c>
      <c r="G2239" s="2" t="s">
        <v>13</v>
      </c>
      <c r="H2239" s="2">
        <v>0</v>
      </c>
      <c r="I2239" t="s">
        <v>14</v>
      </c>
      <c r="J2239" t="s">
        <v>64</v>
      </c>
      <c r="K2239" t="s">
        <v>64</v>
      </c>
      <c r="L2239" t="s">
        <v>64</v>
      </c>
      <c r="M2239" t="s">
        <v>64</v>
      </c>
      <c r="N2239">
        <f t="shared" si="40"/>
        <v>2018</v>
      </c>
    </row>
    <row r="2240" spans="1:14" x14ac:dyDescent="0.35">
      <c r="A2240" s="2">
        <v>6138176</v>
      </c>
      <c r="B2240" s="3" t="s">
        <v>9</v>
      </c>
      <c r="C2240" t="s">
        <v>10</v>
      </c>
      <c r="D2240" t="s">
        <v>50</v>
      </c>
      <c r="E2240" s="5">
        <v>43115</v>
      </c>
      <c r="F2240" s="2" t="s">
        <v>12</v>
      </c>
      <c r="G2240" s="2" t="s">
        <v>13</v>
      </c>
      <c r="H2240" s="2">
        <v>4</v>
      </c>
      <c r="I2240" t="s">
        <v>14</v>
      </c>
      <c r="J2240" t="s">
        <v>64</v>
      </c>
      <c r="K2240" t="s">
        <v>64</v>
      </c>
      <c r="L2240" t="s">
        <v>64</v>
      </c>
      <c r="M2240" t="s">
        <v>64</v>
      </c>
      <c r="N2240">
        <f t="shared" si="40"/>
        <v>2018</v>
      </c>
    </row>
    <row r="2241" spans="1:14" x14ac:dyDescent="0.35">
      <c r="A2241" s="2">
        <v>6138537</v>
      </c>
      <c r="B2241" s="3" t="s">
        <v>9</v>
      </c>
      <c r="C2241" t="s">
        <v>10</v>
      </c>
      <c r="D2241" t="s">
        <v>50</v>
      </c>
      <c r="E2241" s="5">
        <v>43022</v>
      </c>
      <c r="F2241" s="2" t="s">
        <v>21</v>
      </c>
      <c r="G2241" s="2" t="s">
        <v>13</v>
      </c>
      <c r="H2241" s="2">
        <v>1</v>
      </c>
      <c r="I2241" t="s">
        <v>14</v>
      </c>
      <c r="J2241" t="s">
        <v>64</v>
      </c>
      <c r="K2241" t="s">
        <v>64</v>
      </c>
      <c r="L2241" t="s">
        <v>64</v>
      </c>
      <c r="M2241" t="s">
        <v>64</v>
      </c>
      <c r="N2241">
        <f t="shared" si="40"/>
        <v>2017</v>
      </c>
    </row>
    <row r="2242" spans="1:14" x14ac:dyDescent="0.35">
      <c r="A2242" s="2">
        <v>6139626</v>
      </c>
      <c r="B2242" s="3" t="s">
        <v>9</v>
      </c>
      <c r="C2242" t="s">
        <v>10</v>
      </c>
      <c r="D2242" t="s">
        <v>50</v>
      </c>
      <c r="E2242" s="5">
        <v>42671</v>
      </c>
      <c r="F2242" s="2" t="s">
        <v>17</v>
      </c>
      <c r="G2242" s="2" t="s">
        <v>13</v>
      </c>
      <c r="H2242" s="2">
        <v>4</v>
      </c>
      <c r="I2242" t="s">
        <v>14</v>
      </c>
      <c r="J2242" t="s">
        <v>64</v>
      </c>
      <c r="K2242" t="s">
        <v>64</v>
      </c>
      <c r="L2242" t="s">
        <v>64</v>
      </c>
      <c r="M2242" t="s">
        <v>64</v>
      </c>
      <c r="N2242">
        <f t="shared" ref="N2242:N2305" si="41">YEAR($E2242)</f>
        <v>2016</v>
      </c>
    </row>
    <row r="2243" spans="1:14" x14ac:dyDescent="0.35">
      <c r="A2243" s="2">
        <v>1255877</v>
      </c>
      <c r="B2243" s="3" t="s">
        <v>32</v>
      </c>
      <c r="C2243" t="s">
        <v>31</v>
      </c>
      <c r="D2243" t="s">
        <v>46</v>
      </c>
      <c r="E2243" s="5">
        <v>42573</v>
      </c>
      <c r="F2243" s="5" t="s">
        <v>21</v>
      </c>
      <c r="G2243" s="5" t="s">
        <v>20</v>
      </c>
      <c r="H2243" s="2">
        <v>7</v>
      </c>
      <c r="I2243" t="s">
        <v>28</v>
      </c>
      <c r="J2243" t="s">
        <v>64</v>
      </c>
      <c r="K2243" t="s">
        <v>64</v>
      </c>
      <c r="L2243" t="s">
        <v>64</v>
      </c>
      <c r="M2243" t="s">
        <v>64</v>
      </c>
      <c r="N2243">
        <f t="shared" si="41"/>
        <v>2016</v>
      </c>
    </row>
    <row r="2244" spans="1:14" x14ac:dyDescent="0.35">
      <c r="A2244" s="2">
        <v>6140724</v>
      </c>
      <c r="B2244" s="3" t="s">
        <v>9</v>
      </c>
      <c r="C2244" t="s">
        <v>10</v>
      </c>
      <c r="D2244" t="s">
        <v>50</v>
      </c>
      <c r="E2244" s="5">
        <v>43461</v>
      </c>
      <c r="F2244" s="2" t="s">
        <v>19</v>
      </c>
      <c r="G2244" s="2" t="s">
        <v>13</v>
      </c>
      <c r="H2244" s="2">
        <v>2</v>
      </c>
      <c r="I2244" t="s">
        <v>14</v>
      </c>
      <c r="J2244" t="s">
        <v>64</v>
      </c>
      <c r="K2244" t="s">
        <v>64</v>
      </c>
      <c r="L2244" t="s">
        <v>64</v>
      </c>
      <c r="M2244" t="s">
        <v>64</v>
      </c>
      <c r="N2244">
        <f t="shared" si="41"/>
        <v>2018</v>
      </c>
    </row>
    <row r="2245" spans="1:14" x14ac:dyDescent="0.35">
      <c r="A2245" s="2">
        <v>6143321</v>
      </c>
      <c r="B2245" s="3" t="s">
        <v>9</v>
      </c>
      <c r="C2245" t="s">
        <v>10</v>
      </c>
      <c r="D2245" t="s">
        <v>50</v>
      </c>
      <c r="E2245" s="5">
        <v>42662</v>
      </c>
      <c r="F2245" s="2" t="s">
        <v>25</v>
      </c>
      <c r="G2245" s="2" t="s">
        <v>13</v>
      </c>
      <c r="H2245" s="2">
        <v>2</v>
      </c>
      <c r="I2245" t="s">
        <v>14</v>
      </c>
      <c r="J2245" t="s">
        <v>64</v>
      </c>
      <c r="K2245" t="s">
        <v>64</v>
      </c>
      <c r="L2245" t="s">
        <v>64</v>
      </c>
      <c r="M2245" t="s">
        <v>64</v>
      </c>
      <c r="N2245">
        <f t="shared" si="41"/>
        <v>2016</v>
      </c>
    </row>
    <row r="2246" spans="1:14" x14ac:dyDescent="0.35">
      <c r="A2246" s="2">
        <v>6143696</v>
      </c>
      <c r="B2246" s="3" t="s">
        <v>9</v>
      </c>
      <c r="C2246" t="s">
        <v>10</v>
      </c>
      <c r="D2246" t="s">
        <v>50</v>
      </c>
      <c r="E2246" s="5">
        <v>43314</v>
      </c>
      <c r="F2246" s="2" t="s">
        <v>21</v>
      </c>
      <c r="G2246" s="2" t="s">
        <v>20</v>
      </c>
      <c r="H2246" s="2">
        <v>0</v>
      </c>
      <c r="I2246" t="s">
        <v>14</v>
      </c>
      <c r="J2246" t="s">
        <v>64</v>
      </c>
      <c r="K2246" t="s">
        <v>64</v>
      </c>
      <c r="L2246" t="s">
        <v>64</v>
      </c>
      <c r="M2246" t="s">
        <v>64</v>
      </c>
      <c r="N2246">
        <f t="shared" si="41"/>
        <v>2018</v>
      </c>
    </row>
    <row r="2247" spans="1:14" x14ac:dyDescent="0.35">
      <c r="A2247" s="2">
        <v>6144072</v>
      </c>
      <c r="B2247" s="3" t="s">
        <v>9</v>
      </c>
      <c r="C2247" t="s">
        <v>10</v>
      </c>
      <c r="D2247" t="s">
        <v>50</v>
      </c>
      <c r="E2247" s="5">
        <v>43084</v>
      </c>
      <c r="F2247" s="2" t="s">
        <v>12</v>
      </c>
      <c r="G2247" s="2" t="s">
        <v>13</v>
      </c>
      <c r="H2247" s="2">
        <v>0</v>
      </c>
      <c r="I2247" t="s">
        <v>14</v>
      </c>
      <c r="J2247" t="s">
        <v>64</v>
      </c>
      <c r="K2247" t="s">
        <v>64</v>
      </c>
      <c r="L2247" t="s">
        <v>64</v>
      </c>
      <c r="M2247" t="s">
        <v>64</v>
      </c>
      <c r="N2247">
        <f t="shared" si="41"/>
        <v>2017</v>
      </c>
    </row>
    <row r="2248" spans="1:14" x14ac:dyDescent="0.35">
      <c r="A2248" s="2">
        <v>6144449</v>
      </c>
      <c r="B2248" s="3" t="s">
        <v>9</v>
      </c>
      <c r="C2248" t="s">
        <v>10</v>
      </c>
      <c r="D2248" t="s">
        <v>50</v>
      </c>
      <c r="E2248" s="5">
        <v>43315</v>
      </c>
      <c r="F2248" s="2" t="s">
        <v>17</v>
      </c>
      <c r="G2248" s="2" t="s">
        <v>13</v>
      </c>
      <c r="H2248" s="2">
        <v>4</v>
      </c>
      <c r="I2248" t="s">
        <v>14</v>
      </c>
      <c r="J2248" t="s">
        <v>64</v>
      </c>
      <c r="K2248" t="s">
        <v>64</v>
      </c>
      <c r="L2248" t="s">
        <v>64</v>
      </c>
      <c r="M2248" t="s">
        <v>64</v>
      </c>
      <c r="N2248">
        <f t="shared" si="41"/>
        <v>2018</v>
      </c>
    </row>
    <row r="2249" spans="1:14" x14ac:dyDescent="0.35">
      <c r="A2249" s="2">
        <v>6145967</v>
      </c>
      <c r="B2249" s="3" t="s">
        <v>9</v>
      </c>
      <c r="C2249" t="s">
        <v>10</v>
      </c>
      <c r="D2249" t="s">
        <v>50</v>
      </c>
      <c r="E2249" s="5">
        <v>42437</v>
      </c>
      <c r="F2249" s="2" t="s">
        <v>12</v>
      </c>
      <c r="G2249" s="2" t="s">
        <v>20</v>
      </c>
      <c r="H2249" s="2">
        <v>0</v>
      </c>
      <c r="I2249" t="s">
        <v>14</v>
      </c>
      <c r="J2249" t="s">
        <v>64</v>
      </c>
      <c r="K2249" t="s">
        <v>64</v>
      </c>
      <c r="L2249" t="s">
        <v>64</v>
      </c>
      <c r="M2249" t="s">
        <v>64</v>
      </c>
      <c r="N2249">
        <f t="shared" si="41"/>
        <v>2016</v>
      </c>
    </row>
    <row r="2250" spans="1:14" x14ac:dyDescent="0.35">
      <c r="A2250" s="2">
        <v>6147116</v>
      </c>
      <c r="B2250" s="3" t="s">
        <v>9</v>
      </c>
      <c r="C2250" t="s">
        <v>10</v>
      </c>
      <c r="D2250" t="s">
        <v>50</v>
      </c>
      <c r="E2250" s="5">
        <v>43339</v>
      </c>
      <c r="F2250" s="2" t="s">
        <v>17</v>
      </c>
      <c r="G2250" s="2" t="s">
        <v>13</v>
      </c>
      <c r="H2250" s="2">
        <v>1</v>
      </c>
      <c r="I2250" t="s">
        <v>14</v>
      </c>
      <c r="J2250" t="s">
        <v>64</v>
      </c>
      <c r="K2250" t="s">
        <v>64</v>
      </c>
      <c r="L2250" t="s">
        <v>64</v>
      </c>
      <c r="M2250" t="s">
        <v>64</v>
      </c>
      <c r="N2250">
        <f t="shared" si="41"/>
        <v>2018</v>
      </c>
    </row>
    <row r="2251" spans="1:14" x14ac:dyDescent="0.35">
      <c r="A2251" s="2">
        <v>6147887</v>
      </c>
      <c r="B2251" s="3" t="s">
        <v>9</v>
      </c>
      <c r="C2251" t="s">
        <v>10</v>
      </c>
      <c r="D2251" t="s">
        <v>50</v>
      </c>
      <c r="E2251" s="5">
        <v>43396</v>
      </c>
      <c r="F2251" s="2" t="s">
        <v>12</v>
      </c>
      <c r="G2251" s="2" t="s">
        <v>20</v>
      </c>
      <c r="H2251" s="2">
        <v>0</v>
      </c>
      <c r="I2251" t="s">
        <v>14</v>
      </c>
      <c r="J2251" t="s">
        <v>64</v>
      </c>
      <c r="K2251" t="s">
        <v>64</v>
      </c>
      <c r="L2251" t="s">
        <v>64</v>
      </c>
      <c r="M2251" t="s">
        <v>64</v>
      </c>
      <c r="N2251">
        <f t="shared" si="41"/>
        <v>2018</v>
      </c>
    </row>
    <row r="2252" spans="1:14" x14ac:dyDescent="0.35">
      <c r="A2252" s="2">
        <v>6149051</v>
      </c>
      <c r="B2252" s="3" t="s">
        <v>9</v>
      </c>
      <c r="C2252" t="s">
        <v>10</v>
      </c>
      <c r="D2252" t="s">
        <v>50</v>
      </c>
      <c r="E2252" s="5">
        <v>42717</v>
      </c>
      <c r="F2252" s="2" t="s">
        <v>21</v>
      </c>
      <c r="G2252" s="2" t="s">
        <v>20</v>
      </c>
      <c r="H2252" s="2">
        <v>0</v>
      </c>
      <c r="I2252" t="s">
        <v>14</v>
      </c>
      <c r="J2252" t="s">
        <v>64</v>
      </c>
      <c r="K2252" t="s">
        <v>64</v>
      </c>
      <c r="L2252" t="s">
        <v>64</v>
      </c>
      <c r="M2252" t="s">
        <v>64</v>
      </c>
      <c r="N2252">
        <f t="shared" si="41"/>
        <v>2016</v>
      </c>
    </row>
    <row r="2253" spans="1:14" x14ac:dyDescent="0.35">
      <c r="A2253" s="2">
        <v>6149441</v>
      </c>
      <c r="B2253" s="3" t="s">
        <v>9</v>
      </c>
      <c r="C2253" t="s">
        <v>10</v>
      </c>
      <c r="D2253" t="s">
        <v>50</v>
      </c>
      <c r="E2253" s="5">
        <v>43100</v>
      </c>
      <c r="F2253" s="2" t="s">
        <v>17</v>
      </c>
      <c r="G2253" s="2" t="s">
        <v>13</v>
      </c>
      <c r="H2253" s="2">
        <v>1</v>
      </c>
      <c r="I2253" t="s">
        <v>14</v>
      </c>
      <c r="J2253" t="s">
        <v>64</v>
      </c>
      <c r="K2253" t="s">
        <v>64</v>
      </c>
      <c r="L2253" t="s">
        <v>64</v>
      </c>
      <c r="M2253" t="s">
        <v>64</v>
      </c>
      <c r="N2253">
        <f t="shared" si="41"/>
        <v>2017</v>
      </c>
    </row>
    <row r="2254" spans="1:14" x14ac:dyDescent="0.35">
      <c r="A2254" s="2">
        <v>6149832</v>
      </c>
      <c r="B2254" s="3" t="s">
        <v>9</v>
      </c>
      <c r="C2254" t="s">
        <v>10</v>
      </c>
      <c r="D2254" t="s">
        <v>50</v>
      </c>
      <c r="E2254" s="5">
        <v>43398</v>
      </c>
      <c r="F2254" s="2" t="s">
        <v>12</v>
      </c>
      <c r="G2254" s="2" t="s">
        <v>13</v>
      </c>
      <c r="H2254" s="2">
        <v>2</v>
      </c>
      <c r="I2254" t="s">
        <v>14</v>
      </c>
      <c r="J2254" t="s">
        <v>64</v>
      </c>
      <c r="K2254" t="s">
        <v>64</v>
      </c>
      <c r="L2254" t="s">
        <v>64</v>
      </c>
      <c r="M2254" t="s">
        <v>64</v>
      </c>
      <c r="N2254">
        <f t="shared" si="41"/>
        <v>2018</v>
      </c>
    </row>
    <row r="2255" spans="1:14" x14ac:dyDescent="0.35">
      <c r="A2255" s="2">
        <v>6152597</v>
      </c>
      <c r="B2255" s="3" t="s">
        <v>9</v>
      </c>
      <c r="C2255" t="s">
        <v>10</v>
      </c>
      <c r="D2255" t="s">
        <v>50</v>
      </c>
      <c r="E2255" s="5">
        <v>43320</v>
      </c>
      <c r="F2255" s="2" t="s">
        <v>17</v>
      </c>
      <c r="G2255" s="2" t="s">
        <v>13</v>
      </c>
      <c r="H2255" s="2">
        <v>1</v>
      </c>
      <c r="I2255" t="s">
        <v>14</v>
      </c>
      <c r="J2255" t="s">
        <v>64</v>
      </c>
      <c r="K2255" t="s">
        <v>64</v>
      </c>
      <c r="L2255" t="s">
        <v>64</v>
      </c>
      <c r="M2255" t="s">
        <v>64</v>
      </c>
      <c r="N2255">
        <f t="shared" si="41"/>
        <v>2018</v>
      </c>
    </row>
    <row r="2256" spans="1:14" x14ac:dyDescent="0.35">
      <c r="A2256" s="2">
        <v>6153797</v>
      </c>
      <c r="B2256" s="3" t="s">
        <v>9</v>
      </c>
      <c r="C2256" t="s">
        <v>10</v>
      </c>
      <c r="D2256" t="s">
        <v>50</v>
      </c>
      <c r="E2256" s="5">
        <v>43388</v>
      </c>
      <c r="F2256" s="2" t="s">
        <v>17</v>
      </c>
      <c r="G2256" s="2" t="s">
        <v>13</v>
      </c>
      <c r="H2256" s="2">
        <v>1</v>
      </c>
      <c r="I2256" t="s">
        <v>14</v>
      </c>
      <c r="J2256" t="s">
        <v>64</v>
      </c>
      <c r="K2256" t="s">
        <v>64</v>
      </c>
      <c r="L2256" t="s">
        <v>64</v>
      </c>
      <c r="M2256" t="s">
        <v>64</v>
      </c>
      <c r="N2256">
        <f t="shared" si="41"/>
        <v>2018</v>
      </c>
    </row>
    <row r="2257" spans="1:14" x14ac:dyDescent="0.35">
      <c r="A2257" s="2">
        <v>6155411</v>
      </c>
      <c r="B2257" s="3" t="s">
        <v>9</v>
      </c>
      <c r="C2257" t="s">
        <v>10</v>
      </c>
      <c r="D2257" t="s">
        <v>50</v>
      </c>
      <c r="E2257" s="5">
        <v>43085</v>
      </c>
      <c r="F2257" s="2" t="s">
        <v>25</v>
      </c>
      <c r="G2257" s="2" t="s">
        <v>13</v>
      </c>
      <c r="H2257" s="2">
        <v>1</v>
      </c>
      <c r="I2257" t="s">
        <v>14</v>
      </c>
      <c r="J2257" t="s">
        <v>64</v>
      </c>
      <c r="K2257" t="s">
        <v>64</v>
      </c>
      <c r="L2257" t="s">
        <v>64</v>
      </c>
      <c r="M2257" t="s">
        <v>64</v>
      </c>
      <c r="N2257">
        <f t="shared" si="41"/>
        <v>2017</v>
      </c>
    </row>
    <row r="2258" spans="1:14" x14ac:dyDescent="0.35">
      <c r="A2258" s="2">
        <v>6156632</v>
      </c>
      <c r="B2258" s="3" t="s">
        <v>9</v>
      </c>
      <c r="C2258" t="s">
        <v>10</v>
      </c>
      <c r="D2258" t="s">
        <v>50</v>
      </c>
      <c r="E2258" s="5">
        <v>43072</v>
      </c>
      <c r="F2258" s="2" t="s">
        <v>21</v>
      </c>
      <c r="G2258" s="2" t="s">
        <v>20</v>
      </c>
      <c r="H2258" s="2">
        <v>0</v>
      </c>
      <c r="I2258" t="s">
        <v>14</v>
      </c>
      <c r="J2258" t="s">
        <v>64</v>
      </c>
      <c r="K2258" t="s">
        <v>64</v>
      </c>
      <c r="L2258" t="s">
        <v>64</v>
      </c>
      <c r="M2258" t="s">
        <v>64</v>
      </c>
      <c r="N2258">
        <f t="shared" si="41"/>
        <v>2017</v>
      </c>
    </row>
    <row r="2259" spans="1:14" x14ac:dyDescent="0.35">
      <c r="A2259" s="2">
        <v>1280301</v>
      </c>
      <c r="B2259" s="3" t="s">
        <v>41</v>
      </c>
      <c r="C2259" t="s">
        <v>24</v>
      </c>
      <c r="D2259" t="s">
        <v>29</v>
      </c>
      <c r="E2259" s="5">
        <v>42755</v>
      </c>
      <c r="F2259" s="5" t="s">
        <v>33</v>
      </c>
      <c r="G2259" s="5" t="s">
        <v>20</v>
      </c>
      <c r="H2259" s="2">
        <v>4</v>
      </c>
      <c r="I2259" t="s">
        <v>28</v>
      </c>
      <c r="J2259" t="s">
        <v>64</v>
      </c>
      <c r="K2259" t="s">
        <v>64</v>
      </c>
      <c r="L2259" t="s">
        <v>64</v>
      </c>
      <c r="M2259" t="s">
        <v>64</v>
      </c>
      <c r="N2259">
        <f t="shared" si="41"/>
        <v>2017</v>
      </c>
    </row>
    <row r="2260" spans="1:14" x14ac:dyDescent="0.35">
      <c r="A2260" s="2">
        <v>6157451</v>
      </c>
      <c r="B2260" s="3" t="s">
        <v>9</v>
      </c>
      <c r="C2260" t="s">
        <v>10</v>
      </c>
      <c r="D2260" t="s">
        <v>50</v>
      </c>
      <c r="E2260" s="5">
        <v>43054</v>
      </c>
      <c r="F2260" s="2" t="s">
        <v>12</v>
      </c>
      <c r="G2260" s="2" t="s">
        <v>13</v>
      </c>
      <c r="H2260" s="2">
        <v>1</v>
      </c>
      <c r="I2260" t="s">
        <v>14</v>
      </c>
      <c r="J2260" t="s">
        <v>64</v>
      </c>
      <c r="K2260" t="s">
        <v>64</v>
      </c>
      <c r="L2260" t="s">
        <v>64</v>
      </c>
      <c r="M2260" t="s">
        <v>64</v>
      </c>
      <c r="N2260">
        <f t="shared" si="41"/>
        <v>2017</v>
      </c>
    </row>
    <row r="2261" spans="1:14" x14ac:dyDescent="0.35">
      <c r="A2261" s="2">
        <v>6157862</v>
      </c>
      <c r="B2261" s="3" t="s">
        <v>9</v>
      </c>
      <c r="C2261" t="s">
        <v>10</v>
      </c>
      <c r="D2261" t="s">
        <v>50</v>
      </c>
      <c r="E2261" s="5">
        <v>42619</v>
      </c>
      <c r="F2261" s="2" t="s">
        <v>19</v>
      </c>
      <c r="G2261" s="2" t="s">
        <v>20</v>
      </c>
      <c r="H2261" s="2">
        <v>0</v>
      </c>
      <c r="I2261" t="s">
        <v>14</v>
      </c>
      <c r="J2261" t="s">
        <v>64</v>
      </c>
      <c r="K2261" t="s">
        <v>64</v>
      </c>
      <c r="L2261" t="s">
        <v>64</v>
      </c>
      <c r="M2261" t="s">
        <v>64</v>
      </c>
      <c r="N2261">
        <f t="shared" si="41"/>
        <v>2016</v>
      </c>
    </row>
    <row r="2262" spans="1:14" x14ac:dyDescent="0.35">
      <c r="A2262" s="2">
        <v>6159516</v>
      </c>
      <c r="B2262" s="3" t="s">
        <v>9</v>
      </c>
      <c r="C2262" t="s">
        <v>10</v>
      </c>
      <c r="D2262" t="s">
        <v>50</v>
      </c>
      <c r="E2262" s="5">
        <v>43397</v>
      </c>
      <c r="F2262" s="2" t="s">
        <v>17</v>
      </c>
      <c r="G2262" s="2" t="s">
        <v>13</v>
      </c>
      <c r="H2262" s="2">
        <v>4</v>
      </c>
      <c r="I2262" t="s">
        <v>14</v>
      </c>
      <c r="J2262" t="s">
        <v>64</v>
      </c>
      <c r="K2262" t="s">
        <v>64</v>
      </c>
      <c r="L2262" t="s">
        <v>64</v>
      </c>
      <c r="M2262" t="s">
        <v>64</v>
      </c>
      <c r="N2262">
        <f t="shared" si="41"/>
        <v>2018</v>
      </c>
    </row>
    <row r="2263" spans="1:14" x14ac:dyDescent="0.35">
      <c r="A2263" s="2">
        <v>6159932</v>
      </c>
      <c r="B2263" s="3" t="s">
        <v>9</v>
      </c>
      <c r="C2263" t="s">
        <v>10</v>
      </c>
      <c r="D2263" t="s">
        <v>50</v>
      </c>
      <c r="E2263" s="5">
        <v>43416</v>
      </c>
      <c r="F2263" s="2" t="s">
        <v>17</v>
      </c>
      <c r="G2263" s="2" t="s">
        <v>13</v>
      </c>
      <c r="H2263" s="2">
        <v>2</v>
      </c>
      <c r="I2263" t="s">
        <v>14</v>
      </c>
      <c r="J2263" t="s">
        <v>64</v>
      </c>
      <c r="K2263" t="s">
        <v>64</v>
      </c>
      <c r="L2263" t="s">
        <v>64</v>
      </c>
      <c r="M2263" t="s">
        <v>64</v>
      </c>
      <c r="N2263">
        <f t="shared" si="41"/>
        <v>2018</v>
      </c>
    </row>
    <row r="2264" spans="1:14" x14ac:dyDescent="0.35">
      <c r="A2264" s="2">
        <v>6160349</v>
      </c>
      <c r="B2264" s="3" t="s">
        <v>9</v>
      </c>
      <c r="C2264" t="s">
        <v>10</v>
      </c>
      <c r="D2264" t="s">
        <v>50</v>
      </c>
      <c r="E2264" s="5">
        <v>43324</v>
      </c>
      <c r="F2264" s="2" t="s">
        <v>12</v>
      </c>
      <c r="G2264" s="2" t="s">
        <v>13</v>
      </c>
      <c r="H2264" s="2">
        <v>1</v>
      </c>
      <c r="I2264" t="s">
        <v>14</v>
      </c>
      <c r="J2264" t="s">
        <v>64</v>
      </c>
      <c r="K2264" t="s">
        <v>64</v>
      </c>
      <c r="L2264" t="s">
        <v>64</v>
      </c>
      <c r="M2264" t="s">
        <v>64</v>
      </c>
      <c r="N2264">
        <f t="shared" si="41"/>
        <v>2018</v>
      </c>
    </row>
    <row r="2265" spans="1:14" x14ac:dyDescent="0.35">
      <c r="A2265" s="2">
        <v>6161606</v>
      </c>
      <c r="B2265" s="3" t="s">
        <v>9</v>
      </c>
      <c r="C2265" t="s">
        <v>10</v>
      </c>
      <c r="D2265" t="s">
        <v>50</v>
      </c>
      <c r="E2265" s="5">
        <v>42760</v>
      </c>
      <c r="F2265" s="2" t="s">
        <v>21</v>
      </c>
      <c r="G2265" s="2" t="s">
        <v>13</v>
      </c>
      <c r="H2265" s="2">
        <v>4</v>
      </c>
      <c r="I2265" t="s">
        <v>14</v>
      </c>
      <c r="J2265" t="s">
        <v>64</v>
      </c>
      <c r="K2265" t="s">
        <v>64</v>
      </c>
      <c r="L2265" t="s">
        <v>64</v>
      </c>
      <c r="M2265" t="s">
        <v>64</v>
      </c>
      <c r="N2265">
        <f t="shared" si="41"/>
        <v>2017</v>
      </c>
    </row>
    <row r="2266" spans="1:14" x14ac:dyDescent="0.35">
      <c r="A2266" s="2">
        <v>6162027</v>
      </c>
      <c r="B2266" s="3" t="s">
        <v>9</v>
      </c>
      <c r="C2266" t="s">
        <v>10</v>
      </c>
      <c r="D2266" t="s">
        <v>50</v>
      </c>
      <c r="E2266" s="5">
        <v>43313</v>
      </c>
      <c r="F2266" s="2" t="s">
        <v>21</v>
      </c>
      <c r="G2266" s="2" t="s">
        <v>13</v>
      </c>
      <c r="H2266" s="2">
        <v>4</v>
      </c>
      <c r="I2266" t="s">
        <v>14</v>
      </c>
      <c r="J2266" t="s">
        <v>64</v>
      </c>
      <c r="K2266" t="s">
        <v>64</v>
      </c>
      <c r="L2266" t="s">
        <v>64</v>
      </c>
      <c r="M2266" t="s">
        <v>64</v>
      </c>
      <c r="N2266">
        <f t="shared" si="41"/>
        <v>2018</v>
      </c>
    </row>
    <row r="2267" spans="1:14" x14ac:dyDescent="0.35">
      <c r="A2267" s="2">
        <v>6162449</v>
      </c>
      <c r="B2267" s="3" t="s">
        <v>9</v>
      </c>
      <c r="C2267" t="s">
        <v>10</v>
      </c>
      <c r="D2267" t="s">
        <v>50</v>
      </c>
      <c r="E2267" s="5">
        <v>42616</v>
      </c>
      <c r="F2267" s="2" t="s">
        <v>25</v>
      </c>
      <c r="G2267" s="2" t="s">
        <v>20</v>
      </c>
      <c r="H2267" s="2">
        <v>0</v>
      </c>
      <c r="I2267" t="s">
        <v>14</v>
      </c>
      <c r="J2267" t="s">
        <v>64</v>
      </c>
      <c r="K2267" t="s">
        <v>64</v>
      </c>
      <c r="L2267" t="s">
        <v>64</v>
      </c>
      <c r="M2267" t="s">
        <v>64</v>
      </c>
      <c r="N2267">
        <f t="shared" si="41"/>
        <v>2016</v>
      </c>
    </row>
    <row r="2268" spans="1:14" x14ac:dyDescent="0.35">
      <c r="A2268" s="2">
        <v>1294152</v>
      </c>
      <c r="B2268" s="3" t="s">
        <v>34</v>
      </c>
      <c r="C2268" t="s">
        <v>35</v>
      </c>
      <c r="D2268" t="s">
        <v>29</v>
      </c>
      <c r="E2268" s="5">
        <v>42937</v>
      </c>
      <c r="F2268" s="5" t="s">
        <v>21</v>
      </c>
      <c r="G2268" s="5" t="s">
        <v>20</v>
      </c>
      <c r="H2268" s="2">
        <v>8</v>
      </c>
      <c r="I2268" t="s">
        <v>28</v>
      </c>
      <c r="J2268" t="s">
        <v>64</v>
      </c>
      <c r="K2268" t="s">
        <v>64</v>
      </c>
      <c r="L2268" t="s">
        <v>64</v>
      </c>
      <c r="M2268" t="s">
        <v>64</v>
      </c>
      <c r="N2268">
        <f t="shared" si="41"/>
        <v>2017</v>
      </c>
    </row>
    <row r="2269" spans="1:14" x14ac:dyDescent="0.35">
      <c r="A2269" s="2">
        <v>6164147</v>
      </c>
      <c r="B2269" s="3" t="s">
        <v>9</v>
      </c>
      <c r="C2269" t="s">
        <v>10</v>
      </c>
      <c r="D2269" t="s">
        <v>50</v>
      </c>
      <c r="E2269" s="5">
        <v>42661</v>
      </c>
      <c r="F2269" s="2" t="s">
        <v>25</v>
      </c>
      <c r="G2269" s="2" t="s">
        <v>20</v>
      </c>
      <c r="H2269" s="2">
        <v>0</v>
      </c>
      <c r="I2269" t="s">
        <v>14</v>
      </c>
      <c r="J2269" t="s">
        <v>64</v>
      </c>
      <c r="K2269" t="s">
        <v>64</v>
      </c>
      <c r="L2269" t="s">
        <v>64</v>
      </c>
      <c r="M2269" t="s">
        <v>64</v>
      </c>
      <c r="N2269">
        <f t="shared" si="41"/>
        <v>2016</v>
      </c>
    </row>
    <row r="2270" spans="1:14" x14ac:dyDescent="0.35">
      <c r="A2270" s="2">
        <v>6165861</v>
      </c>
      <c r="B2270" s="3" t="s">
        <v>9</v>
      </c>
      <c r="C2270" t="s">
        <v>10</v>
      </c>
      <c r="D2270" t="s">
        <v>50</v>
      </c>
      <c r="E2270" s="5">
        <v>43319</v>
      </c>
      <c r="F2270" s="2" t="s">
        <v>21</v>
      </c>
      <c r="G2270" s="2" t="s">
        <v>20</v>
      </c>
      <c r="H2270" s="2">
        <v>0</v>
      </c>
      <c r="I2270" t="s">
        <v>14</v>
      </c>
      <c r="J2270" t="s">
        <v>64</v>
      </c>
      <c r="K2270" t="s">
        <v>64</v>
      </c>
      <c r="L2270" t="s">
        <v>64</v>
      </c>
      <c r="M2270" t="s">
        <v>64</v>
      </c>
      <c r="N2270">
        <f t="shared" si="41"/>
        <v>2018</v>
      </c>
    </row>
    <row r="2271" spans="1:14" x14ac:dyDescent="0.35">
      <c r="A2271" s="2">
        <v>6166724</v>
      </c>
      <c r="B2271" s="3" t="s">
        <v>9</v>
      </c>
      <c r="C2271" t="s">
        <v>10</v>
      </c>
      <c r="D2271" t="s">
        <v>50</v>
      </c>
      <c r="E2271" s="5">
        <v>43325</v>
      </c>
      <c r="F2271" s="2" t="s">
        <v>21</v>
      </c>
      <c r="G2271" s="2" t="s">
        <v>13</v>
      </c>
      <c r="H2271" s="2">
        <v>1</v>
      </c>
      <c r="I2271" t="s">
        <v>14</v>
      </c>
      <c r="J2271" t="s">
        <v>64</v>
      </c>
      <c r="K2271" t="s">
        <v>64</v>
      </c>
      <c r="L2271" t="s">
        <v>64</v>
      </c>
      <c r="M2271" t="s">
        <v>64</v>
      </c>
      <c r="N2271">
        <f t="shared" si="41"/>
        <v>2018</v>
      </c>
    </row>
    <row r="2272" spans="1:14" x14ac:dyDescent="0.35">
      <c r="A2272" s="2">
        <v>6167157</v>
      </c>
      <c r="B2272" s="3" t="s">
        <v>9</v>
      </c>
      <c r="C2272" t="s">
        <v>10</v>
      </c>
      <c r="D2272" t="s">
        <v>50</v>
      </c>
      <c r="E2272" s="5">
        <v>42685</v>
      </c>
      <c r="F2272" s="2" t="s">
        <v>21</v>
      </c>
      <c r="G2272" s="2" t="s">
        <v>13</v>
      </c>
      <c r="H2272" s="2">
        <v>0</v>
      </c>
      <c r="I2272" t="s">
        <v>14</v>
      </c>
      <c r="J2272" t="s">
        <v>64</v>
      </c>
      <c r="K2272" t="s">
        <v>64</v>
      </c>
      <c r="L2272" t="s">
        <v>64</v>
      </c>
      <c r="M2272" t="s">
        <v>64</v>
      </c>
      <c r="N2272">
        <f t="shared" si="41"/>
        <v>2016</v>
      </c>
    </row>
    <row r="2273" spans="1:14" x14ac:dyDescent="0.35">
      <c r="A2273" s="2">
        <v>6168462</v>
      </c>
      <c r="B2273" s="3" t="s">
        <v>9</v>
      </c>
      <c r="C2273" t="s">
        <v>10</v>
      </c>
      <c r="D2273" t="s">
        <v>50</v>
      </c>
      <c r="E2273" s="5">
        <v>42991</v>
      </c>
      <c r="F2273" s="2" t="s">
        <v>17</v>
      </c>
      <c r="G2273" s="2" t="s">
        <v>13</v>
      </c>
      <c r="H2273" s="2">
        <v>1</v>
      </c>
      <c r="I2273" t="s">
        <v>14</v>
      </c>
      <c r="J2273" t="s">
        <v>64</v>
      </c>
      <c r="K2273" t="s">
        <v>64</v>
      </c>
      <c r="L2273" t="s">
        <v>64</v>
      </c>
      <c r="M2273" t="s">
        <v>64</v>
      </c>
      <c r="N2273">
        <f t="shared" si="41"/>
        <v>2017</v>
      </c>
    </row>
    <row r="2274" spans="1:14" x14ac:dyDescent="0.35">
      <c r="A2274" s="2">
        <v>1303431</v>
      </c>
      <c r="B2274" s="3" t="s">
        <v>32</v>
      </c>
      <c r="C2274" t="s">
        <v>31</v>
      </c>
      <c r="D2274" t="s">
        <v>46</v>
      </c>
      <c r="E2274" s="5">
        <v>43121</v>
      </c>
      <c r="F2274" s="5" t="s">
        <v>21</v>
      </c>
      <c r="G2274" s="5" t="s">
        <v>20</v>
      </c>
      <c r="H2274" s="2">
        <v>4</v>
      </c>
      <c r="I2274" t="s">
        <v>28</v>
      </c>
      <c r="J2274" t="s">
        <v>64</v>
      </c>
      <c r="K2274" t="s">
        <v>64</v>
      </c>
      <c r="L2274" t="s">
        <v>64</v>
      </c>
      <c r="M2274" t="s">
        <v>64</v>
      </c>
      <c r="N2274">
        <f t="shared" si="41"/>
        <v>2018</v>
      </c>
    </row>
    <row r="2275" spans="1:14" x14ac:dyDescent="0.35">
      <c r="A2275" s="2">
        <v>6168899</v>
      </c>
      <c r="B2275" s="3" t="s">
        <v>9</v>
      </c>
      <c r="C2275" t="s">
        <v>10</v>
      </c>
      <c r="D2275" t="s">
        <v>50</v>
      </c>
      <c r="E2275" s="5">
        <v>43395</v>
      </c>
      <c r="F2275" s="2" t="s">
        <v>21</v>
      </c>
      <c r="G2275" s="2" t="s">
        <v>20</v>
      </c>
      <c r="H2275" s="2">
        <v>0</v>
      </c>
      <c r="I2275" t="s">
        <v>14</v>
      </c>
      <c r="J2275" t="s">
        <v>64</v>
      </c>
      <c r="K2275" t="s">
        <v>64</v>
      </c>
      <c r="L2275" t="s">
        <v>64</v>
      </c>
      <c r="M2275" t="s">
        <v>64</v>
      </c>
      <c r="N2275">
        <f t="shared" si="41"/>
        <v>2018</v>
      </c>
    </row>
    <row r="2276" spans="1:14" x14ac:dyDescent="0.35">
      <c r="A2276" s="2">
        <v>1306532</v>
      </c>
      <c r="B2276" s="3" t="s">
        <v>38</v>
      </c>
      <c r="C2276" t="s">
        <v>10</v>
      </c>
      <c r="D2276" t="s">
        <v>46</v>
      </c>
      <c r="E2276" s="5">
        <v>43255</v>
      </c>
      <c r="F2276" s="5" t="s">
        <v>21</v>
      </c>
      <c r="G2276" s="5" t="s">
        <v>13</v>
      </c>
      <c r="H2276" s="2">
        <v>12</v>
      </c>
      <c r="I2276" t="s">
        <v>28</v>
      </c>
      <c r="J2276" t="s">
        <v>64</v>
      </c>
      <c r="K2276" t="s">
        <v>64</v>
      </c>
      <c r="L2276" t="s">
        <v>64</v>
      </c>
      <c r="M2276" t="s">
        <v>64</v>
      </c>
      <c r="N2276">
        <f t="shared" si="41"/>
        <v>2018</v>
      </c>
    </row>
    <row r="2277" spans="1:14" x14ac:dyDescent="0.35">
      <c r="A2277" s="2">
        <v>6169776</v>
      </c>
      <c r="B2277" s="3" t="s">
        <v>9</v>
      </c>
      <c r="C2277" t="s">
        <v>10</v>
      </c>
      <c r="D2277" t="s">
        <v>50</v>
      </c>
      <c r="E2277" s="5">
        <v>43081</v>
      </c>
      <c r="F2277" s="2" t="s">
        <v>12</v>
      </c>
      <c r="G2277" s="2" t="s">
        <v>18</v>
      </c>
      <c r="H2277" s="2">
        <v>0</v>
      </c>
      <c r="I2277" t="s">
        <v>14</v>
      </c>
      <c r="J2277" t="s">
        <v>64</v>
      </c>
      <c r="K2277" t="s">
        <v>64</v>
      </c>
      <c r="L2277" t="s">
        <v>64</v>
      </c>
      <c r="M2277" t="s">
        <v>64</v>
      </c>
      <c r="N2277">
        <f t="shared" si="41"/>
        <v>2017</v>
      </c>
    </row>
    <row r="2278" spans="1:14" x14ac:dyDescent="0.35">
      <c r="A2278" s="2">
        <v>6170216</v>
      </c>
      <c r="B2278" s="3" t="s">
        <v>9</v>
      </c>
      <c r="C2278" t="s">
        <v>10</v>
      </c>
      <c r="D2278" t="s">
        <v>50</v>
      </c>
      <c r="E2278" s="5">
        <v>43349</v>
      </c>
      <c r="F2278" s="2" t="s">
        <v>25</v>
      </c>
      <c r="G2278" s="2" t="s">
        <v>13</v>
      </c>
      <c r="H2278" s="2">
        <v>1</v>
      </c>
      <c r="I2278" t="s">
        <v>14</v>
      </c>
      <c r="J2278" t="s">
        <v>64</v>
      </c>
      <c r="K2278" t="s">
        <v>64</v>
      </c>
      <c r="L2278" t="s">
        <v>64</v>
      </c>
      <c r="M2278" t="s">
        <v>64</v>
      </c>
      <c r="N2278">
        <f t="shared" si="41"/>
        <v>2018</v>
      </c>
    </row>
    <row r="2279" spans="1:14" x14ac:dyDescent="0.35">
      <c r="A2279" s="2">
        <v>6171099</v>
      </c>
      <c r="B2279" s="3" t="s">
        <v>9</v>
      </c>
      <c r="C2279" t="s">
        <v>10</v>
      </c>
      <c r="D2279" t="s">
        <v>50</v>
      </c>
      <c r="E2279" s="5">
        <v>43424</v>
      </c>
      <c r="F2279" s="2" t="s">
        <v>17</v>
      </c>
      <c r="G2279" s="2" t="s">
        <v>13</v>
      </c>
      <c r="H2279" s="2">
        <v>1</v>
      </c>
      <c r="I2279" t="s">
        <v>14</v>
      </c>
      <c r="J2279" t="s">
        <v>64</v>
      </c>
      <c r="K2279" t="s">
        <v>64</v>
      </c>
      <c r="L2279" t="s">
        <v>64</v>
      </c>
      <c r="M2279" t="s">
        <v>64</v>
      </c>
      <c r="N2279">
        <f t="shared" si="41"/>
        <v>2018</v>
      </c>
    </row>
    <row r="2280" spans="1:14" x14ac:dyDescent="0.35">
      <c r="A2280" s="2">
        <v>6173324</v>
      </c>
      <c r="B2280" s="3" t="s">
        <v>9</v>
      </c>
      <c r="C2280" t="s">
        <v>10</v>
      </c>
      <c r="D2280" t="s">
        <v>50</v>
      </c>
      <c r="E2280" s="5">
        <v>43368</v>
      </c>
      <c r="F2280" s="2" t="s">
        <v>17</v>
      </c>
      <c r="G2280" s="2" t="s">
        <v>13</v>
      </c>
      <c r="H2280" s="2">
        <v>1</v>
      </c>
      <c r="I2280" t="s">
        <v>14</v>
      </c>
      <c r="J2280" t="s">
        <v>64</v>
      </c>
      <c r="K2280" t="s">
        <v>64</v>
      </c>
      <c r="L2280" t="s">
        <v>64</v>
      </c>
      <c r="M2280" t="s">
        <v>64</v>
      </c>
      <c r="N2280">
        <f t="shared" si="41"/>
        <v>2018</v>
      </c>
    </row>
    <row r="2281" spans="1:14" x14ac:dyDescent="0.35">
      <c r="A2281" s="2">
        <v>6175122</v>
      </c>
      <c r="B2281" s="3" t="s">
        <v>9</v>
      </c>
      <c r="C2281" t="s">
        <v>10</v>
      </c>
      <c r="D2281" t="s">
        <v>50</v>
      </c>
      <c r="E2281" s="5">
        <v>42383</v>
      </c>
      <c r="F2281" s="2" t="s">
        <v>19</v>
      </c>
      <c r="G2281" s="2" t="s">
        <v>20</v>
      </c>
      <c r="H2281" s="2">
        <v>0</v>
      </c>
      <c r="I2281" t="s">
        <v>14</v>
      </c>
      <c r="J2281" t="s">
        <v>64</v>
      </c>
      <c r="K2281" t="s">
        <v>64</v>
      </c>
      <c r="L2281" t="s">
        <v>64</v>
      </c>
      <c r="M2281" t="s">
        <v>64</v>
      </c>
      <c r="N2281">
        <f t="shared" si="41"/>
        <v>2016</v>
      </c>
    </row>
    <row r="2282" spans="1:14" x14ac:dyDescent="0.35">
      <c r="A2282" s="2">
        <v>6176936</v>
      </c>
      <c r="B2282" s="3" t="s">
        <v>9</v>
      </c>
      <c r="C2282" t="s">
        <v>10</v>
      </c>
      <c r="D2282" t="s">
        <v>50</v>
      </c>
      <c r="E2282" s="5">
        <v>42653</v>
      </c>
      <c r="F2282" s="2" t="s">
        <v>25</v>
      </c>
      <c r="G2282" s="2" t="s">
        <v>13</v>
      </c>
      <c r="H2282" s="2">
        <v>0</v>
      </c>
      <c r="I2282" t="s">
        <v>14</v>
      </c>
      <c r="J2282" t="s">
        <v>64</v>
      </c>
      <c r="K2282" t="s">
        <v>64</v>
      </c>
      <c r="L2282" t="s">
        <v>64</v>
      </c>
      <c r="M2282" t="s">
        <v>64</v>
      </c>
      <c r="N2282">
        <f t="shared" si="41"/>
        <v>2016</v>
      </c>
    </row>
    <row r="2283" spans="1:14" x14ac:dyDescent="0.35">
      <c r="A2283" s="2">
        <v>6178307</v>
      </c>
      <c r="B2283" s="3" t="s">
        <v>9</v>
      </c>
      <c r="C2283" t="s">
        <v>10</v>
      </c>
      <c r="D2283" t="s">
        <v>50</v>
      </c>
      <c r="E2283" s="5">
        <v>42662</v>
      </c>
      <c r="F2283" s="2" t="s">
        <v>12</v>
      </c>
      <c r="G2283" s="2" t="s">
        <v>20</v>
      </c>
      <c r="H2283" s="2">
        <v>0</v>
      </c>
      <c r="I2283" t="s">
        <v>14</v>
      </c>
      <c r="J2283" t="s">
        <v>64</v>
      </c>
      <c r="K2283" t="s">
        <v>64</v>
      </c>
      <c r="L2283" t="s">
        <v>64</v>
      </c>
      <c r="M2283" t="s">
        <v>64</v>
      </c>
      <c r="N2283">
        <f t="shared" si="41"/>
        <v>2016</v>
      </c>
    </row>
    <row r="2284" spans="1:14" x14ac:dyDescent="0.35">
      <c r="A2284" s="2">
        <v>6181076</v>
      </c>
      <c r="B2284" s="3" t="s">
        <v>9</v>
      </c>
      <c r="C2284" t="s">
        <v>10</v>
      </c>
      <c r="D2284" t="s">
        <v>50</v>
      </c>
      <c r="E2284" s="5">
        <v>42650</v>
      </c>
      <c r="F2284" s="2" t="s">
        <v>17</v>
      </c>
      <c r="G2284" s="2" t="s">
        <v>13</v>
      </c>
      <c r="H2284" s="2">
        <v>2</v>
      </c>
      <c r="I2284" t="s">
        <v>14</v>
      </c>
      <c r="J2284" t="s">
        <v>64</v>
      </c>
      <c r="K2284" t="s">
        <v>64</v>
      </c>
      <c r="L2284" t="s">
        <v>64</v>
      </c>
      <c r="M2284" t="s">
        <v>64</v>
      </c>
      <c r="N2284">
        <f t="shared" si="41"/>
        <v>2016</v>
      </c>
    </row>
    <row r="2285" spans="1:14" x14ac:dyDescent="0.35">
      <c r="A2285" s="2">
        <v>1320536</v>
      </c>
      <c r="B2285" s="3" t="s">
        <v>38</v>
      </c>
      <c r="C2285" t="s">
        <v>10</v>
      </c>
      <c r="D2285" t="s">
        <v>46</v>
      </c>
      <c r="E2285" s="5">
        <v>43136</v>
      </c>
      <c r="F2285" s="5" t="s">
        <v>33</v>
      </c>
      <c r="G2285" s="5" t="s">
        <v>20</v>
      </c>
      <c r="H2285" s="2">
        <v>11</v>
      </c>
      <c r="I2285" t="s">
        <v>28</v>
      </c>
      <c r="J2285" t="s">
        <v>64</v>
      </c>
      <c r="K2285" t="s">
        <v>64</v>
      </c>
      <c r="L2285" t="s">
        <v>64</v>
      </c>
      <c r="M2285" t="s">
        <v>64</v>
      </c>
      <c r="N2285">
        <f t="shared" si="41"/>
        <v>2018</v>
      </c>
    </row>
    <row r="2286" spans="1:14" x14ac:dyDescent="0.35">
      <c r="A2286" s="2">
        <v>6182007</v>
      </c>
      <c r="B2286" s="3" t="s">
        <v>9</v>
      </c>
      <c r="C2286" t="s">
        <v>10</v>
      </c>
      <c r="D2286" t="s">
        <v>50</v>
      </c>
      <c r="E2286" s="5">
        <v>43096</v>
      </c>
      <c r="F2286" s="2" t="s">
        <v>25</v>
      </c>
      <c r="G2286" s="2" t="s">
        <v>13</v>
      </c>
      <c r="H2286" s="2">
        <v>2</v>
      </c>
      <c r="I2286" t="s">
        <v>14</v>
      </c>
      <c r="J2286" t="s">
        <v>64</v>
      </c>
      <c r="K2286" t="s">
        <v>64</v>
      </c>
      <c r="L2286" t="s">
        <v>64</v>
      </c>
      <c r="M2286" t="s">
        <v>64</v>
      </c>
      <c r="N2286">
        <f t="shared" si="41"/>
        <v>2017</v>
      </c>
    </row>
    <row r="2287" spans="1:14" x14ac:dyDescent="0.35">
      <c r="A2287" s="2">
        <v>6182942</v>
      </c>
      <c r="B2287" s="3" t="s">
        <v>9</v>
      </c>
      <c r="C2287" t="s">
        <v>10</v>
      </c>
      <c r="D2287" t="s">
        <v>50</v>
      </c>
      <c r="E2287" s="5">
        <v>43324</v>
      </c>
      <c r="F2287" s="2" t="s">
        <v>17</v>
      </c>
      <c r="G2287" s="2" t="s">
        <v>13</v>
      </c>
      <c r="H2287" s="2">
        <v>1</v>
      </c>
      <c r="I2287" t="s">
        <v>14</v>
      </c>
      <c r="J2287" t="s">
        <v>64</v>
      </c>
      <c r="K2287" t="s">
        <v>64</v>
      </c>
      <c r="L2287" t="s">
        <v>64</v>
      </c>
      <c r="M2287" t="s">
        <v>64</v>
      </c>
      <c r="N2287">
        <f t="shared" si="41"/>
        <v>2018</v>
      </c>
    </row>
    <row r="2288" spans="1:14" x14ac:dyDescent="0.35">
      <c r="A2288" s="2">
        <v>6184824</v>
      </c>
      <c r="B2288" s="3" t="s">
        <v>9</v>
      </c>
      <c r="C2288" t="s">
        <v>10</v>
      </c>
      <c r="D2288" t="s">
        <v>50</v>
      </c>
      <c r="E2288" s="5">
        <v>43357</v>
      </c>
      <c r="F2288" s="2" t="s">
        <v>25</v>
      </c>
      <c r="G2288" s="2" t="s">
        <v>13</v>
      </c>
      <c r="H2288" s="2">
        <v>1</v>
      </c>
      <c r="I2288" t="s">
        <v>14</v>
      </c>
      <c r="J2288" t="s">
        <v>64</v>
      </c>
      <c r="K2288" t="s">
        <v>64</v>
      </c>
      <c r="L2288" t="s">
        <v>64</v>
      </c>
      <c r="M2288" t="s">
        <v>64</v>
      </c>
      <c r="N2288">
        <f t="shared" si="41"/>
        <v>2018</v>
      </c>
    </row>
    <row r="2289" spans="1:14" x14ac:dyDescent="0.35">
      <c r="A2289" s="2">
        <v>1326786</v>
      </c>
      <c r="B2289" s="3" t="s">
        <v>32</v>
      </c>
      <c r="C2289" t="s">
        <v>31</v>
      </c>
      <c r="D2289" t="s">
        <v>46</v>
      </c>
      <c r="E2289" s="5">
        <v>42615</v>
      </c>
      <c r="F2289" s="5" t="s">
        <v>19</v>
      </c>
      <c r="G2289" s="5" t="s">
        <v>18</v>
      </c>
      <c r="H2289" s="2">
        <v>7</v>
      </c>
      <c r="I2289" t="s">
        <v>28</v>
      </c>
      <c r="J2289" t="s">
        <v>64</v>
      </c>
      <c r="K2289" t="s">
        <v>64</v>
      </c>
      <c r="L2289" t="s">
        <v>64</v>
      </c>
      <c r="M2289" t="s">
        <v>64</v>
      </c>
      <c r="N2289">
        <f t="shared" si="41"/>
        <v>2016</v>
      </c>
    </row>
    <row r="2290" spans="1:14" x14ac:dyDescent="0.35">
      <c r="A2290" s="2">
        <v>6185297</v>
      </c>
      <c r="B2290" s="3" t="s">
        <v>9</v>
      </c>
      <c r="C2290" t="s">
        <v>10</v>
      </c>
      <c r="D2290" t="s">
        <v>50</v>
      </c>
      <c r="E2290" s="5">
        <v>43412</v>
      </c>
      <c r="F2290" s="2" t="s">
        <v>17</v>
      </c>
      <c r="G2290" s="2" t="s">
        <v>13</v>
      </c>
      <c r="H2290" s="2">
        <v>0</v>
      </c>
      <c r="I2290" t="s">
        <v>14</v>
      </c>
      <c r="J2290" t="s">
        <v>64</v>
      </c>
      <c r="K2290" t="s">
        <v>64</v>
      </c>
      <c r="L2290" t="s">
        <v>64</v>
      </c>
      <c r="M2290" t="s">
        <v>64</v>
      </c>
      <c r="N2290">
        <f t="shared" si="41"/>
        <v>2018</v>
      </c>
    </row>
    <row r="2291" spans="1:14" x14ac:dyDescent="0.35">
      <c r="A2291" s="2">
        <v>6186246</v>
      </c>
      <c r="B2291" s="3" t="s">
        <v>9</v>
      </c>
      <c r="C2291" t="s">
        <v>10</v>
      </c>
      <c r="D2291" t="s">
        <v>50</v>
      </c>
      <c r="E2291" s="5">
        <v>42643</v>
      </c>
      <c r="F2291" s="2" t="s">
        <v>21</v>
      </c>
      <c r="G2291" s="2" t="s">
        <v>13</v>
      </c>
      <c r="H2291" s="2">
        <v>0</v>
      </c>
      <c r="I2291" t="s">
        <v>14</v>
      </c>
      <c r="J2291" t="s">
        <v>64</v>
      </c>
      <c r="K2291" t="s">
        <v>64</v>
      </c>
      <c r="L2291" t="s">
        <v>64</v>
      </c>
      <c r="M2291" t="s">
        <v>64</v>
      </c>
      <c r="N2291">
        <f t="shared" si="41"/>
        <v>2016</v>
      </c>
    </row>
    <row r="2292" spans="1:14" x14ac:dyDescent="0.35">
      <c r="A2292" s="2">
        <v>6186722</v>
      </c>
      <c r="B2292" s="3" t="s">
        <v>9</v>
      </c>
      <c r="C2292" t="s">
        <v>10</v>
      </c>
      <c r="D2292" t="s">
        <v>50</v>
      </c>
      <c r="E2292" s="5">
        <v>42992</v>
      </c>
      <c r="F2292" s="2" t="s">
        <v>21</v>
      </c>
      <c r="G2292" s="2" t="s">
        <v>13</v>
      </c>
      <c r="H2292" s="2">
        <v>2</v>
      </c>
      <c r="I2292" t="s">
        <v>14</v>
      </c>
      <c r="J2292" t="s">
        <v>64</v>
      </c>
      <c r="K2292" t="s">
        <v>64</v>
      </c>
      <c r="L2292" t="s">
        <v>64</v>
      </c>
      <c r="M2292" t="s">
        <v>64</v>
      </c>
      <c r="N2292">
        <f t="shared" si="41"/>
        <v>2017</v>
      </c>
    </row>
    <row r="2293" spans="1:14" x14ac:dyDescent="0.35">
      <c r="A2293" s="2">
        <v>6187199</v>
      </c>
      <c r="B2293" s="3" t="s">
        <v>9</v>
      </c>
      <c r="C2293" t="s">
        <v>10</v>
      </c>
      <c r="D2293" t="s">
        <v>50</v>
      </c>
      <c r="E2293" s="5">
        <v>43381</v>
      </c>
      <c r="F2293" s="2" t="s">
        <v>12</v>
      </c>
      <c r="G2293" s="2" t="s">
        <v>13</v>
      </c>
      <c r="H2293" s="2">
        <v>1</v>
      </c>
      <c r="I2293" t="s">
        <v>14</v>
      </c>
      <c r="J2293" t="s">
        <v>64</v>
      </c>
      <c r="K2293" t="s">
        <v>64</v>
      </c>
      <c r="L2293" t="s">
        <v>64</v>
      </c>
      <c r="M2293" t="s">
        <v>64</v>
      </c>
      <c r="N2293">
        <f t="shared" si="41"/>
        <v>2018</v>
      </c>
    </row>
    <row r="2294" spans="1:14" x14ac:dyDescent="0.35">
      <c r="A2294" s="2">
        <v>6187677</v>
      </c>
      <c r="B2294" s="3" t="s">
        <v>9</v>
      </c>
      <c r="C2294" t="s">
        <v>10</v>
      </c>
      <c r="D2294" t="s">
        <v>50</v>
      </c>
      <c r="E2294" s="5">
        <v>42759</v>
      </c>
      <c r="F2294" s="2" t="s">
        <v>12</v>
      </c>
      <c r="G2294" s="2" t="s">
        <v>13</v>
      </c>
      <c r="H2294" s="2">
        <v>4</v>
      </c>
      <c r="I2294" t="s">
        <v>14</v>
      </c>
      <c r="J2294" t="s">
        <v>64</v>
      </c>
      <c r="K2294" t="s">
        <v>64</v>
      </c>
      <c r="L2294" t="s">
        <v>64</v>
      </c>
      <c r="M2294" t="s">
        <v>64</v>
      </c>
      <c r="N2294">
        <f t="shared" si="41"/>
        <v>2017</v>
      </c>
    </row>
    <row r="2295" spans="1:14" x14ac:dyDescent="0.35">
      <c r="A2295" s="2">
        <v>6189117</v>
      </c>
      <c r="B2295" s="3" t="s">
        <v>9</v>
      </c>
      <c r="C2295" t="s">
        <v>10</v>
      </c>
      <c r="D2295" t="s">
        <v>50</v>
      </c>
      <c r="E2295" s="5">
        <v>43373</v>
      </c>
      <c r="F2295" s="2" t="s">
        <v>17</v>
      </c>
      <c r="G2295" s="2" t="s">
        <v>13</v>
      </c>
      <c r="H2295" s="2">
        <v>1</v>
      </c>
      <c r="I2295" t="s">
        <v>14</v>
      </c>
      <c r="J2295" t="s">
        <v>64</v>
      </c>
      <c r="K2295" t="s">
        <v>64</v>
      </c>
      <c r="L2295" t="s">
        <v>64</v>
      </c>
      <c r="M2295" t="s">
        <v>64</v>
      </c>
      <c r="N2295">
        <f t="shared" si="41"/>
        <v>2018</v>
      </c>
    </row>
    <row r="2296" spans="1:14" x14ac:dyDescent="0.35">
      <c r="A2296" s="2">
        <v>1337762</v>
      </c>
      <c r="B2296" s="3" t="s">
        <v>43</v>
      </c>
      <c r="C2296" t="s">
        <v>16</v>
      </c>
      <c r="D2296" t="s">
        <v>29</v>
      </c>
      <c r="E2296" s="5">
        <v>43330</v>
      </c>
      <c r="F2296" s="2" t="s">
        <v>19</v>
      </c>
      <c r="G2296" s="5" t="s">
        <v>20</v>
      </c>
      <c r="H2296" s="2">
        <v>6</v>
      </c>
      <c r="I2296" t="s">
        <v>28</v>
      </c>
      <c r="J2296" t="s">
        <v>64</v>
      </c>
      <c r="K2296" t="s">
        <v>64</v>
      </c>
      <c r="L2296" t="s">
        <v>64</v>
      </c>
      <c r="M2296" t="s">
        <v>64</v>
      </c>
      <c r="N2296">
        <f t="shared" si="41"/>
        <v>2018</v>
      </c>
    </row>
    <row r="2297" spans="1:14" x14ac:dyDescent="0.35">
      <c r="A2297" s="2">
        <v>6189599</v>
      </c>
      <c r="B2297" s="3" t="s">
        <v>9</v>
      </c>
      <c r="C2297" t="s">
        <v>10</v>
      </c>
      <c r="D2297" t="s">
        <v>50</v>
      </c>
      <c r="E2297" s="5">
        <v>43097</v>
      </c>
      <c r="F2297" s="2" t="s">
        <v>12</v>
      </c>
      <c r="G2297" s="2" t="s">
        <v>18</v>
      </c>
      <c r="H2297" s="2">
        <v>1</v>
      </c>
      <c r="I2297" t="s">
        <v>14</v>
      </c>
      <c r="J2297" t="s">
        <v>64</v>
      </c>
      <c r="K2297" t="s">
        <v>64</v>
      </c>
      <c r="L2297" t="s">
        <v>64</v>
      </c>
      <c r="M2297" t="s">
        <v>64</v>
      </c>
      <c r="N2297">
        <f t="shared" si="41"/>
        <v>2017</v>
      </c>
    </row>
    <row r="2298" spans="1:14" x14ac:dyDescent="0.35">
      <c r="A2298" s="2">
        <v>6191537</v>
      </c>
      <c r="B2298" s="3" t="s">
        <v>9</v>
      </c>
      <c r="C2298" t="s">
        <v>10</v>
      </c>
      <c r="D2298" t="s">
        <v>50</v>
      </c>
      <c r="E2298" s="5">
        <v>42653</v>
      </c>
      <c r="F2298" s="2" t="s">
        <v>17</v>
      </c>
      <c r="G2298" s="2" t="s">
        <v>13</v>
      </c>
      <c r="H2298" s="2">
        <v>2</v>
      </c>
      <c r="I2298" t="s">
        <v>14</v>
      </c>
      <c r="J2298" t="s">
        <v>64</v>
      </c>
      <c r="K2298" t="s">
        <v>64</v>
      </c>
      <c r="L2298" t="s">
        <v>64</v>
      </c>
      <c r="M2298" t="s">
        <v>64</v>
      </c>
      <c r="N2298">
        <f t="shared" si="41"/>
        <v>2016</v>
      </c>
    </row>
    <row r="2299" spans="1:14" x14ac:dyDescent="0.35">
      <c r="A2299" s="2">
        <v>6192024</v>
      </c>
      <c r="B2299" s="3" t="s">
        <v>9</v>
      </c>
      <c r="C2299" t="s">
        <v>10</v>
      </c>
      <c r="D2299" t="s">
        <v>50</v>
      </c>
      <c r="E2299" s="5">
        <v>42616</v>
      </c>
      <c r="F2299" s="2" t="s">
        <v>17</v>
      </c>
      <c r="G2299" s="2" t="s">
        <v>13</v>
      </c>
      <c r="H2299" s="2">
        <v>1</v>
      </c>
      <c r="I2299" t="s">
        <v>14</v>
      </c>
      <c r="J2299" t="s">
        <v>64</v>
      </c>
      <c r="K2299" t="s">
        <v>64</v>
      </c>
      <c r="L2299" t="s">
        <v>64</v>
      </c>
      <c r="M2299" t="s">
        <v>64</v>
      </c>
      <c r="N2299">
        <f t="shared" si="41"/>
        <v>2016</v>
      </c>
    </row>
    <row r="2300" spans="1:14" x14ac:dyDescent="0.35">
      <c r="A2300" s="2">
        <v>6193491</v>
      </c>
      <c r="B2300" s="3" t="s">
        <v>9</v>
      </c>
      <c r="C2300" t="s">
        <v>10</v>
      </c>
      <c r="D2300" t="s">
        <v>50</v>
      </c>
      <c r="E2300" s="5">
        <v>43374</v>
      </c>
      <c r="F2300" s="2" t="s">
        <v>21</v>
      </c>
      <c r="G2300" s="2" t="s">
        <v>13</v>
      </c>
      <c r="H2300" s="2">
        <v>1</v>
      </c>
      <c r="I2300" t="s">
        <v>14</v>
      </c>
      <c r="J2300" t="s">
        <v>64</v>
      </c>
      <c r="K2300" t="s">
        <v>64</v>
      </c>
      <c r="L2300" t="s">
        <v>64</v>
      </c>
      <c r="M2300" t="s">
        <v>64</v>
      </c>
      <c r="N2300">
        <f t="shared" si="41"/>
        <v>2018</v>
      </c>
    </row>
    <row r="2301" spans="1:14" x14ac:dyDescent="0.35">
      <c r="A2301" s="2">
        <v>6194967</v>
      </c>
      <c r="B2301" s="3" t="s">
        <v>9</v>
      </c>
      <c r="C2301" t="s">
        <v>10</v>
      </c>
      <c r="D2301" t="s">
        <v>50</v>
      </c>
      <c r="E2301" s="5">
        <v>42666</v>
      </c>
      <c r="F2301" s="2" t="s">
        <v>17</v>
      </c>
      <c r="G2301" s="2" t="s">
        <v>13</v>
      </c>
      <c r="H2301" s="2">
        <v>0</v>
      </c>
      <c r="I2301" t="s">
        <v>14</v>
      </c>
      <c r="J2301" t="s">
        <v>64</v>
      </c>
      <c r="K2301" t="s">
        <v>64</v>
      </c>
      <c r="L2301" t="s">
        <v>64</v>
      </c>
      <c r="M2301" t="s">
        <v>64</v>
      </c>
      <c r="N2301">
        <f t="shared" si="41"/>
        <v>2016</v>
      </c>
    </row>
    <row r="2302" spans="1:14" x14ac:dyDescent="0.35">
      <c r="A2302" s="2">
        <v>6195461</v>
      </c>
      <c r="B2302" s="3" t="s">
        <v>9</v>
      </c>
      <c r="C2302" t="s">
        <v>10</v>
      </c>
      <c r="D2302" t="s">
        <v>50</v>
      </c>
      <c r="E2302" s="5">
        <v>43025</v>
      </c>
      <c r="F2302" s="2" t="s">
        <v>21</v>
      </c>
      <c r="G2302" s="2" t="s">
        <v>13</v>
      </c>
      <c r="H2302" s="2">
        <v>2</v>
      </c>
      <c r="I2302" t="s">
        <v>14</v>
      </c>
      <c r="J2302" t="s">
        <v>64</v>
      </c>
      <c r="K2302" t="s">
        <v>64</v>
      </c>
      <c r="L2302" t="s">
        <v>64</v>
      </c>
      <c r="M2302" t="s">
        <v>64</v>
      </c>
      <c r="N2302">
        <f t="shared" si="41"/>
        <v>2017</v>
      </c>
    </row>
    <row r="2303" spans="1:14" x14ac:dyDescent="0.35">
      <c r="A2303" s="2">
        <v>6195956</v>
      </c>
      <c r="B2303" s="3" t="s">
        <v>9</v>
      </c>
      <c r="C2303" t="s">
        <v>10</v>
      </c>
      <c r="D2303" t="s">
        <v>50</v>
      </c>
      <c r="E2303" s="5">
        <v>42732</v>
      </c>
      <c r="F2303" s="2" t="s">
        <v>12</v>
      </c>
      <c r="G2303" s="2" t="s">
        <v>13</v>
      </c>
      <c r="H2303" s="2">
        <v>4</v>
      </c>
      <c r="I2303" t="s">
        <v>14</v>
      </c>
      <c r="J2303" t="s">
        <v>64</v>
      </c>
      <c r="K2303" t="s">
        <v>64</v>
      </c>
      <c r="L2303" t="s">
        <v>64</v>
      </c>
      <c r="M2303" t="s">
        <v>64</v>
      </c>
      <c r="N2303">
        <f t="shared" si="41"/>
        <v>2016</v>
      </c>
    </row>
    <row r="2304" spans="1:14" x14ac:dyDescent="0.35">
      <c r="A2304" s="2">
        <v>1350366</v>
      </c>
      <c r="B2304" s="3" t="s">
        <v>38</v>
      </c>
      <c r="C2304" t="s">
        <v>10</v>
      </c>
      <c r="D2304" t="s">
        <v>29</v>
      </c>
      <c r="E2304" s="5">
        <v>43228</v>
      </c>
      <c r="F2304" s="5" t="s">
        <v>33</v>
      </c>
      <c r="G2304" s="5" t="s">
        <v>18</v>
      </c>
      <c r="H2304" s="2">
        <v>10</v>
      </c>
      <c r="I2304" t="s">
        <v>28</v>
      </c>
      <c r="J2304" t="s">
        <v>64</v>
      </c>
      <c r="K2304" t="s">
        <v>64</v>
      </c>
      <c r="L2304" t="s">
        <v>64</v>
      </c>
      <c r="M2304" t="s">
        <v>64</v>
      </c>
      <c r="N2304">
        <f t="shared" si="41"/>
        <v>2018</v>
      </c>
    </row>
    <row r="2305" spans="1:14" x14ac:dyDescent="0.35">
      <c r="A2305" s="2">
        <v>6196452</v>
      </c>
      <c r="B2305" s="3" t="s">
        <v>9</v>
      </c>
      <c r="C2305" t="s">
        <v>10</v>
      </c>
      <c r="D2305" t="s">
        <v>50</v>
      </c>
      <c r="E2305" s="5">
        <v>43061</v>
      </c>
      <c r="F2305" s="2" t="s">
        <v>21</v>
      </c>
      <c r="G2305" s="2" t="s">
        <v>13</v>
      </c>
      <c r="H2305" s="2">
        <v>2</v>
      </c>
      <c r="I2305" t="s">
        <v>14</v>
      </c>
      <c r="J2305" t="s">
        <v>64</v>
      </c>
      <c r="K2305" t="s">
        <v>64</v>
      </c>
      <c r="L2305" t="s">
        <v>64</v>
      </c>
      <c r="M2305" t="s">
        <v>64</v>
      </c>
      <c r="N2305">
        <f t="shared" si="41"/>
        <v>2017</v>
      </c>
    </row>
    <row r="2306" spans="1:14" x14ac:dyDescent="0.35">
      <c r="A2306" s="2">
        <v>1353527</v>
      </c>
      <c r="B2306" s="3" t="s">
        <v>39</v>
      </c>
      <c r="C2306" t="s">
        <v>31</v>
      </c>
      <c r="D2306" t="s">
        <v>29</v>
      </c>
      <c r="E2306" s="5">
        <v>42454</v>
      </c>
      <c r="F2306" s="5" t="s">
        <v>40</v>
      </c>
      <c r="G2306" s="2" t="s">
        <v>18</v>
      </c>
      <c r="H2306" s="2">
        <v>10</v>
      </c>
      <c r="I2306" t="s">
        <v>28</v>
      </c>
      <c r="J2306" t="s">
        <v>64</v>
      </c>
      <c r="K2306" t="s">
        <v>64</v>
      </c>
      <c r="L2306" t="s">
        <v>64</v>
      </c>
      <c r="M2306" t="s">
        <v>64</v>
      </c>
      <c r="N2306">
        <f t="shared" ref="N2306:N2369" si="42">YEAR($E2306)</f>
        <v>2016</v>
      </c>
    </row>
    <row r="2307" spans="1:14" x14ac:dyDescent="0.35">
      <c r="A2307" s="2">
        <v>6199952</v>
      </c>
      <c r="B2307" s="3" t="s">
        <v>9</v>
      </c>
      <c r="C2307" t="s">
        <v>10</v>
      </c>
      <c r="D2307" t="s">
        <v>50</v>
      </c>
      <c r="E2307" s="5">
        <v>43409</v>
      </c>
      <c r="F2307" s="2" t="s">
        <v>17</v>
      </c>
      <c r="G2307" s="2" t="s">
        <v>13</v>
      </c>
      <c r="H2307" s="2">
        <v>1</v>
      </c>
      <c r="I2307" t="s">
        <v>14</v>
      </c>
      <c r="J2307" t="s">
        <v>64</v>
      </c>
      <c r="K2307" t="s">
        <v>64</v>
      </c>
      <c r="L2307" t="s">
        <v>64</v>
      </c>
      <c r="M2307" t="s">
        <v>64</v>
      </c>
      <c r="N2307">
        <f t="shared" si="42"/>
        <v>2018</v>
      </c>
    </row>
    <row r="2308" spans="1:14" x14ac:dyDescent="0.35">
      <c r="A2308" s="2">
        <v>6202482</v>
      </c>
      <c r="B2308" s="3" t="s">
        <v>9</v>
      </c>
      <c r="C2308" t="s">
        <v>10</v>
      </c>
      <c r="D2308" t="s">
        <v>50</v>
      </c>
      <c r="E2308" s="5">
        <v>42718</v>
      </c>
      <c r="F2308" s="2" t="s">
        <v>19</v>
      </c>
      <c r="G2308" s="2" t="s">
        <v>18</v>
      </c>
      <c r="H2308" s="2">
        <v>0</v>
      </c>
      <c r="I2308" t="s">
        <v>14</v>
      </c>
      <c r="J2308" t="s">
        <v>64</v>
      </c>
      <c r="K2308" t="s">
        <v>64</v>
      </c>
      <c r="L2308" t="s">
        <v>64</v>
      </c>
      <c r="M2308" t="s">
        <v>64</v>
      </c>
      <c r="N2308">
        <f t="shared" si="42"/>
        <v>2016</v>
      </c>
    </row>
    <row r="2309" spans="1:14" x14ac:dyDescent="0.35">
      <c r="A2309" s="2">
        <v>1358276</v>
      </c>
      <c r="B2309" s="3" t="s">
        <v>32</v>
      </c>
      <c r="C2309" t="s">
        <v>31</v>
      </c>
      <c r="D2309" t="s">
        <v>46</v>
      </c>
      <c r="E2309" s="5">
        <v>42974</v>
      </c>
      <c r="F2309" s="5" t="s">
        <v>21</v>
      </c>
      <c r="G2309" s="5" t="s">
        <v>18</v>
      </c>
      <c r="H2309" s="2">
        <v>8</v>
      </c>
      <c r="I2309" t="s">
        <v>28</v>
      </c>
      <c r="J2309" t="s">
        <v>64</v>
      </c>
      <c r="K2309" t="s">
        <v>64</v>
      </c>
      <c r="L2309" t="s">
        <v>64</v>
      </c>
      <c r="M2309" t="s">
        <v>64</v>
      </c>
      <c r="N2309">
        <f t="shared" si="42"/>
        <v>2017</v>
      </c>
    </row>
    <row r="2310" spans="1:14" x14ac:dyDescent="0.35">
      <c r="A2310" s="2">
        <v>6206066</v>
      </c>
      <c r="B2310" s="3" t="s">
        <v>9</v>
      </c>
      <c r="C2310" t="s">
        <v>10</v>
      </c>
      <c r="D2310" t="s">
        <v>50</v>
      </c>
      <c r="E2310" s="5">
        <v>43376</v>
      </c>
      <c r="F2310" s="2" t="s">
        <v>12</v>
      </c>
      <c r="G2310" s="2" t="s">
        <v>13</v>
      </c>
      <c r="H2310" s="2">
        <v>2</v>
      </c>
      <c r="I2310" t="s">
        <v>14</v>
      </c>
      <c r="J2310" t="s">
        <v>64</v>
      </c>
      <c r="K2310" t="s">
        <v>64</v>
      </c>
      <c r="L2310" t="s">
        <v>64</v>
      </c>
      <c r="M2310" t="s">
        <v>64</v>
      </c>
      <c r="N2310">
        <f t="shared" si="42"/>
        <v>2018</v>
      </c>
    </row>
    <row r="2311" spans="1:14" x14ac:dyDescent="0.35">
      <c r="A2311" s="2">
        <v>6206582</v>
      </c>
      <c r="B2311" s="3" t="s">
        <v>9</v>
      </c>
      <c r="C2311" t="s">
        <v>10</v>
      </c>
      <c r="D2311" t="s">
        <v>50</v>
      </c>
      <c r="E2311" s="5">
        <v>42993</v>
      </c>
      <c r="F2311" s="2" t="s">
        <v>21</v>
      </c>
      <c r="G2311" s="2" t="s">
        <v>13</v>
      </c>
      <c r="H2311" s="2">
        <v>0</v>
      </c>
      <c r="I2311" t="s">
        <v>14</v>
      </c>
      <c r="J2311" t="s">
        <v>64</v>
      </c>
      <c r="K2311" t="s">
        <v>64</v>
      </c>
      <c r="L2311" t="s">
        <v>64</v>
      </c>
      <c r="M2311" t="s">
        <v>64</v>
      </c>
      <c r="N2311">
        <f t="shared" si="42"/>
        <v>2017</v>
      </c>
    </row>
    <row r="2312" spans="1:14" x14ac:dyDescent="0.35">
      <c r="A2312" s="2">
        <v>6207617</v>
      </c>
      <c r="B2312" s="3" t="s">
        <v>9</v>
      </c>
      <c r="C2312" t="s">
        <v>10</v>
      </c>
      <c r="D2312" t="s">
        <v>50</v>
      </c>
      <c r="E2312" s="5">
        <v>42636</v>
      </c>
      <c r="F2312" s="2" t="s">
        <v>17</v>
      </c>
      <c r="G2312" s="2" t="s">
        <v>13</v>
      </c>
      <c r="H2312" s="2">
        <v>2</v>
      </c>
      <c r="I2312" t="s">
        <v>14</v>
      </c>
      <c r="J2312" t="s">
        <v>64</v>
      </c>
      <c r="K2312" t="s">
        <v>64</v>
      </c>
      <c r="L2312" t="s">
        <v>64</v>
      </c>
      <c r="M2312" t="s">
        <v>64</v>
      </c>
      <c r="N2312">
        <f t="shared" si="42"/>
        <v>2016</v>
      </c>
    </row>
    <row r="2313" spans="1:14" x14ac:dyDescent="0.35">
      <c r="A2313" s="2">
        <v>6211271</v>
      </c>
      <c r="B2313" s="3" t="s">
        <v>9</v>
      </c>
      <c r="C2313" t="s">
        <v>10</v>
      </c>
      <c r="D2313" t="s">
        <v>50</v>
      </c>
      <c r="E2313" s="5">
        <v>43153</v>
      </c>
      <c r="F2313" s="2" t="s">
        <v>12</v>
      </c>
      <c r="G2313" s="2" t="s">
        <v>13</v>
      </c>
      <c r="H2313" s="2">
        <v>0</v>
      </c>
      <c r="I2313" t="s">
        <v>14</v>
      </c>
      <c r="J2313" t="s">
        <v>64</v>
      </c>
      <c r="K2313" t="s">
        <v>64</v>
      </c>
      <c r="L2313" t="s">
        <v>64</v>
      </c>
      <c r="M2313" t="s">
        <v>64</v>
      </c>
      <c r="N2313">
        <f t="shared" si="42"/>
        <v>2018</v>
      </c>
    </row>
    <row r="2314" spans="1:14" x14ac:dyDescent="0.35">
      <c r="A2314" s="2">
        <v>6212324</v>
      </c>
      <c r="B2314" s="3" t="s">
        <v>9</v>
      </c>
      <c r="C2314" t="s">
        <v>10</v>
      </c>
      <c r="D2314" t="s">
        <v>50</v>
      </c>
      <c r="E2314" s="5">
        <v>43408</v>
      </c>
      <c r="F2314" s="2" t="s">
        <v>21</v>
      </c>
      <c r="G2314" s="2" t="s">
        <v>13</v>
      </c>
      <c r="H2314" s="2">
        <v>1</v>
      </c>
      <c r="I2314" t="s">
        <v>14</v>
      </c>
      <c r="J2314" t="s">
        <v>64</v>
      </c>
      <c r="K2314" t="s">
        <v>64</v>
      </c>
      <c r="L2314" t="s">
        <v>64</v>
      </c>
      <c r="M2314" t="s">
        <v>64</v>
      </c>
      <c r="N2314">
        <f t="shared" si="42"/>
        <v>2018</v>
      </c>
    </row>
    <row r="2315" spans="1:14" x14ac:dyDescent="0.35">
      <c r="A2315" s="2">
        <v>1367801</v>
      </c>
      <c r="B2315" s="3" t="s">
        <v>39</v>
      </c>
      <c r="C2315" t="s">
        <v>31</v>
      </c>
      <c r="D2315" t="s">
        <v>29</v>
      </c>
      <c r="E2315" s="5">
        <v>42595</v>
      </c>
      <c r="F2315" s="5" t="s">
        <v>40</v>
      </c>
      <c r="G2315" s="2" t="s">
        <v>20</v>
      </c>
      <c r="H2315" s="2">
        <v>14</v>
      </c>
      <c r="I2315" t="s">
        <v>28</v>
      </c>
      <c r="J2315" t="s">
        <v>64</v>
      </c>
      <c r="K2315" t="s">
        <v>64</v>
      </c>
      <c r="L2315" t="s">
        <v>64</v>
      </c>
      <c r="M2315" t="s">
        <v>64</v>
      </c>
      <c r="N2315">
        <f t="shared" si="42"/>
        <v>2016</v>
      </c>
    </row>
    <row r="2316" spans="1:14" x14ac:dyDescent="0.35">
      <c r="A2316" s="2">
        <v>6213381</v>
      </c>
      <c r="B2316" s="3" t="s">
        <v>9</v>
      </c>
      <c r="C2316" t="s">
        <v>10</v>
      </c>
      <c r="D2316" t="s">
        <v>50</v>
      </c>
      <c r="E2316" s="5">
        <v>43349</v>
      </c>
      <c r="F2316" s="2" t="s">
        <v>21</v>
      </c>
      <c r="G2316" s="2" t="s">
        <v>18</v>
      </c>
      <c r="H2316" s="2">
        <v>0</v>
      </c>
      <c r="I2316" t="s">
        <v>14</v>
      </c>
      <c r="J2316" t="s">
        <v>64</v>
      </c>
      <c r="K2316" t="s">
        <v>64</v>
      </c>
      <c r="L2316" t="s">
        <v>64</v>
      </c>
      <c r="M2316" t="s">
        <v>64</v>
      </c>
      <c r="N2316">
        <f t="shared" si="42"/>
        <v>2018</v>
      </c>
    </row>
    <row r="2317" spans="1:14" x14ac:dyDescent="0.35">
      <c r="A2317" s="2">
        <v>6213911</v>
      </c>
      <c r="B2317" s="3" t="s">
        <v>9</v>
      </c>
      <c r="C2317" t="s">
        <v>10</v>
      </c>
      <c r="D2317" t="s">
        <v>50</v>
      </c>
      <c r="E2317" s="5">
        <v>42617</v>
      </c>
      <c r="F2317" s="2" t="s">
        <v>21</v>
      </c>
      <c r="G2317" s="2" t="s">
        <v>20</v>
      </c>
      <c r="H2317" s="2">
        <v>0</v>
      </c>
      <c r="I2317" t="s">
        <v>14</v>
      </c>
      <c r="J2317" t="s">
        <v>64</v>
      </c>
      <c r="K2317" t="s">
        <v>64</v>
      </c>
      <c r="L2317" t="s">
        <v>64</v>
      </c>
      <c r="M2317" t="s">
        <v>64</v>
      </c>
      <c r="N2317">
        <f t="shared" si="42"/>
        <v>2016</v>
      </c>
    </row>
    <row r="2318" spans="1:14" x14ac:dyDescent="0.35">
      <c r="A2318" s="2">
        <v>6214442</v>
      </c>
      <c r="B2318" s="3" t="s">
        <v>9</v>
      </c>
      <c r="C2318" t="s">
        <v>10</v>
      </c>
      <c r="D2318" t="s">
        <v>50</v>
      </c>
      <c r="E2318" s="5">
        <v>43330</v>
      </c>
      <c r="F2318" s="2" t="s">
        <v>21</v>
      </c>
      <c r="G2318" s="2" t="s">
        <v>20</v>
      </c>
      <c r="H2318" s="2">
        <v>0</v>
      </c>
      <c r="I2318" t="s">
        <v>14</v>
      </c>
      <c r="J2318" t="s">
        <v>64</v>
      </c>
      <c r="K2318" t="s">
        <v>64</v>
      </c>
      <c r="L2318" t="s">
        <v>64</v>
      </c>
      <c r="M2318" t="s">
        <v>64</v>
      </c>
      <c r="N2318">
        <f t="shared" si="42"/>
        <v>2018</v>
      </c>
    </row>
    <row r="2319" spans="1:14" x14ac:dyDescent="0.35">
      <c r="A2319" s="2">
        <v>6216576</v>
      </c>
      <c r="B2319" s="3" t="s">
        <v>9</v>
      </c>
      <c r="C2319" t="s">
        <v>10</v>
      </c>
      <c r="D2319" t="s">
        <v>50</v>
      </c>
      <c r="E2319" s="5">
        <v>43363</v>
      </c>
      <c r="F2319" s="2" t="s">
        <v>21</v>
      </c>
      <c r="G2319" s="2" t="s">
        <v>20</v>
      </c>
      <c r="H2319" s="2">
        <v>0</v>
      </c>
      <c r="I2319" t="s">
        <v>14</v>
      </c>
      <c r="J2319" t="s">
        <v>64</v>
      </c>
      <c r="K2319" t="s">
        <v>64</v>
      </c>
      <c r="L2319" t="s">
        <v>64</v>
      </c>
      <c r="M2319" t="s">
        <v>64</v>
      </c>
      <c r="N2319">
        <f t="shared" si="42"/>
        <v>2018</v>
      </c>
    </row>
    <row r="2320" spans="1:14" x14ac:dyDescent="0.35">
      <c r="A2320" s="2">
        <v>6217112</v>
      </c>
      <c r="B2320" s="3" t="s">
        <v>9</v>
      </c>
      <c r="C2320" t="s">
        <v>10</v>
      </c>
      <c r="D2320" t="s">
        <v>50</v>
      </c>
      <c r="E2320" s="5">
        <v>43400</v>
      </c>
      <c r="F2320" s="2" t="s">
        <v>21</v>
      </c>
      <c r="G2320" s="2" t="s">
        <v>20</v>
      </c>
      <c r="H2320" s="2">
        <v>0</v>
      </c>
      <c r="I2320" t="s">
        <v>14</v>
      </c>
      <c r="J2320" t="s">
        <v>64</v>
      </c>
      <c r="K2320" t="s">
        <v>64</v>
      </c>
      <c r="L2320" t="s">
        <v>64</v>
      </c>
      <c r="M2320" t="s">
        <v>64</v>
      </c>
      <c r="N2320">
        <f t="shared" si="42"/>
        <v>2018</v>
      </c>
    </row>
    <row r="2321" spans="1:14" x14ac:dyDescent="0.35">
      <c r="A2321" s="2">
        <v>6217649</v>
      </c>
      <c r="B2321" s="3" t="s">
        <v>9</v>
      </c>
      <c r="C2321" t="s">
        <v>10</v>
      </c>
      <c r="D2321" t="s">
        <v>50</v>
      </c>
      <c r="E2321" s="5">
        <v>43072</v>
      </c>
      <c r="F2321" s="2" t="s">
        <v>21</v>
      </c>
      <c r="G2321" s="2" t="s">
        <v>20</v>
      </c>
      <c r="H2321" s="2">
        <v>0</v>
      </c>
      <c r="I2321" t="s">
        <v>14</v>
      </c>
      <c r="J2321" t="s">
        <v>64</v>
      </c>
      <c r="K2321" t="s">
        <v>64</v>
      </c>
      <c r="L2321" t="s">
        <v>64</v>
      </c>
      <c r="M2321" t="s">
        <v>64</v>
      </c>
      <c r="N2321">
        <f t="shared" si="42"/>
        <v>2017</v>
      </c>
    </row>
    <row r="2322" spans="1:14" x14ac:dyDescent="0.35">
      <c r="A2322" s="2">
        <v>6218187</v>
      </c>
      <c r="B2322" s="3" t="s">
        <v>9</v>
      </c>
      <c r="C2322" t="s">
        <v>10</v>
      </c>
      <c r="D2322" t="s">
        <v>50</v>
      </c>
      <c r="E2322" s="5">
        <v>43065</v>
      </c>
      <c r="F2322" s="2" t="s">
        <v>17</v>
      </c>
      <c r="G2322" s="2" t="s">
        <v>13</v>
      </c>
      <c r="H2322" s="2">
        <v>1</v>
      </c>
      <c r="I2322" t="s">
        <v>14</v>
      </c>
      <c r="J2322" t="s">
        <v>64</v>
      </c>
      <c r="K2322" t="s">
        <v>64</v>
      </c>
      <c r="L2322" t="s">
        <v>64</v>
      </c>
      <c r="M2322" t="s">
        <v>64</v>
      </c>
      <c r="N2322">
        <f t="shared" si="42"/>
        <v>2017</v>
      </c>
    </row>
    <row r="2323" spans="1:14" x14ac:dyDescent="0.35">
      <c r="A2323" s="2">
        <v>6219807</v>
      </c>
      <c r="B2323" s="3" t="s">
        <v>9</v>
      </c>
      <c r="C2323" t="s">
        <v>10</v>
      </c>
      <c r="D2323" t="s">
        <v>50</v>
      </c>
      <c r="E2323" s="5">
        <v>43442</v>
      </c>
      <c r="F2323" s="2" t="s">
        <v>17</v>
      </c>
      <c r="G2323" s="2" t="s">
        <v>13</v>
      </c>
      <c r="H2323" s="2">
        <v>0</v>
      </c>
      <c r="I2323" t="s">
        <v>14</v>
      </c>
      <c r="J2323" t="s">
        <v>64</v>
      </c>
      <c r="K2323" t="s">
        <v>64</v>
      </c>
      <c r="L2323" t="s">
        <v>64</v>
      </c>
      <c r="M2323" t="s">
        <v>64</v>
      </c>
      <c r="N2323">
        <f t="shared" si="42"/>
        <v>2018</v>
      </c>
    </row>
    <row r="2324" spans="1:14" x14ac:dyDescent="0.35">
      <c r="A2324" s="2">
        <v>6220892</v>
      </c>
      <c r="B2324" s="3" t="s">
        <v>9</v>
      </c>
      <c r="C2324" t="s">
        <v>10</v>
      </c>
      <c r="D2324" t="s">
        <v>50</v>
      </c>
      <c r="E2324" s="5">
        <v>42690</v>
      </c>
      <c r="F2324" s="2" t="s">
        <v>21</v>
      </c>
      <c r="G2324" s="2" t="s">
        <v>20</v>
      </c>
      <c r="H2324" s="2">
        <v>0</v>
      </c>
      <c r="I2324" t="s">
        <v>14</v>
      </c>
      <c r="J2324" t="s">
        <v>64</v>
      </c>
      <c r="K2324" t="s">
        <v>64</v>
      </c>
      <c r="L2324" t="s">
        <v>64</v>
      </c>
      <c r="M2324" t="s">
        <v>64</v>
      </c>
      <c r="N2324">
        <f t="shared" si="42"/>
        <v>2016</v>
      </c>
    </row>
    <row r="2325" spans="1:14" x14ac:dyDescent="0.35">
      <c r="A2325" s="2">
        <v>1383756</v>
      </c>
      <c r="B2325" s="3" t="s">
        <v>36</v>
      </c>
      <c r="C2325" t="s">
        <v>24</v>
      </c>
      <c r="D2325" t="s">
        <v>29</v>
      </c>
      <c r="E2325" s="5">
        <v>43128</v>
      </c>
      <c r="F2325" s="5" t="s">
        <v>33</v>
      </c>
      <c r="G2325" s="5" t="s">
        <v>20</v>
      </c>
      <c r="H2325" s="2">
        <v>8</v>
      </c>
      <c r="I2325" t="s">
        <v>28</v>
      </c>
      <c r="J2325" t="s">
        <v>64</v>
      </c>
      <c r="K2325" t="s">
        <v>64</v>
      </c>
      <c r="L2325" t="s">
        <v>64</v>
      </c>
      <c r="M2325" t="s">
        <v>64</v>
      </c>
      <c r="N2325">
        <f t="shared" si="42"/>
        <v>2018</v>
      </c>
    </row>
    <row r="2326" spans="1:14" x14ac:dyDescent="0.35">
      <c r="A2326" s="2">
        <v>6225272</v>
      </c>
      <c r="B2326" s="3" t="s">
        <v>9</v>
      </c>
      <c r="C2326" t="s">
        <v>10</v>
      </c>
      <c r="D2326" t="s">
        <v>50</v>
      </c>
      <c r="E2326" s="5">
        <v>43015</v>
      </c>
      <c r="F2326" s="2" t="s">
        <v>12</v>
      </c>
      <c r="G2326" s="2" t="s">
        <v>13</v>
      </c>
      <c r="H2326" s="2">
        <v>1</v>
      </c>
      <c r="I2326" t="s">
        <v>14</v>
      </c>
      <c r="J2326" t="s">
        <v>64</v>
      </c>
      <c r="K2326" t="s">
        <v>64</v>
      </c>
      <c r="L2326" t="s">
        <v>64</v>
      </c>
      <c r="M2326" t="s">
        <v>64</v>
      </c>
      <c r="N2326">
        <f t="shared" si="42"/>
        <v>2017</v>
      </c>
    </row>
    <row r="2327" spans="1:14" x14ac:dyDescent="0.35">
      <c r="A2327" s="2">
        <v>6226931</v>
      </c>
      <c r="B2327" s="3" t="s">
        <v>9</v>
      </c>
      <c r="C2327" t="s">
        <v>10</v>
      </c>
      <c r="D2327" t="s">
        <v>50</v>
      </c>
      <c r="E2327" s="5">
        <v>43383</v>
      </c>
      <c r="F2327" s="2" t="s">
        <v>12</v>
      </c>
      <c r="G2327" s="2" t="s">
        <v>13</v>
      </c>
      <c r="H2327" s="2">
        <v>4</v>
      </c>
      <c r="I2327" t="s">
        <v>14</v>
      </c>
      <c r="J2327" t="s">
        <v>64</v>
      </c>
      <c r="K2327" t="s">
        <v>64</v>
      </c>
      <c r="L2327" t="s">
        <v>64</v>
      </c>
      <c r="M2327" t="s">
        <v>64</v>
      </c>
      <c r="N2327">
        <f t="shared" si="42"/>
        <v>2018</v>
      </c>
    </row>
    <row r="2328" spans="1:14" x14ac:dyDescent="0.35">
      <c r="A2328" s="2">
        <v>6227486</v>
      </c>
      <c r="B2328" s="3" t="s">
        <v>9</v>
      </c>
      <c r="C2328" t="s">
        <v>10</v>
      </c>
      <c r="D2328" t="s">
        <v>50</v>
      </c>
      <c r="E2328" s="5">
        <v>43032</v>
      </c>
      <c r="F2328" s="2" t="s">
        <v>17</v>
      </c>
      <c r="G2328" s="2" t="s">
        <v>13</v>
      </c>
      <c r="H2328" s="2">
        <v>1</v>
      </c>
      <c r="I2328" t="s">
        <v>14</v>
      </c>
      <c r="J2328" t="s">
        <v>64</v>
      </c>
      <c r="K2328" t="s">
        <v>64</v>
      </c>
      <c r="L2328" t="s">
        <v>64</v>
      </c>
      <c r="M2328" t="s">
        <v>64</v>
      </c>
      <c r="N2328">
        <f t="shared" si="42"/>
        <v>2017</v>
      </c>
    </row>
    <row r="2329" spans="1:14" x14ac:dyDescent="0.35">
      <c r="A2329" s="2">
        <v>6228599</v>
      </c>
      <c r="B2329" s="3" t="s">
        <v>9</v>
      </c>
      <c r="C2329" t="s">
        <v>10</v>
      </c>
      <c r="D2329" t="s">
        <v>50</v>
      </c>
      <c r="E2329" s="5">
        <v>43344</v>
      </c>
      <c r="F2329" s="2" t="s">
        <v>19</v>
      </c>
      <c r="G2329" s="2" t="s">
        <v>13</v>
      </c>
      <c r="H2329" s="2">
        <v>0</v>
      </c>
      <c r="I2329" t="s">
        <v>14</v>
      </c>
      <c r="J2329" t="s">
        <v>64</v>
      </c>
      <c r="K2329" t="s">
        <v>64</v>
      </c>
      <c r="L2329" t="s">
        <v>64</v>
      </c>
      <c r="M2329" t="s">
        <v>64</v>
      </c>
      <c r="N2329">
        <f t="shared" si="42"/>
        <v>2018</v>
      </c>
    </row>
    <row r="2330" spans="1:14" x14ac:dyDescent="0.35">
      <c r="A2330" s="2">
        <v>6230276</v>
      </c>
      <c r="B2330" s="3" t="s">
        <v>9</v>
      </c>
      <c r="C2330" t="s">
        <v>10</v>
      </c>
      <c r="D2330" t="s">
        <v>50</v>
      </c>
      <c r="E2330" s="5">
        <v>43360</v>
      </c>
      <c r="F2330" s="2" t="s">
        <v>12</v>
      </c>
      <c r="G2330" s="2" t="s">
        <v>13</v>
      </c>
      <c r="H2330" s="2">
        <v>1</v>
      </c>
      <c r="I2330" t="s">
        <v>14</v>
      </c>
      <c r="J2330" t="s">
        <v>64</v>
      </c>
      <c r="K2330" t="s">
        <v>64</v>
      </c>
      <c r="L2330" t="s">
        <v>64</v>
      </c>
      <c r="M2330" t="s">
        <v>64</v>
      </c>
      <c r="N2330">
        <f t="shared" si="42"/>
        <v>2018</v>
      </c>
    </row>
    <row r="2331" spans="1:14" x14ac:dyDescent="0.35">
      <c r="A2331" s="2">
        <v>6231399</v>
      </c>
      <c r="B2331" s="3" t="s">
        <v>9</v>
      </c>
      <c r="C2331" t="s">
        <v>10</v>
      </c>
      <c r="D2331" t="s">
        <v>50</v>
      </c>
      <c r="E2331" s="5">
        <v>43429</v>
      </c>
      <c r="F2331" s="2" t="s">
        <v>12</v>
      </c>
      <c r="G2331" s="2" t="s">
        <v>13</v>
      </c>
      <c r="H2331" s="2">
        <v>0</v>
      </c>
      <c r="I2331" t="s">
        <v>14</v>
      </c>
      <c r="J2331" t="s">
        <v>64</v>
      </c>
      <c r="K2331" t="s">
        <v>64</v>
      </c>
      <c r="L2331" t="s">
        <v>64</v>
      </c>
      <c r="M2331" t="s">
        <v>64</v>
      </c>
      <c r="N2331">
        <f t="shared" si="42"/>
        <v>2018</v>
      </c>
    </row>
    <row r="2332" spans="1:14" x14ac:dyDescent="0.35">
      <c r="A2332" s="2">
        <v>6233657</v>
      </c>
      <c r="B2332" s="3" t="s">
        <v>9</v>
      </c>
      <c r="C2332" t="s">
        <v>10</v>
      </c>
      <c r="D2332" t="s">
        <v>50</v>
      </c>
      <c r="E2332" s="5">
        <v>42987</v>
      </c>
      <c r="F2332" s="2" t="s">
        <v>21</v>
      </c>
      <c r="G2332" s="2" t="s">
        <v>20</v>
      </c>
      <c r="H2332" s="2">
        <v>0</v>
      </c>
      <c r="I2332" t="s">
        <v>14</v>
      </c>
      <c r="J2332" t="s">
        <v>64</v>
      </c>
      <c r="K2332" t="s">
        <v>64</v>
      </c>
      <c r="L2332" t="s">
        <v>64</v>
      </c>
      <c r="M2332" t="s">
        <v>64</v>
      </c>
      <c r="N2332">
        <f t="shared" si="42"/>
        <v>2017</v>
      </c>
    </row>
    <row r="2333" spans="1:14" x14ac:dyDescent="0.35">
      <c r="A2333" s="2">
        <v>6234792</v>
      </c>
      <c r="B2333" s="3" t="s">
        <v>9</v>
      </c>
      <c r="C2333" t="s">
        <v>10</v>
      </c>
      <c r="D2333" t="s">
        <v>50</v>
      </c>
      <c r="E2333" s="5">
        <v>43101</v>
      </c>
      <c r="F2333" s="2" t="s">
        <v>12</v>
      </c>
      <c r="G2333" s="2" t="s">
        <v>20</v>
      </c>
      <c r="H2333" s="2">
        <v>0</v>
      </c>
      <c r="I2333" t="s">
        <v>14</v>
      </c>
      <c r="J2333" t="s">
        <v>64</v>
      </c>
      <c r="K2333" t="s">
        <v>64</v>
      </c>
      <c r="L2333" t="s">
        <v>64</v>
      </c>
      <c r="M2333" t="s">
        <v>64</v>
      </c>
      <c r="N2333">
        <f t="shared" si="42"/>
        <v>2018</v>
      </c>
    </row>
    <row r="2334" spans="1:14" x14ac:dyDescent="0.35">
      <c r="A2334" s="2">
        <v>6236502</v>
      </c>
      <c r="B2334" s="3" t="s">
        <v>9</v>
      </c>
      <c r="C2334" t="s">
        <v>10</v>
      </c>
      <c r="D2334" t="s">
        <v>50</v>
      </c>
      <c r="E2334" s="5">
        <v>42615</v>
      </c>
      <c r="F2334" s="2" t="s">
        <v>19</v>
      </c>
      <c r="G2334" s="2" t="s">
        <v>13</v>
      </c>
      <c r="H2334" s="2">
        <v>1</v>
      </c>
      <c r="I2334" t="s">
        <v>14</v>
      </c>
      <c r="J2334" t="s">
        <v>64</v>
      </c>
      <c r="K2334" t="s">
        <v>64</v>
      </c>
      <c r="L2334" t="s">
        <v>64</v>
      </c>
      <c r="M2334" t="s">
        <v>64</v>
      </c>
      <c r="N2334">
        <f t="shared" si="42"/>
        <v>2016</v>
      </c>
    </row>
    <row r="2335" spans="1:14" x14ac:dyDescent="0.35">
      <c r="A2335" s="2">
        <v>6237074</v>
      </c>
      <c r="B2335" s="3" t="s">
        <v>9</v>
      </c>
      <c r="C2335" t="s">
        <v>10</v>
      </c>
      <c r="D2335" t="s">
        <v>50</v>
      </c>
      <c r="E2335" s="5">
        <v>42647</v>
      </c>
      <c r="F2335" s="2" t="s">
        <v>17</v>
      </c>
      <c r="G2335" s="2" t="s">
        <v>13</v>
      </c>
      <c r="H2335" s="2">
        <v>1</v>
      </c>
      <c r="I2335" t="s">
        <v>14</v>
      </c>
      <c r="J2335" t="s">
        <v>64</v>
      </c>
      <c r="K2335" t="s">
        <v>64</v>
      </c>
      <c r="L2335" t="s">
        <v>64</v>
      </c>
      <c r="M2335" t="s">
        <v>64</v>
      </c>
      <c r="N2335">
        <f t="shared" si="42"/>
        <v>2016</v>
      </c>
    </row>
    <row r="2336" spans="1:14" x14ac:dyDescent="0.35">
      <c r="A2336" s="2">
        <v>6237647</v>
      </c>
      <c r="B2336" s="3" t="s">
        <v>9</v>
      </c>
      <c r="C2336" t="s">
        <v>10</v>
      </c>
      <c r="D2336" t="s">
        <v>50</v>
      </c>
      <c r="E2336" s="5">
        <v>42979</v>
      </c>
      <c r="F2336" s="2" t="s">
        <v>17</v>
      </c>
      <c r="G2336" s="2" t="s">
        <v>13</v>
      </c>
      <c r="H2336" s="2">
        <v>1</v>
      </c>
      <c r="I2336" t="s">
        <v>14</v>
      </c>
      <c r="J2336" t="s">
        <v>64</v>
      </c>
      <c r="K2336" t="s">
        <v>64</v>
      </c>
      <c r="L2336" t="s">
        <v>64</v>
      </c>
      <c r="M2336" t="s">
        <v>64</v>
      </c>
      <c r="N2336">
        <f t="shared" si="42"/>
        <v>2017</v>
      </c>
    </row>
    <row r="2337" spans="1:14" x14ac:dyDescent="0.35">
      <c r="A2337" s="2">
        <v>1403034</v>
      </c>
      <c r="B2337" s="3" t="s">
        <v>41</v>
      </c>
      <c r="C2337" t="s">
        <v>24</v>
      </c>
      <c r="D2337" t="s">
        <v>46</v>
      </c>
      <c r="E2337" s="5">
        <v>42741</v>
      </c>
      <c r="F2337" s="5" t="s">
        <v>21</v>
      </c>
      <c r="G2337" s="5" t="s">
        <v>20</v>
      </c>
      <c r="H2337" s="2">
        <v>7</v>
      </c>
      <c r="I2337" t="s">
        <v>28</v>
      </c>
      <c r="J2337" t="s">
        <v>64</v>
      </c>
      <c r="K2337" t="s">
        <v>64</v>
      </c>
      <c r="L2337" t="s">
        <v>64</v>
      </c>
      <c r="M2337" t="s">
        <v>64</v>
      </c>
      <c r="N2337">
        <f t="shared" si="42"/>
        <v>2017</v>
      </c>
    </row>
    <row r="2338" spans="1:14" x14ac:dyDescent="0.35">
      <c r="A2338" s="2">
        <v>6240527</v>
      </c>
      <c r="B2338" s="3" t="s">
        <v>9</v>
      </c>
      <c r="C2338" t="s">
        <v>10</v>
      </c>
      <c r="D2338" t="s">
        <v>50</v>
      </c>
      <c r="E2338" s="5">
        <v>43330</v>
      </c>
      <c r="F2338" s="2" t="s">
        <v>17</v>
      </c>
      <c r="G2338" s="2" t="s">
        <v>13</v>
      </c>
      <c r="H2338" s="2">
        <v>4</v>
      </c>
      <c r="I2338" t="s">
        <v>14</v>
      </c>
      <c r="J2338" t="s">
        <v>64</v>
      </c>
      <c r="K2338" t="s">
        <v>64</v>
      </c>
      <c r="L2338" t="s">
        <v>64</v>
      </c>
      <c r="M2338" t="s">
        <v>64</v>
      </c>
      <c r="N2338">
        <f t="shared" si="42"/>
        <v>2018</v>
      </c>
    </row>
    <row r="2339" spans="1:14" x14ac:dyDescent="0.35">
      <c r="A2339" s="2">
        <v>6241686</v>
      </c>
      <c r="B2339" s="3" t="s">
        <v>9</v>
      </c>
      <c r="C2339" t="s">
        <v>10</v>
      </c>
      <c r="D2339" t="s">
        <v>50</v>
      </c>
      <c r="E2339" s="5">
        <v>43066</v>
      </c>
      <c r="F2339" s="2" t="s">
        <v>19</v>
      </c>
      <c r="G2339" s="2" t="s">
        <v>20</v>
      </c>
      <c r="H2339" s="2">
        <v>0</v>
      </c>
      <c r="I2339" t="s">
        <v>14</v>
      </c>
      <c r="J2339" t="s">
        <v>64</v>
      </c>
      <c r="K2339" t="s">
        <v>64</v>
      </c>
      <c r="L2339" t="s">
        <v>64</v>
      </c>
      <c r="M2339" t="s">
        <v>64</v>
      </c>
      <c r="N2339">
        <f t="shared" si="42"/>
        <v>2017</v>
      </c>
    </row>
    <row r="2340" spans="1:14" x14ac:dyDescent="0.35">
      <c r="A2340" s="2">
        <v>6242849</v>
      </c>
      <c r="B2340" s="3" t="s">
        <v>9</v>
      </c>
      <c r="C2340" t="s">
        <v>10</v>
      </c>
      <c r="D2340" t="s">
        <v>50</v>
      </c>
      <c r="E2340" s="5">
        <v>42681</v>
      </c>
      <c r="F2340" s="2" t="s">
        <v>17</v>
      </c>
      <c r="G2340" s="2" t="s">
        <v>13</v>
      </c>
      <c r="H2340" s="2">
        <v>1</v>
      </c>
      <c r="I2340" t="s">
        <v>14</v>
      </c>
      <c r="J2340" t="s">
        <v>64</v>
      </c>
      <c r="K2340" t="s">
        <v>64</v>
      </c>
      <c r="L2340" t="s">
        <v>64</v>
      </c>
      <c r="M2340" t="s">
        <v>64</v>
      </c>
      <c r="N2340">
        <f t="shared" si="42"/>
        <v>2016</v>
      </c>
    </row>
    <row r="2341" spans="1:14" x14ac:dyDescent="0.35">
      <c r="A2341" s="2">
        <v>6244016</v>
      </c>
      <c r="B2341" s="3" t="s">
        <v>9</v>
      </c>
      <c r="C2341" t="s">
        <v>10</v>
      </c>
      <c r="D2341" t="s">
        <v>50</v>
      </c>
      <c r="E2341" s="5">
        <v>42623</v>
      </c>
      <c r="F2341" s="2" t="s">
        <v>25</v>
      </c>
      <c r="G2341" s="2" t="s">
        <v>13</v>
      </c>
      <c r="H2341" s="2">
        <v>4</v>
      </c>
      <c r="I2341" t="s">
        <v>14</v>
      </c>
      <c r="J2341" t="s">
        <v>64</v>
      </c>
      <c r="K2341" t="s">
        <v>64</v>
      </c>
      <c r="L2341" t="s">
        <v>64</v>
      </c>
      <c r="M2341" t="s">
        <v>64</v>
      </c>
      <c r="N2341">
        <f t="shared" si="42"/>
        <v>2016</v>
      </c>
    </row>
    <row r="2342" spans="1:14" x14ac:dyDescent="0.35">
      <c r="A2342" s="2">
        <v>6246951</v>
      </c>
      <c r="B2342" s="3" t="s">
        <v>9</v>
      </c>
      <c r="C2342" t="s">
        <v>10</v>
      </c>
      <c r="D2342" t="s">
        <v>50</v>
      </c>
      <c r="E2342" s="5">
        <v>42651</v>
      </c>
      <c r="F2342" s="2" t="s">
        <v>17</v>
      </c>
      <c r="G2342" s="2" t="s">
        <v>13</v>
      </c>
      <c r="H2342" s="2">
        <v>2</v>
      </c>
      <c r="I2342" t="s">
        <v>14</v>
      </c>
      <c r="J2342" t="s">
        <v>64</v>
      </c>
      <c r="K2342" t="s">
        <v>64</v>
      </c>
      <c r="L2342" t="s">
        <v>64</v>
      </c>
      <c r="M2342" t="s">
        <v>64</v>
      </c>
      <c r="N2342">
        <f t="shared" si="42"/>
        <v>2016</v>
      </c>
    </row>
    <row r="2343" spans="1:14" x14ac:dyDescent="0.35">
      <c r="A2343" s="2">
        <v>6248724</v>
      </c>
      <c r="B2343" s="3" t="s">
        <v>9</v>
      </c>
      <c r="C2343" t="s">
        <v>10</v>
      </c>
      <c r="D2343" t="s">
        <v>50</v>
      </c>
      <c r="E2343" s="5">
        <v>42698</v>
      </c>
      <c r="F2343" s="2" t="s">
        <v>21</v>
      </c>
      <c r="G2343" s="2" t="s">
        <v>20</v>
      </c>
      <c r="H2343" s="2">
        <v>0</v>
      </c>
      <c r="I2343" t="s">
        <v>14</v>
      </c>
      <c r="J2343" t="s">
        <v>64</v>
      </c>
      <c r="K2343" t="s">
        <v>64</v>
      </c>
      <c r="L2343" t="s">
        <v>64</v>
      </c>
      <c r="M2343" t="s">
        <v>64</v>
      </c>
      <c r="N2343">
        <f t="shared" si="42"/>
        <v>2016</v>
      </c>
    </row>
    <row r="2344" spans="1:14" x14ac:dyDescent="0.35">
      <c r="A2344" s="2">
        <v>6249317</v>
      </c>
      <c r="B2344" s="3" t="s">
        <v>9</v>
      </c>
      <c r="C2344" t="s">
        <v>10</v>
      </c>
      <c r="D2344" t="s">
        <v>50</v>
      </c>
      <c r="E2344" s="5">
        <v>42629</v>
      </c>
      <c r="F2344" s="2" t="s">
        <v>12</v>
      </c>
      <c r="G2344" s="2" t="s">
        <v>13</v>
      </c>
      <c r="H2344" s="2">
        <v>2</v>
      </c>
      <c r="I2344" t="s">
        <v>14</v>
      </c>
      <c r="J2344" t="s">
        <v>64</v>
      </c>
      <c r="K2344" t="s">
        <v>64</v>
      </c>
      <c r="L2344" t="s">
        <v>64</v>
      </c>
      <c r="M2344" t="s">
        <v>64</v>
      </c>
      <c r="N2344">
        <f t="shared" si="42"/>
        <v>2016</v>
      </c>
    </row>
    <row r="2345" spans="1:14" x14ac:dyDescent="0.35">
      <c r="A2345" s="2">
        <v>6249911</v>
      </c>
      <c r="B2345" s="3" t="s">
        <v>9</v>
      </c>
      <c r="C2345" t="s">
        <v>10</v>
      </c>
      <c r="D2345" t="s">
        <v>50</v>
      </c>
      <c r="E2345" s="5">
        <v>43323</v>
      </c>
      <c r="F2345" s="2" t="s">
        <v>17</v>
      </c>
      <c r="G2345" s="2" t="s">
        <v>13</v>
      </c>
      <c r="H2345" s="2">
        <v>1</v>
      </c>
      <c r="I2345" t="s">
        <v>14</v>
      </c>
      <c r="J2345" t="s">
        <v>64</v>
      </c>
      <c r="K2345" t="s">
        <v>64</v>
      </c>
      <c r="L2345" t="s">
        <v>64</v>
      </c>
      <c r="M2345" t="s">
        <v>64</v>
      </c>
      <c r="N2345">
        <f t="shared" si="42"/>
        <v>2018</v>
      </c>
    </row>
    <row r="2346" spans="1:14" x14ac:dyDescent="0.35">
      <c r="A2346" s="2">
        <v>1417587</v>
      </c>
      <c r="B2346" s="3" t="s">
        <v>43</v>
      </c>
      <c r="C2346" t="s">
        <v>16</v>
      </c>
      <c r="D2346" t="s">
        <v>29</v>
      </c>
      <c r="E2346" s="5">
        <v>42990</v>
      </c>
      <c r="F2346" s="2" t="s">
        <v>25</v>
      </c>
      <c r="G2346" s="5" t="s">
        <v>20</v>
      </c>
      <c r="H2346" s="2">
        <v>8</v>
      </c>
      <c r="I2346" t="s">
        <v>28</v>
      </c>
      <c r="J2346" t="s">
        <v>64</v>
      </c>
      <c r="K2346" t="s">
        <v>64</v>
      </c>
      <c r="L2346" t="s">
        <v>64</v>
      </c>
      <c r="M2346" t="s">
        <v>64</v>
      </c>
      <c r="N2346">
        <f t="shared" si="42"/>
        <v>2017</v>
      </c>
    </row>
    <row r="2347" spans="1:14" x14ac:dyDescent="0.35">
      <c r="A2347" s="2">
        <v>6250506</v>
      </c>
      <c r="B2347" s="3" t="s">
        <v>9</v>
      </c>
      <c r="C2347" t="s">
        <v>10</v>
      </c>
      <c r="D2347" t="s">
        <v>50</v>
      </c>
      <c r="E2347" s="5">
        <v>43353</v>
      </c>
      <c r="F2347" s="2" t="s">
        <v>19</v>
      </c>
      <c r="G2347" s="2" t="s">
        <v>20</v>
      </c>
      <c r="H2347" s="2">
        <v>0</v>
      </c>
      <c r="I2347" t="s">
        <v>14</v>
      </c>
      <c r="J2347" t="s">
        <v>64</v>
      </c>
      <c r="K2347" t="s">
        <v>64</v>
      </c>
      <c r="L2347" t="s">
        <v>64</v>
      </c>
      <c r="M2347" t="s">
        <v>64</v>
      </c>
      <c r="N2347">
        <f t="shared" si="42"/>
        <v>2018</v>
      </c>
    </row>
    <row r="2348" spans="1:14" x14ac:dyDescent="0.35">
      <c r="A2348" s="2">
        <v>6251102</v>
      </c>
      <c r="B2348" s="3" t="s">
        <v>9</v>
      </c>
      <c r="C2348" t="s">
        <v>10</v>
      </c>
      <c r="D2348" t="s">
        <v>50</v>
      </c>
      <c r="E2348" s="5">
        <v>43179</v>
      </c>
      <c r="F2348" s="2" t="s">
        <v>25</v>
      </c>
      <c r="G2348" s="2" t="s">
        <v>13</v>
      </c>
      <c r="H2348" s="2">
        <v>0</v>
      </c>
      <c r="I2348" t="s">
        <v>14</v>
      </c>
      <c r="J2348" t="s">
        <v>64</v>
      </c>
      <c r="K2348" t="s">
        <v>64</v>
      </c>
      <c r="L2348" t="s">
        <v>64</v>
      </c>
      <c r="M2348" t="s">
        <v>64</v>
      </c>
      <c r="N2348">
        <f t="shared" si="42"/>
        <v>2018</v>
      </c>
    </row>
    <row r="2349" spans="1:14" x14ac:dyDescent="0.35">
      <c r="A2349" s="2">
        <v>1422456</v>
      </c>
      <c r="B2349" s="3" t="s">
        <v>39</v>
      </c>
      <c r="C2349" t="s">
        <v>31</v>
      </c>
      <c r="D2349" t="s">
        <v>29</v>
      </c>
      <c r="E2349" s="5">
        <v>43213</v>
      </c>
      <c r="F2349" s="5" t="s">
        <v>40</v>
      </c>
      <c r="G2349" s="5" t="s">
        <v>20</v>
      </c>
      <c r="H2349" s="2">
        <v>8</v>
      </c>
      <c r="I2349" t="s">
        <v>28</v>
      </c>
      <c r="J2349" t="s">
        <v>64</v>
      </c>
      <c r="K2349" t="s">
        <v>64</v>
      </c>
      <c r="L2349" t="s">
        <v>64</v>
      </c>
      <c r="M2349" t="s">
        <v>64</v>
      </c>
      <c r="N2349">
        <f t="shared" si="42"/>
        <v>2018</v>
      </c>
    </row>
    <row r="2350" spans="1:14" x14ac:dyDescent="0.35">
      <c r="A2350" s="2">
        <v>6252297</v>
      </c>
      <c r="B2350" s="3" t="s">
        <v>9</v>
      </c>
      <c r="C2350" t="s">
        <v>10</v>
      </c>
      <c r="D2350" t="s">
        <v>50</v>
      </c>
      <c r="E2350" s="5">
        <v>43332</v>
      </c>
      <c r="F2350" s="2" t="s">
        <v>17</v>
      </c>
      <c r="G2350" s="2" t="s">
        <v>13</v>
      </c>
      <c r="H2350" s="2">
        <v>1</v>
      </c>
      <c r="I2350" t="s">
        <v>14</v>
      </c>
      <c r="J2350" t="s">
        <v>64</v>
      </c>
      <c r="K2350" t="s">
        <v>64</v>
      </c>
      <c r="L2350" t="s">
        <v>64</v>
      </c>
      <c r="M2350" t="s">
        <v>64</v>
      </c>
      <c r="N2350">
        <f t="shared" si="42"/>
        <v>2018</v>
      </c>
    </row>
    <row r="2351" spans="1:14" x14ac:dyDescent="0.35">
      <c r="A2351" s="2">
        <v>1425707</v>
      </c>
      <c r="B2351" s="3" t="s">
        <v>43</v>
      </c>
      <c r="C2351" t="s">
        <v>16</v>
      </c>
      <c r="D2351" t="s">
        <v>29</v>
      </c>
      <c r="E2351" s="5">
        <v>43316</v>
      </c>
      <c r="F2351" s="5" t="s">
        <v>33</v>
      </c>
      <c r="G2351" s="5" t="s">
        <v>18</v>
      </c>
      <c r="H2351" s="2">
        <v>4</v>
      </c>
      <c r="I2351" t="s">
        <v>28</v>
      </c>
      <c r="J2351" t="s">
        <v>64</v>
      </c>
      <c r="K2351" t="s">
        <v>64</v>
      </c>
      <c r="L2351" t="s">
        <v>64</v>
      </c>
      <c r="M2351" t="s">
        <v>64</v>
      </c>
      <c r="N2351">
        <f t="shared" si="42"/>
        <v>2018</v>
      </c>
    </row>
    <row r="2352" spans="1:14" x14ac:dyDescent="0.35">
      <c r="A2352" s="2">
        <v>6252896</v>
      </c>
      <c r="B2352" s="3" t="s">
        <v>9</v>
      </c>
      <c r="C2352" t="s">
        <v>10</v>
      </c>
      <c r="D2352" t="s">
        <v>50</v>
      </c>
      <c r="E2352" s="5">
        <v>43335</v>
      </c>
      <c r="F2352" s="2" t="s">
        <v>21</v>
      </c>
      <c r="G2352" s="2" t="s">
        <v>13</v>
      </c>
      <c r="H2352" s="2">
        <v>1</v>
      </c>
      <c r="I2352" t="s">
        <v>14</v>
      </c>
      <c r="J2352" t="s">
        <v>64</v>
      </c>
      <c r="K2352" t="s">
        <v>64</v>
      </c>
      <c r="L2352" t="s">
        <v>64</v>
      </c>
      <c r="M2352" t="s">
        <v>64</v>
      </c>
      <c r="N2352">
        <f t="shared" si="42"/>
        <v>2018</v>
      </c>
    </row>
    <row r="2353" spans="1:14" x14ac:dyDescent="0.35">
      <c r="A2353" s="2">
        <v>6253496</v>
      </c>
      <c r="B2353" s="3" t="s">
        <v>9</v>
      </c>
      <c r="C2353" t="s">
        <v>10</v>
      </c>
      <c r="D2353" t="s">
        <v>50</v>
      </c>
      <c r="E2353" s="5">
        <v>42655</v>
      </c>
      <c r="F2353" s="2" t="s">
        <v>12</v>
      </c>
      <c r="G2353" s="2" t="s">
        <v>13</v>
      </c>
      <c r="H2353" s="2">
        <v>4</v>
      </c>
      <c r="I2353" t="s">
        <v>14</v>
      </c>
      <c r="J2353" t="s">
        <v>64</v>
      </c>
      <c r="K2353" t="s">
        <v>64</v>
      </c>
      <c r="L2353" t="s">
        <v>64</v>
      </c>
      <c r="M2353" t="s">
        <v>64</v>
      </c>
      <c r="N2353">
        <f t="shared" si="42"/>
        <v>2016</v>
      </c>
    </row>
    <row r="2354" spans="1:14" x14ac:dyDescent="0.35">
      <c r="A2354" s="2">
        <v>6255302</v>
      </c>
      <c r="B2354" s="3" t="s">
        <v>9</v>
      </c>
      <c r="C2354" t="s">
        <v>10</v>
      </c>
      <c r="D2354" t="s">
        <v>50</v>
      </c>
      <c r="E2354" s="5">
        <v>42389</v>
      </c>
      <c r="F2354" s="2" t="s">
        <v>25</v>
      </c>
      <c r="G2354" s="2" t="s">
        <v>13</v>
      </c>
      <c r="H2354" s="2">
        <v>2</v>
      </c>
      <c r="I2354" t="s">
        <v>14</v>
      </c>
      <c r="J2354" t="s">
        <v>64</v>
      </c>
      <c r="K2354" t="s">
        <v>64</v>
      </c>
      <c r="L2354" t="s">
        <v>64</v>
      </c>
      <c r="M2354" t="s">
        <v>64</v>
      </c>
      <c r="N2354">
        <f t="shared" si="42"/>
        <v>2016</v>
      </c>
    </row>
    <row r="2355" spans="1:14" x14ac:dyDescent="0.35">
      <c r="A2355" s="2">
        <v>6255906</v>
      </c>
      <c r="B2355" s="3" t="s">
        <v>9</v>
      </c>
      <c r="C2355" t="s">
        <v>10</v>
      </c>
      <c r="D2355" t="s">
        <v>50</v>
      </c>
      <c r="E2355" s="5">
        <v>42687</v>
      </c>
      <c r="F2355" s="2" t="s">
        <v>25</v>
      </c>
      <c r="G2355" s="2" t="s">
        <v>13</v>
      </c>
      <c r="H2355" s="2">
        <v>2</v>
      </c>
      <c r="I2355" t="s">
        <v>14</v>
      </c>
      <c r="J2355" t="s">
        <v>64</v>
      </c>
      <c r="K2355" t="s">
        <v>64</v>
      </c>
      <c r="L2355" t="s">
        <v>64</v>
      </c>
      <c r="M2355" t="s">
        <v>64</v>
      </c>
      <c r="N2355">
        <f t="shared" si="42"/>
        <v>2016</v>
      </c>
    </row>
    <row r="2356" spans="1:14" x14ac:dyDescent="0.35">
      <c r="A2356" s="2">
        <v>1433852</v>
      </c>
      <c r="B2356" s="3" t="s">
        <v>36</v>
      </c>
      <c r="C2356" t="s">
        <v>24</v>
      </c>
      <c r="D2356" t="s">
        <v>29</v>
      </c>
      <c r="E2356" s="5">
        <v>43229</v>
      </c>
      <c r="F2356" s="5" t="s">
        <v>33</v>
      </c>
      <c r="G2356" s="5" t="s">
        <v>20</v>
      </c>
      <c r="H2356" s="2">
        <v>7</v>
      </c>
      <c r="I2356" t="s">
        <v>28</v>
      </c>
      <c r="J2356" t="s">
        <v>64</v>
      </c>
      <c r="K2356" t="s">
        <v>64</v>
      </c>
      <c r="L2356" t="s">
        <v>64</v>
      </c>
      <c r="M2356" t="s">
        <v>64</v>
      </c>
      <c r="N2356">
        <f t="shared" si="42"/>
        <v>2018</v>
      </c>
    </row>
    <row r="2357" spans="1:14" x14ac:dyDescent="0.35">
      <c r="A2357" s="2">
        <v>6256511</v>
      </c>
      <c r="B2357" s="3" t="s">
        <v>9</v>
      </c>
      <c r="C2357" t="s">
        <v>10</v>
      </c>
      <c r="D2357" t="s">
        <v>50</v>
      </c>
      <c r="E2357" s="5">
        <v>43371</v>
      </c>
      <c r="F2357" s="2" t="s">
        <v>21</v>
      </c>
      <c r="G2357" s="2" t="s">
        <v>20</v>
      </c>
      <c r="H2357" s="2">
        <v>0</v>
      </c>
      <c r="I2357" t="s">
        <v>14</v>
      </c>
      <c r="J2357" t="s">
        <v>64</v>
      </c>
      <c r="K2357" t="s">
        <v>64</v>
      </c>
      <c r="L2357" t="s">
        <v>64</v>
      </c>
      <c r="M2357" t="s">
        <v>64</v>
      </c>
      <c r="N2357">
        <f t="shared" si="42"/>
        <v>2018</v>
      </c>
    </row>
    <row r="2358" spans="1:14" x14ac:dyDescent="0.35">
      <c r="A2358" s="2">
        <v>6258332</v>
      </c>
      <c r="B2358" s="3" t="s">
        <v>9</v>
      </c>
      <c r="C2358" t="s">
        <v>10</v>
      </c>
      <c r="D2358" t="s">
        <v>50</v>
      </c>
      <c r="E2358" s="5">
        <v>42725</v>
      </c>
      <c r="F2358" s="2" t="s">
        <v>19</v>
      </c>
      <c r="G2358" s="2" t="s">
        <v>13</v>
      </c>
      <c r="H2358" s="2">
        <v>0</v>
      </c>
      <c r="I2358" t="s">
        <v>14</v>
      </c>
      <c r="J2358" t="s">
        <v>64</v>
      </c>
      <c r="K2358" t="s">
        <v>64</v>
      </c>
      <c r="L2358" t="s">
        <v>64</v>
      </c>
      <c r="M2358" t="s">
        <v>64</v>
      </c>
      <c r="N2358">
        <f t="shared" si="42"/>
        <v>2016</v>
      </c>
    </row>
    <row r="2359" spans="1:14" x14ac:dyDescent="0.35">
      <c r="A2359" s="2">
        <v>6260162</v>
      </c>
      <c r="B2359" s="3" t="s">
        <v>9</v>
      </c>
      <c r="C2359" t="s">
        <v>10</v>
      </c>
      <c r="D2359" t="s">
        <v>50</v>
      </c>
      <c r="E2359" s="5">
        <v>43321</v>
      </c>
      <c r="F2359" s="2" t="s">
        <v>21</v>
      </c>
      <c r="G2359" s="2" t="s">
        <v>13</v>
      </c>
      <c r="H2359" s="2">
        <v>3</v>
      </c>
      <c r="I2359" t="s">
        <v>14</v>
      </c>
      <c r="J2359" t="s">
        <v>64</v>
      </c>
      <c r="K2359" t="s">
        <v>64</v>
      </c>
      <c r="L2359" t="s">
        <v>64</v>
      </c>
      <c r="M2359" t="s">
        <v>64</v>
      </c>
      <c r="N2359">
        <f t="shared" si="42"/>
        <v>2018</v>
      </c>
    </row>
    <row r="2360" spans="1:14" x14ac:dyDescent="0.35">
      <c r="A2360" s="2">
        <v>6261387</v>
      </c>
      <c r="B2360" s="3" t="s">
        <v>9</v>
      </c>
      <c r="C2360" t="s">
        <v>10</v>
      </c>
      <c r="D2360" t="s">
        <v>50</v>
      </c>
      <c r="E2360" s="5">
        <v>42615</v>
      </c>
      <c r="F2360" s="2" t="s">
        <v>12</v>
      </c>
      <c r="G2360" s="2" t="s">
        <v>13</v>
      </c>
      <c r="H2360" s="2">
        <v>0</v>
      </c>
      <c r="I2360" t="s">
        <v>14</v>
      </c>
      <c r="J2360" t="s">
        <v>64</v>
      </c>
      <c r="K2360" t="s">
        <v>64</v>
      </c>
      <c r="L2360" t="s">
        <v>64</v>
      </c>
      <c r="M2360" t="s">
        <v>64</v>
      </c>
      <c r="N2360">
        <f t="shared" si="42"/>
        <v>2016</v>
      </c>
    </row>
    <row r="2361" spans="1:14" x14ac:dyDescent="0.35">
      <c r="A2361" s="2">
        <v>1442022</v>
      </c>
      <c r="B2361" s="3" t="s">
        <v>26</v>
      </c>
      <c r="C2361" t="s">
        <v>27</v>
      </c>
      <c r="D2361" t="s">
        <v>29</v>
      </c>
      <c r="E2361" s="5">
        <v>42443</v>
      </c>
      <c r="F2361" s="5" t="s">
        <v>33</v>
      </c>
      <c r="G2361" s="5" t="s">
        <v>18</v>
      </c>
      <c r="H2361" s="2">
        <v>5</v>
      </c>
      <c r="I2361" t="s">
        <v>28</v>
      </c>
      <c r="J2361" t="s">
        <v>64</v>
      </c>
      <c r="K2361" t="s">
        <v>64</v>
      </c>
      <c r="L2361" t="s">
        <v>64</v>
      </c>
      <c r="M2361" t="s">
        <v>64</v>
      </c>
      <c r="N2361">
        <f t="shared" si="42"/>
        <v>2016</v>
      </c>
    </row>
    <row r="2362" spans="1:14" x14ac:dyDescent="0.35">
      <c r="A2362" s="2">
        <v>6262616</v>
      </c>
      <c r="B2362" s="3" t="s">
        <v>9</v>
      </c>
      <c r="C2362" t="s">
        <v>10</v>
      </c>
      <c r="D2362" t="s">
        <v>50</v>
      </c>
      <c r="E2362" s="5">
        <v>43049</v>
      </c>
      <c r="F2362" s="2" t="s">
        <v>12</v>
      </c>
      <c r="G2362" s="2" t="s">
        <v>18</v>
      </c>
      <c r="H2362" s="2">
        <v>0</v>
      </c>
      <c r="I2362" t="s">
        <v>14</v>
      </c>
      <c r="J2362" t="s">
        <v>64</v>
      </c>
      <c r="K2362" t="s">
        <v>64</v>
      </c>
      <c r="L2362" t="s">
        <v>64</v>
      </c>
      <c r="M2362" t="s">
        <v>64</v>
      </c>
      <c r="N2362">
        <f t="shared" si="42"/>
        <v>2017</v>
      </c>
    </row>
    <row r="2363" spans="1:14" x14ac:dyDescent="0.35">
      <c r="A2363" s="2">
        <v>6263232</v>
      </c>
      <c r="B2363" s="3" t="s">
        <v>9</v>
      </c>
      <c r="C2363" t="s">
        <v>10</v>
      </c>
      <c r="D2363" t="s">
        <v>50</v>
      </c>
      <c r="E2363" s="5">
        <v>42636</v>
      </c>
      <c r="F2363" s="2" t="s">
        <v>17</v>
      </c>
      <c r="G2363" s="2" t="s">
        <v>13</v>
      </c>
      <c r="H2363" s="2">
        <v>2</v>
      </c>
      <c r="I2363" t="s">
        <v>14</v>
      </c>
      <c r="J2363" t="s">
        <v>64</v>
      </c>
      <c r="K2363" t="s">
        <v>64</v>
      </c>
      <c r="L2363" t="s">
        <v>64</v>
      </c>
      <c r="M2363" t="s">
        <v>64</v>
      </c>
      <c r="N2363">
        <f t="shared" si="42"/>
        <v>2016</v>
      </c>
    </row>
    <row r="2364" spans="1:14" x14ac:dyDescent="0.35">
      <c r="A2364" s="2">
        <v>6265706</v>
      </c>
      <c r="B2364" s="3" t="s">
        <v>9</v>
      </c>
      <c r="C2364" t="s">
        <v>10</v>
      </c>
      <c r="D2364" t="s">
        <v>50</v>
      </c>
      <c r="E2364" s="5">
        <v>43092</v>
      </c>
      <c r="F2364" s="2" t="s">
        <v>12</v>
      </c>
      <c r="G2364" s="2" t="s">
        <v>13</v>
      </c>
      <c r="H2364" s="2">
        <v>0</v>
      </c>
      <c r="I2364" t="s">
        <v>14</v>
      </c>
      <c r="J2364" t="s">
        <v>64</v>
      </c>
      <c r="K2364" t="s">
        <v>64</v>
      </c>
      <c r="L2364" t="s">
        <v>64</v>
      </c>
      <c r="M2364" t="s">
        <v>64</v>
      </c>
      <c r="N2364">
        <f t="shared" si="42"/>
        <v>2017</v>
      </c>
    </row>
    <row r="2365" spans="1:14" x14ac:dyDescent="0.35">
      <c r="A2365" s="2">
        <v>6266949</v>
      </c>
      <c r="B2365" s="3" t="s">
        <v>9</v>
      </c>
      <c r="C2365" t="s">
        <v>10</v>
      </c>
      <c r="D2365" t="s">
        <v>50</v>
      </c>
      <c r="E2365" s="5">
        <v>42701</v>
      </c>
      <c r="F2365" s="2" t="s">
        <v>21</v>
      </c>
      <c r="G2365" s="2" t="s">
        <v>20</v>
      </c>
      <c r="H2365" s="2">
        <v>0</v>
      </c>
      <c r="I2365" t="s">
        <v>14</v>
      </c>
      <c r="J2365" t="s">
        <v>64</v>
      </c>
      <c r="K2365" t="s">
        <v>64</v>
      </c>
      <c r="L2365" t="s">
        <v>64</v>
      </c>
      <c r="M2365" t="s">
        <v>64</v>
      </c>
      <c r="N2365">
        <f t="shared" si="42"/>
        <v>2016</v>
      </c>
    </row>
    <row r="2366" spans="1:14" x14ac:dyDescent="0.35">
      <c r="A2366" s="2">
        <v>6268196</v>
      </c>
      <c r="B2366" s="3" t="s">
        <v>9</v>
      </c>
      <c r="C2366" t="s">
        <v>10</v>
      </c>
      <c r="D2366" t="s">
        <v>50</v>
      </c>
      <c r="E2366" s="5">
        <v>43100</v>
      </c>
      <c r="F2366" s="2" t="s">
        <v>21</v>
      </c>
      <c r="G2366" s="2" t="s">
        <v>20</v>
      </c>
      <c r="H2366" s="2">
        <v>0</v>
      </c>
      <c r="I2366" t="s">
        <v>14</v>
      </c>
      <c r="J2366" t="s">
        <v>64</v>
      </c>
      <c r="K2366" t="s">
        <v>64</v>
      </c>
      <c r="L2366" t="s">
        <v>64</v>
      </c>
      <c r="M2366" t="s">
        <v>64</v>
      </c>
      <c r="N2366">
        <f t="shared" si="42"/>
        <v>2017</v>
      </c>
    </row>
    <row r="2367" spans="1:14" x14ac:dyDescent="0.35">
      <c r="A2367" s="2">
        <v>6268821</v>
      </c>
      <c r="B2367" s="3" t="s">
        <v>9</v>
      </c>
      <c r="C2367" t="s">
        <v>10</v>
      </c>
      <c r="D2367" t="s">
        <v>50</v>
      </c>
      <c r="E2367" s="5">
        <v>43147</v>
      </c>
      <c r="F2367" s="2" t="s">
        <v>19</v>
      </c>
      <c r="G2367" s="2" t="s">
        <v>18</v>
      </c>
      <c r="H2367" s="2">
        <v>0</v>
      </c>
      <c r="I2367" t="s">
        <v>14</v>
      </c>
      <c r="J2367" t="s">
        <v>64</v>
      </c>
      <c r="K2367" t="s">
        <v>64</v>
      </c>
      <c r="L2367" t="s">
        <v>64</v>
      </c>
      <c r="M2367" t="s">
        <v>64</v>
      </c>
      <c r="N2367">
        <f t="shared" si="42"/>
        <v>2018</v>
      </c>
    </row>
    <row r="2368" spans="1:14" x14ac:dyDescent="0.35">
      <c r="A2368" s="2">
        <v>6269447</v>
      </c>
      <c r="B2368" s="3" t="s">
        <v>9</v>
      </c>
      <c r="C2368" t="s">
        <v>10</v>
      </c>
      <c r="D2368" t="s">
        <v>50</v>
      </c>
      <c r="E2368" s="5">
        <v>43012</v>
      </c>
      <c r="F2368" s="2" t="s">
        <v>21</v>
      </c>
      <c r="G2368" s="2" t="s">
        <v>20</v>
      </c>
      <c r="H2368" s="2">
        <v>0</v>
      </c>
      <c r="I2368" t="s">
        <v>14</v>
      </c>
      <c r="J2368" t="s">
        <v>64</v>
      </c>
      <c r="K2368" t="s">
        <v>64</v>
      </c>
      <c r="L2368" t="s">
        <v>64</v>
      </c>
      <c r="M2368" t="s">
        <v>64</v>
      </c>
      <c r="N2368">
        <f t="shared" si="42"/>
        <v>2017</v>
      </c>
    </row>
    <row r="2369" spans="1:14" x14ac:dyDescent="0.35">
      <c r="A2369" s="2">
        <v>6270074</v>
      </c>
      <c r="B2369" s="3" t="s">
        <v>9</v>
      </c>
      <c r="C2369" t="s">
        <v>10</v>
      </c>
      <c r="D2369" t="s">
        <v>50</v>
      </c>
      <c r="E2369" s="5">
        <v>42414</v>
      </c>
      <c r="F2369" s="2" t="s">
        <v>19</v>
      </c>
      <c r="G2369" s="2" t="s">
        <v>13</v>
      </c>
      <c r="H2369" s="2">
        <v>0</v>
      </c>
      <c r="I2369" t="s">
        <v>14</v>
      </c>
      <c r="J2369" t="s">
        <v>64</v>
      </c>
      <c r="K2369" t="s">
        <v>64</v>
      </c>
      <c r="L2369" t="s">
        <v>64</v>
      </c>
      <c r="M2369" t="s">
        <v>64</v>
      </c>
      <c r="N2369">
        <f t="shared" si="42"/>
        <v>2016</v>
      </c>
    </row>
    <row r="2370" spans="1:14" x14ac:dyDescent="0.35">
      <c r="A2370" s="2">
        <v>1456791</v>
      </c>
      <c r="B2370" s="3" t="s">
        <v>32</v>
      </c>
      <c r="C2370" t="s">
        <v>31</v>
      </c>
      <c r="D2370" t="s">
        <v>29</v>
      </c>
      <c r="E2370" s="5">
        <v>43357</v>
      </c>
      <c r="F2370" s="5" t="s">
        <v>21</v>
      </c>
      <c r="G2370" s="5" t="s">
        <v>20</v>
      </c>
      <c r="H2370" s="2">
        <v>7</v>
      </c>
      <c r="I2370" t="s">
        <v>28</v>
      </c>
      <c r="J2370" t="s">
        <v>64</v>
      </c>
      <c r="K2370" t="s">
        <v>64</v>
      </c>
      <c r="L2370" t="s">
        <v>64</v>
      </c>
      <c r="M2370" t="s">
        <v>64</v>
      </c>
      <c r="N2370">
        <f t="shared" ref="N2370:N2433" si="43">YEAR($E2370)</f>
        <v>2018</v>
      </c>
    </row>
    <row r="2371" spans="1:14" x14ac:dyDescent="0.35">
      <c r="A2371" s="2">
        <v>6271961</v>
      </c>
      <c r="B2371" s="3" t="s">
        <v>9</v>
      </c>
      <c r="C2371" t="s">
        <v>10</v>
      </c>
      <c r="D2371" t="s">
        <v>50</v>
      </c>
      <c r="E2371" s="5">
        <v>42688</v>
      </c>
      <c r="F2371" s="2" t="s">
        <v>17</v>
      </c>
      <c r="G2371" s="2" t="s">
        <v>13</v>
      </c>
      <c r="H2371" s="2">
        <v>4</v>
      </c>
      <c r="I2371" t="s">
        <v>14</v>
      </c>
      <c r="J2371" t="s">
        <v>64</v>
      </c>
      <c r="K2371" t="s">
        <v>64</v>
      </c>
      <c r="L2371" t="s">
        <v>64</v>
      </c>
      <c r="M2371" t="s">
        <v>64</v>
      </c>
      <c r="N2371">
        <f t="shared" si="43"/>
        <v>2016</v>
      </c>
    </row>
    <row r="2372" spans="1:14" x14ac:dyDescent="0.35">
      <c r="A2372" s="2">
        <v>6272592</v>
      </c>
      <c r="B2372" s="3" t="s">
        <v>9</v>
      </c>
      <c r="C2372" t="s">
        <v>10</v>
      </c>
      <c r="D2372" t="s">
        <v>50</v>
      </c>
      <c r="E2372" s="5">
        <v>43162</v>
      </c>
      <c r="F2372" s="2" t="s">
        <v>19</v>
      </c>
      <c r="G2372" s="2" t="s">
        <v>13</v>
      </c>
      <c r="H2372" s="2">
        <v>2</v>
      </c>
      <c r="I2372" t="s">
        <v>14</v>
      </c>
      <c r="J2372" t="s">
        <v>64</v>
      </c>
      <c r="K2372" t="s">
        <v>64</v>
      </c>
      <c r="L2372" t="s">
        <v>64</v>
      </c>
      <c r="M2372" t="s">
        <v>64</v>
      </c>
      <c r="N2372">
        <f t="shared" si="43"/>
        <v>2018</v>
      </c>
    </row>
    <row r="2373" spans="1:14" x14ac:dyDescent="0.35">
      <c r="A2373" s="2">
        <v>6273857</v>
      </c>
      <c r="B2373" s="3" t="s">
        <v>9</v>
      </c>
      <c r="C2373" t="s">
        <v>10</v>
      </c>
      <c r="D2373" t="s">
        <v>50</v>
      </c>
      <c r="E2373" s="5">
        <v>42684</v>
      </c>
      <c r="F2373" s="2" t="s">
        <v>12</v>
      </c>
      <c r="G2373" s="2" t="s">
        <v>13</v>
      </c>
      <c r="H2373" s="2">
        <v>1</v>
      </c>
      <c r="I2373" t="s">
        <v>14</v>
      </c>
      <c r="J2373" t="s">
        <v>64</v>
      </c>
      <c r="K2373" t="s">
        <v>64</v>
      </c>
      <c r="L2373" t="s">
        <v>64</v>
      </c>
      <c r="M2373" t="s">
        <v>64</v>
      </c>
      <c r="N2373">
        <f t="shared" si="43"/>
        <v>2016</v>
      </c>
    </row>
    <row r="2374" spans="1:14" x14ac:dyDescent="0.35">
      <c r="A2374" s="2">
        <v>6274491</v>
      </c>
      <c r="B2374" s="3" t="s">
        <v>9</v>
      </c>
      <c r="C2374" t="s">
        <v>10</v>
      </c>
      <c r="D2374" t="s">
        <v>50</v>
      </c>
      <c r="E2374" s="5">
        <v>43374</v>
      </c>
      <c r="F2374" s="2" t="s">
        <v>17</v>
      </c>
      <c r="G2374" s="2" t="s">
        <v>13</v>
      </c>
      <c r="H2374" s="2">
        <v>3</v>
      </c>
      <c r="I2374" t="s">
        <v>14</v>
      </c>
      <c r="J2374" t="s">
        <v>64</v>
      </c>
      <c r="K2374" t="s">
        <v>64</v>
      </c>
      <c r="L2374" t="s">
        <v>64</v>
      </c>
      <c r="M2374" t="s">
        <v>64</v>
      </c>
      <c r="N2374">
        <f t="shared" si="43"/>
        <v>2018</v>
      </c>
    </row>
    <row r="2375" spans="1:14" x14ac:dyDescent="0.35">
      <c r="A2375" s="2">
        <v>6275762</v>
      </c>
      <c r="B2375" s="3" t="s">
        <v>9</v>
      </c>
      <c r="C2375" t="s">
        <v>10</v>
      </c>
      <c r="D2375" t="s">
        <v>50</v>
      </c>
      <c r="E2375" s="5">
        <v>42993</v>
      </c>
      <c r="F2375" s="2" t="s">
        <v>21</v>
      </c>
      <c r="G2375" s="2" t="s">
        <v>20</v>
      </c>
      <c r="H2375" s="2">
        <v>0</v>
      </c>
      <c r="I2375" t="s">
        <v>14</v>
      </c>
      <c r="J2375" t="s">
        <v>64</v>
      </c>
      <c r="K2375" t="s">
        <v>64</v>
      </c>
      <c r="L2375" t="s">
        <v>64</v>
      </c>
      <c r="M2375" t="s">
        <v>64</v>
      </c>
      <c r="N2375">
        <f t="shared" si="43"/>
        <v>2017</v>
      </c>
    </row>
    <row r="2376" spans="1:14" x14ac:dyDescent="0.35">
      <c r="A2376" s="2">
        <v>6276399</v>
      </c>
      <c r="B2376" s="3" t="s">
        <v>9</v>
      </c>
      <c r="C2376" t="s">
        <v>10</v>
      </c>
      <c r="D2376" t="s">
        <v>50</v>
      </c>
      <c r="E2376" s="5">
        <v>42426</v>
      </c>
      <c r="F2376" s="2" t="s">
        <v>19</v>
      </c>
      <c r="G2376" s="2" t="s">
        <v>20</v>
      </c>
      <c r="H2376" s="2">
        <v>0</v>
      </c>
      <c r="I2376" t="s">
        <v>14</v>
      </c>
      <c r="J2376" t="s">
        <v>64</v>
      </c>
      <c r="K2376" t="s">
        <v>64</v>
      </c>
      <c r="L2376" t="s">
        <v>64</v>
      </c>
      <c r="M2376" t="s">
        <v>64</v>
      </c>
      <c r="N2376">
        <f t="shared" si="43"/>
        <v>2016</v>
      </c>
    </row>
    <row r="2377" spans="1:14" x14ac:dyDescent="0.35">
      <c r="A2377" s="2">
        <v>6280886</v>
      </c>
      <c r="B2377" s="3" t="s">
        <v>9</v>
      </c>
      <c r="C2377" t="s">
        <v>10</v>
      </c>
      <c r="D2377" t="s">
        <v>50</v>
      </c>
      <c r="E2377" s="5">
        <v>43333</v>
      </c>
      <c r="F2377" s="2" t="s">
        <v>21</v>
      </c>
      <c r="G2377" s="2" t="s">
        <v>20</v>
      </c>
      <c r="H2377" s="2">
        <v>0</v>
      </c>
      <c r="I2377" t="s">
        <v>14</v>
      </c>
      <c r="J2377" t="s">
        <v>64</v>
      </c>
      <c r="K2377" t="s">
        <v>64</v>
      </c>
      <c r="L2377" t="s">
        <v>64</v>
      </c>
      <c r="M2377" t="s">
        <v>64</v>
      </c>
      <c r="N2377">
        <f t="shared" si="43"/>
        <v>2018</v>
      </c>
    </row>
    <row r="2378" spans="1:14" x14ac:dyDescent="0.35">
      <c r="A2378" s="2">
        <v>6283472</v>
      </c>
      <c r="B2378" s="3" t="s">
        <v>9</v>
      </c>
      <c r="C2378" t="s">
        <v>10</v>
      </c>
      <c r="D2378" t="s">
        <v>50</v>
      </c>
      <c r="E2378" s="5">
        <v>42667</v>
      </c>
      <c r="F2378" s="2" t="s">
        <v>25</v>
      </c>
      <c r="G2378" s="2" t="s">
        <v>20</v>
      </c>
      <c r="H2378" s="2">
        <v>0</v>
      </c>
      <c r="I2378" t="s">
        <v>14</v>
      </c>
      <c r="J2378" t="s">
        <v>64</v>
      </c>
      <c r="K2378" t="s">
        <v>64</v>
      </c>
      <c r="L2378" t="s">
        <v>64</v>
      </c>
      <c r="M2378" t="s">
        <v>64</v>
      </c>
      <c r="N2378">
        <f t="shared" si="43"/>
        <v>2016</v>
      </c>
    </row>
    <row r="2379" spans="1:14" x14ac:dyDescent="0.35">
      <c r="A2379" s="2">
        <v>1471641</v>
      </c>
      <c r="B2379" s="3" t="s">
        <v>32</v>
      </c>
      <c r="C2379" t="s">
        <v>31</v>
      </c>
      <c r="D2379" t="s">
        <v>46</v>
      </c>
      <c r="E2379" s="5">
        <v>42724</v>
      </c>
      <c r="F2379" s="5" t="s">
        <v>19</v>
      </c>
      <c r="G2379" s="5" t="s">
        <v>18</v>
      </c>
      <c r="H2379" s="2">
        <v>7</v>
      </c>
      <c r="I2379" t="s">
        <v>28</v>
      </c>
      <c r="J2379" t="s">
        <v>64</v>
      </c>
      <c r="K2379" t="s">
        <v>64</v>
      </c>
      <c r="L2379" t="s">
        <v>64</v>
      </c>
      <c r="M2379" t="s">
        <v>64</v>
      </c>
      <c r="N2379">
        <f t="shared" si="43"/>
        <v>2016</v>
      </c>
    </row>
    <row r="2380" spans="1:14" x14ac:dyDescent="0.35">
      <c r="A2380" s="2">
        <v>6284771</v>
      </c>
      <c r="B2380" s="3" t="s">
        <v>9</v>
      </c>
      <c r="C2380" t="s">
        <v>10</v>
      </c>
      <c r="D2380" t="s">
        <v>50</v>
      </c>
      <c r="E2380" s="5">
        <v>43106</v>
      </c>
      <c r="F2380" s="2" t="s">
        <v>12</v>
      </c>
      <c r="G2380" s="2" t="s">
        <v>13</v>
      </c>
      <c r="H2380" s="2">
        <v>1</v>
      </c>
      <c r="I2380" t="s">
        <v>14</v>
      </c>
      <c r="J2380" t="s">
        <v>64</v>
      </c>
      <c r="K2380" t="s">
        <v>64</v>
      </c>
      <c r="L2380" t="s">
        <v>64</v>
      </c>
      <c r="M2380" t="s">
        <v>64</v>
      </c>
      <c r="N2380">
        <f t="shared" si="43"/>
        <v>2018</v>
      </c>
    </row>
    <row r="2381" spans="1:14" x14ac:dyDescent="0.35">
      <c r="A2381" s="2">
        <v>6287381</v>
      </c>
      <c r="B2381" s="3" t="s">
        <v>9</v>
      </c>
      <c r="C2381" t="s">
        <v>10</v>
      </c>
      <c r="D2381" t="s">
        <v>50</v>
      </c>
      <c r="E2381" s="5">
        <v>42643</v>
      </c>
      <c r="F2381" s="2" t="s">
        <v>21</v>
      </c>
      <c r="G2381" s="2" t="s">
        <v>18</v>
      </c>
      <c r="H2381" s="2">
        <v>2</v>
      </c>
      <c r="I2381" t="s">
        <v>14</v>
      </c>
      <c r="J2381" t="s">
        <v>64</v>
      </c>
      <c r="K2381" t="s">
        <v>64</v>
      </c>
      <c r="L2381" t="s">
        <v>64</v>
      </c>
      <c r="M2381" t="s">
        <v>64</v>
      </c>
      <c r="N2381">
        <f t="shared" si="43"/>
        <v>2016</v>
      </c>
    </row>
    <row r="2382" spans="1:14" x14ac:dyDescent="0.35">
      <c r="A2382" s="2">
        <v>6288036</v>
      </c>
      <c r="B2382" s="3" t="s">
        <v>9</v>
      </c>
      <c r="C2382" t="s">
        <v>10</v>
      </c>
      <c r="D2382" t="s">
        <v>50</v>
      </c>
      <c r="E2382" s="5">
        <v>43460</v>
      </c>
      <c r="F2382" s="2" t="s">
        <v>12</v>
      </c>
      <c r="G2382" s="2" t="s">
        <v>13</v>
      </c>
      <c r="H2382" s="2">
        <v>1</v>
      </c>
      <c r="I2382" t="s">
        <v>14</v>
      </c>
      <c r="J2382" t="s">
        <v>64</v>
      </c>
      <c r="K2382" t="s">
        <v>64</v>
      </c>
      <c r="L2382" t="s">
        <v>64</v>
      </c>
      <c r="M2382" t="s">
        <v>64</v>
      </c>
      <c r="N2382">
        <f t="shared" si="43"/>
        <v>2018</v>
      </c>
    </row>
    <row r="2383" spans="1:14" x14ac:dyDescent="0.35">
      <c r="A2383" s="2">
        <v>1478267</v>
      </c>
      <c r="B2383" s="3" t="s">
        <v>43</v>
      </c>
      <c r="C2383" t="s">
        <v>16</v>
      </c>
      <c r="D2383" t="s">
        <v>29</v>
      </c>
      <c r="E2383" s="5">
        <v>43198</v>
      </c>
      <c r="F2383" s="2" t="s">
        <v>25</v>
      </c>
      <c r="G2383" s="5" t="s">
        <v>20</v>
      </c>
      <c r="H2383" s="2">
        <v>4</v>
      </c>
      <c r="I2383" t="s">
        <v>28</v>
      </c>
      <c r="J2383" t="s">
        <v>64</v>
      </c>
      <c r="K2383" t="s">
        <v>64</v>
      </c>
      <c r="L2383" t="s">
        <v>64</v>
      </c>
      <c r="M2383" t="s">
        <v>64</v>
      </c>
      <c r="N2383">
        <f t="shared" si="43"/>
        <v>2018</v>
      </c>
    </row>
    <row r="2384" spans="1:14" x14ac:dyDescent="0.35">
      <c r="A2384" s="2">
        <v>1479926</v>
      </c>
      <c r="B2384" s="3" t="s">
        <v>26</v>
      </c>
      <c r="C2384" t="s">
        <v>27</v>
      </c>
      <c r="D2384" t="s">
        <v>29</v>
      </c>
      <c r="E2384" s="5">
        <v>43023</v>
      </c>
      <c r="F2384" s="5" t="s">
        <v>25</v>
      </c>
      <c r="G2384" s="5" t="s">
        <v>20</v>
      </c>
      <c r="H2384" s="2">
        <v>4</v>
      </c>
      <c r="I2384" t="s">
        <v>28</v>
      </c>
      <c r="J2384" t="s">
        <v>64</v>
      </c>
      <c r="K2384" t="s">
        <v>64</v>
      </c>
      <c r="L2384" t="s">
        <v>64</v>
      </c>
      <c r="M2384" t="s">
        <v>64</v>
      </c>
      <c r="N2384">
        <f t="shared" si="43"/>
        <v>2017</v>
      </c>
    </row>
    <row r="2385" spans="1:14" x14ac:dyDescent="0.35">
      <c r="A2385" s="2">
        <v>6290007</v>
      </c>
      <c r="B2385" s="3" t="s">
        <v>9</v>
      </c>
      <c r="C2385" t="s">
        <v>10</v>
      </c>
      <c r="D2385" t="s">
        <v>50</v>
      </c>
      <c r="E2385" s="5">
        <v>42676</v>
      </c>
      <c r="F2385" s="2" t="s">
        <v>21</v>
      </c>
      <c r="G2385" s="2" t="s">
        <v>20</v>
      </c>
      <c r="H2385" s="2">
        <v>0</v>
      </c>
      <c r="I2385" t="s">
        <v>14</v>
      </c>
      <c r="J2385" t="s">
        <v>64</v>
      </c>
      <c r="K2385" t="s">
        <v>64</v>
      </c>
      <c r="L2385" t="s">
        <v>64</v>
      </c>
      <c r="M2385" t="s">
        <v>64</v>
      </c>
      <c r="N2385">
        <f t="shared" si="43"/>
        <v>2016</v>
      </c>
    </row>
    <row r="2386" spans="1:14" x14ac:dyDescent="0.35">
      <c r="A2386" s="2">
        <v>1483247</v>
      </c>
      <c r="B2386" s="3" t="s">
        <v>43</v>
      </c>
      <c r="C2386" t="s">
        <v>16</v>
      </c>
      <c r="D2386" t="s">
        <v>29</v>
      </c>
      <c r="E2386" s="5">
        <v>42889</v>
      </c>
      <c r="F2386" s="2" t="s">
        <v>19</v>
      </c>
      <c r="G2386" s="5" t="s">
        <v>18</v>
      </c>
      <c r="H2386" s="2">
        <v>8</v>
      </c>
      <c r="I2386" t="s">
        <v>28</v>
      </c>
      <c r="J2386" t="s">
        <v>64</v>
      </c>
      <c r="K2386" t="s">
        <v>64</v>
      </c>
      <c r="L2386" t="s">
        <v>64</v>
      </c>
      <c r="M2386" t="s">
        <v>64</v>
      </c>
      <c r="N2386">
        <f t="shared" si="43"/>
        <v>2017</v>
      </c>
    </row>
    <row r="2387" spans="1:14" x14ac:dyDescent="0.35">
      <c r="A2387" s="2">
        <v>6290666</v>
      </c>
      <c r="B2387" s="3" t="s">
        <v>9</v>
      </c>
      <c r="C2387" t="s">
        <v>10</v>
      </c>
      <c r="D2387" t="s">
        <v>50</v>
      </c>
      <c r="E2387" s="5">
        <v>42373</v>
      </c>
      <c r="F2387" s="2" t="s">
        <v>21</v>
      </c>
      <c r="G2387" s="2" t="s">
        <v>20</v>
      </c>
      <c r="H2387" s="2">
        <v>0</v>
      </c>
      <c r="I2387" t="s">
        <v>14</v>
      </c>
      <c r="J2387" t="s">
        <v>64</v>
      </c>
      <c r="K2387" t="s">
        <v>64</v>
      </c>
      <c r="L2387" t="s">
        <v>64</v>
      </c>
      <c r="M2387" t="s">
        <v>64</v>
      </c>
      <c r="N2387">
        <f t="shared" si="43"/>
        <v>2016</v>
      </c>
    </row>
    <row r="2388" spans="1:14" x14ac:dyDescent="0.35">
      <c r="A2388" s="2">
        <v>6293312</v>
      </c>
      <c r="B2388" s="3" t="s">
        <v>9</v>
      </c>
      <c r="C2388" t="s">
        <v>10</v>
      </c>
      <c r="D2388" t="s">
        <v>50</v>
      </c>
      <c r="E2388" s="5">
        <v>43004</v>
      </c>
      <c r="F2388" s="2" t="s">
        <v>12</v>
      </c>
      <c r="G2388" s="2" t="s">
        <v>13</v>
      </c>
      <c r="H2388" s="2">
        <v>3</v>
      </c>
      <c r="I2388" t="s">
        <v>14</v>
      </c>
      <c r="J2388" t="s">
        <v>64</v>
      </c>
      <c r="K2388" t="s">
        <v>64</v>
      </c>
      <c r="L2388" t="s">
        <v>64</v>
      </c>
      <c r="M2388" t="s">
        <v>64</v>
      </c>
      <c r="N2388">
        <f t="shared" si="43"/>
        <v>2017</v>
      </c>
    </row>
    <row r="2389" spans="1:14" x14ac:dyDescent="0.35">
      <c r="A2389" s="2">
        <v>1488236</v>
      </c>
      <c r="B2389" s="3" t="s">
        <v>26</v>
      </c>
      <c r="C2389" t="s">
        <v>27</v>
      </c>
      <c r="D2389" t="s">
        <v>29</v>
      </c>
      <c r="E2389" s="5">
        <v>43074</v>
      </c>
      <c r="F2389" s="5" t="s">
        <v>33</v>
      </c>
      <c r="G2389" s="5" t="s">
        <v>20</v>
      </c>
      <c r="H2389" s="2">
        <v>6</v>
      </c>
      <c r="I2389" t="s">
        <v>28</v>
      </c>
      <c r="J2389" t="s">
        <v>64</v>
      </c>
      <c r="K2389" t="s">
        <v>64</v>
      </c>
      <c r="L2389" t="s">
        <v>64</v>
      </c>
      <c r="M2389" t="s">
        <v>64</v>
      </c>
      <c r="N2389">
        <f t="shared" si="43"/>
        <v>2017</v>
      </c>
    </row>
    <row r="2390" spans="1:14" x14ac:dyDescent="0.35">
      <c r="A2390" s="2">
        <v>6295307</v>
      </c>
      <c r="B2390" s="3" t="s">
        <v>9</v>
      </c>
      <c r="C2390" t="s">
        <v>10</v>
      </c>
      <c r="D2390" t="s">
        <v>50</v>
      </c>
      <c r="E2390" s="5">
        <v>43115</v>
      </c>
      <c r="F2390" s="2" t="s">
        <v>19</v>
      </c>
      <c r="G2390" s="2" t="s">
        <v>18</v>
      </c>
      <c r="H2390" s="2">
        <v>0</v>
      </c>
      <c r="I2390" t="s">
        <v>14</v>
      </c>
      <c r="J2390" t="s">
        <v>64</v>
      </c>
      <c r="K2390" t="s">
        <v>64</v>
      </c>
      <c r="L2390" t="s">
        <v>64</v>
      </c>
      <c r="M2390" t="s">
        <v>64</v>
      </c>
      <c r="N2390">
        <f t="shared" si="43"/>
        <v>2018</v>
      </c>
    </row>
    <row r="2391" spans="1:14" x14ac:dyDescent="0.35">
      <c r="A2391" s="2">
        <v>6295974</v>
      </c>
      <c r="B2391" s="3" t="s">
        <v>9</v>
      </c>
      <c r="C2391" t="s">
        <v>10</v>
      </c>
      <c r="D2391" t="s">
        <v>50</v>
      </c>
      <c r="E2391" s="5">
        <v>43393</v>
      </c>
      <c r="F2391" s="2" t="s">
        <v>21</v>
      </c>
      <c r="G2391" s="2" t="s">
        <v>13</v>
      </c>
      <c r="H2391" s="2">
        <v>4</v>
      </c>
      <c r="I2391" t="s">
        <v>14</v>
      </c>
      <c r="J2391" t="s">
        <v>64</v>
      </c>
      <c r="K2391" t="s">
        <v>64</v>
      </c>
      <c r="L2391" t="s">
        <v>64</v>
      </c>
      <c r="M2391" t="s">
        <v>64</v>
      </c>
      <c r="N2391">
        <f t="shared" si="43"/>
        <v>2018</v>
      </c>
    </row>
    <row r="2392" spans="1:14" x14ac:dyDescent="0.35">
      <c r="A2392" s="2">
        <v>6296642</v>
      </c>
      <c r="B2392" s="3" t="s">
        <v>9</v>
      </c>
      <c r="C2392" t="s">
        <v>10</v>
      </c>
      <c r="D2392" t="s">
        <v>50</v>
      </c>
      <c r="E2392" s="5">
        <v>43453</v>
      </c>
      <c r="F2392" s="2" t="s">
        <v>21</v>
      </c>
      <c r="G2392" s="2" t="s">
        <v>20</v>
      </c>
      <c r="H2392" s="2">
        <v>0</v>
      </c>
      <c r="I2392" t="s">
        <v>14</v>
      </c>
      <c r="J2392" t="s">
        <v>64</v>
      </c>
      <c r="K2392" t="s">
        <v>64</v>
      </c>
      <c r="L2392" t="s">
        <v>64</v>
      </c>
      <c r="M2392" t="s">
        <v>64</v>
      </c>
      <c r="N2392">
        <f t="shared" si="43"/>
        <v>2018</v>
      </c>
    </row>
    <row r="2393" spans="1:14" x14ac:dyDescent="0.35">
      <c r="A2393" s="2">
        <v>1494902</v>
      </c>
      <c r="B2393" s="3" t="s">
        <v>43</v>
      </c>
      <c r="C2393" t="s">
        <v>16</v>
      </c>
      <c r="D2393" t="s">
        <v>46</v>
      </c>
      <c r="E2393" s="5">
        <v>43009</v>
      </c>
      <c r="F2393" s="5" t="s">
        <v>19</v>
      </c>
      <c r="G2393" s="5" t="s">
        <v>18</v>
      </c>
      <c r="H2393" s="2">
        <v>5</v>
      </c>
      <c r="I2393" t="s">
        <v>28</v>
      </c>
      <c r="J2393" t="s">
        <v>64</v>
      </c>
      <c r="K2393" t="s">
        <v>64</v>
      </c>
      <c r="L2393" t="s">
        <v>64</v>
      </c>
      <c r="M2393" t="s">
        <v>64</v>
      </c>
      <c r="N2393">
        <f t="shared" si="43"/>
        <v>2017</v>
      </c>
    </row>
    <row r="2394" spans="1:14" x14ac:dyDescent="0.35">
      <c r="A2394" s="2">
        <v>6297311</v>
      </c>
      <c r="B2394" s="3" t="s">
        <v>9</v>
      </c>
      <c r="C2394" t="s">
        <v>10</v>
      </c>
      <c r="D2394" t="s">
        <v>50</v>
      </c>
      <c r="E2394" s="5">
        <v>42396</v>
      </c>
      <c r="F2394" s="2" t="s">
        <v>21</v>
      </c>
      <c r="G2394" s="2" t="s">
        <v>20</v>
      </c>
      <c r="H2394" s="2">
        <v>0</v>
      </c>
      <c r="I2394" t="s">
        <v>14</v>
      </c>
      <c r="J2394" t="s">
        <v>64</v>
      </c>
      <c r="K2394" t="s">
        <v>64</v>
      </c>
      <c r="L2394" t="s">
        <v>64</v>
      </c>
      <c r="M2394" t="s">
        <v>64</v>
      </c>
      <c r="N2394">
        <f t="shared" si="43"/>
        <v>2016</v>
      </c>
    </row>
    <row r="2395" spans="1:14" x14ac:dyDescent="0.35">
      <c r="A2395" s="2">
        <v>6298652</v>
      </c>
      <c r="B2395" s="3" t="s">
        <v>9</v>
      </c>
      <c r="C2395" t="s">
        <v>10</v>
      </c>
      <c r="D2395" t="s">
        <v>50</v>
      </c>
      <c r="E2395" s="5">
        <v>43141</v>
      </c>
      <c r="F2395" s="2" t="s">
        <v>12</v>
      </c>
      <c r="G2395" s="2" t="s">
        <v>13</v>
      </c>
      <c r="H2395" s="2">
        <v>4</v>
      </c>
      <c r="I2395" t="s">
        <v>14</v>
      </c>
      <c r="J2395" t="s">
        <v>64</v>
      </c>
      <c r="K2395" t="s">
        <v>64</v>
      </c>
      <c r="L2395" t="s">
        <v>64</v>
      </c>
      <c r="M2395" t="s">
        <v>64</v>
      </c>
      <c r="N2395">
        <f t="shared" si="43"/>
        <v>2018</v>
      </c>
    </row>
    <row r="2396" spans="1:14" x14ac:dyDescent="0.35">
      <c r="A2396" s="2">
        <v>6299997</v>
      </c>
      <c r="B2396" s="3" t="s">
        <v>9</v>
      </c>
      <c r="C2396" t="s">
        <v>10</v>
      </c>
      <c r="D2396" t="s">
        <v>50</v>
      </c>
      <c r="E2396" s="5">
        <v>43423</v>
      </c>
      <c r="F2396" s="2" t="s">
        <v>17</v>
      </c>
      <c r="G2396" s="2" t="s">
        <v>13</v>
      </c>
      <c r="H2396" s="2">
        <v>1</v>
      </c>
      <c r="I2396" t="s">
        <v>14</v>
      </c>
      <c r="J2396" t="s">
        <v>64</v>
      </c>
      <c r="K2396" t="s">
        <v>64</v>
      </c>
      <c r="L2396" t="s">
        <v>64</v>
      </c>
      <c r="M2396" t="s">
        <v>64</v>
      </c>
      <c r="N2396">
        <f t="shared" si="43"/>
        <v>2018</v>
      </c>
    </row>
    <row r="2397" spans="1:14" x14ac:dyDescent="0.35">
      <c r="A2397" s="2">
        <v>1501584</v>
      </c>
      <c r="B2397" s="3" t="s">
        <v>41</v>
      </c>
      <c r="C2397" t="s">
        <v>24</v>
      </c>
      <c r="D2397" t="s">
        <v>29</v>
      </c>
      <c r="E2397" s="5">
        <v>43362</v>
      </c>
      <c r="F2397" s="5" t="s">
        <v>25</v>
      </c>
      <c r="G2397" s="5" t="s">
        <v>45</v>
      </c>
      <c r="H2397" s="2">
        <v>6</v>
      </c>
      <c r="I2397" t="s">
        <v>28</v>
      </c>
      <c r="J2397" t="s">
        <v>64</v>
      </c>
      <c r="K2397" t="s">
        <v>64</v>
      </c>
      <c r="L2397" t="s">
        <v>64</v>
      </c>
      <c r="M2397" t="s">
        <v>64</v>
      </c>
      <c r="N2397">
        <f t="shared" si="43"/>
        <v>2018</v>
      </c>
    </row>
    <row r="2398" spans="1:14" x14ac:dyDescent="0.35">
      <c r="A2398" s="2">
        <v>6302022</v>
      </c>
      <c r="B2398" s="3" t="s">
        <v>9</v>
      </c>
      <c r="C2398" t="s">
        <v>10</v>
      </c>
      <c r="D2398" t="s">
        <v>50</v>
      </c>
      <c r="E2398" s="5">
        <v>42378</v>
      </c>
      <c r="F2398" s="2" t="s">
        <v>12</v>
      </c>
      <c r="G2398" s="2" t="s">
        <v>13</v>
      </c>
      <c r="H2398" s="2">
        <v>0</v>
      </c>
      <c r="I2398" t="s">
        <v>14</v>
      </c>
      <c r="J2398" t="s">
        <v>64</v>
      </c>
      <c r="K2398" t="s">
        <v>64</v>
      </c>
      <c r="L2398" t="s">
        <v>64</v>
      </c>
      <c r="M2398" t="s">
        <v>64</v>
      </c>
      <c r="N2398">
        <f t="shared" si="43"/>
        <v>2016</v>
      </c>
    </row>
    <row r="2399" spans="1:14" x14ac:dyDescent="0.35">
      <c r="A2399" s="2">
        <v>6304056</v>
      </c>
      <c r="B2399" s="3" t="s">
        <v>9</v>
      </c>
      <c r="C2399" t="s">
        <v>10</v>
      </c>
      <c r="D2399" t="s">
        <v>50</v>
      </c>
      <c r="E2399" s="5">
        <v>43079</v>
      </c>
      <c r="F2399" s="2" t="s">
        <v>21</v>
      </c>
      <c r="G2399" s="2" t="s">
        <v>20</v>
      </c>
      <c r="H2399" s="2">
        <v>0</v>
      </c>
      <c r="I2399" t="s">
        <v>14</v>
      </c>
      <c r="J2399" t="s">
        <v>64</v>
      </c>
      <c r="K2399" t="s">
        <v>64</v>
      </c>
      <c r="L2399" t="s">
        <v>64</v>
      </c>
      <c r="M2399" t="s">
        <v>64</v>
      </c>
      <c r="N2399">
        <f t="shared" si="43"/>
        <v>2017</v>
      </c>
    </row>
    <row r="2400" spans="1:14" x14ac:dyDescent="0.35">
      <c r="A2400" s="2">
        <v>6306782</v>
      </c>
      <c r="B2400" s="3" t="s">
        <v>9</v>
      </c>
      <c r="C2400" t="s">
        <v>10</v>
      </c>
      <c r="D2400" t="s">
        <v>50</v>
      </c>
      <c r="E2400" s="5">
        <v>42397</v>
      </c>
      <c r="F2400" s="2" t="s">
        <v>21</v>
      </c>
      <c r="G2400" s="2" t="s">
        <v>20</v>
      </c>
      <c r="H2400" s="2">
        <v>0</v>
      </c>
      <c r="I2400" t="s">
        <v>14</v>
      </c>
      <c r="J2400" t="s">
        <v>64</v>
      </c>
      <c r="K2400" t="s">
        <v>64</v>
      </c>
      <c r="L2400" t="s">
        <v>64</v>
      </c>
      <c r="M2400" t="s">
        <v>64</v>
      </c>
      <c r="N2400">
        <f t="shared" si="43"/>
        <v>2016</v>
      </c>
    </row>
    <row r="2401" spans="1:14" x14ac:dyDescent="0.35">
      <c r="A2401" s="2">
        <v>6311591</v>
      </c>
      <c r="B2401" s="3" t="s">
        <v>9</v>
      </c>
      <c r="C2401" t="s">
        <v>10</v>
      </c>
      <c r="D2401" t="s">
        <v>50</v>
      </c>
      <c r="E2401" s="5">
        <v>43336</v>
      </c>
      <c r="F2401" s="2" t="s">
        <v>17</v>
      </c>
      <c r="G2401" s="2" t="s">
        <v>13</v>
      </c>
      <c r="H2401" s="2">
        <v>0</v>
      </c>
      <c r="I2401" t="s">
        <v>14</v>
      </c>
      <c r="J2401" t="s">
        <v>64</v>
      </c>
      <c r="K2401" t="s">
        <v>64</v>
      </c>
      <c r="L2401" t="s">
        <v>64</v>
      </c>
      <c r="M2401" t="s">
        <v>64</v>
      </c>
      <c r="N2401">
        <f t="shared" si="43"/>
        <v>2018</v>
      </c>
    </row>
    <row r="2402" spans="1:14" x14ac:dyDescent="0.35">
      <c r="A2402" s="2">
        <v>6313667</v>
      </c>
      <c r="B2402" s="3" t="s">
        <v>9</v>
      </c>
      <c r="C2402" t="s">
        <v>10</v>
      </c>
      <c r="D2402" t="s">
        <v>50</v>
      </c>
      <c r="E2402" s="5">
        <v>43008</v>
      </c>
      <c r="F2402" s="2" t="s">
        <v>17</v>
      </c>
      <c r="G2402" s="2" t="s">
        <v>13</v>
      </c>
      <c r="H2402" s="2">
        <v>2</v>
      </c>
      <c r="I2402" t="s">
        <v>14</v>
      </c>
      <c r="J2402" t="s">
        <v>64</v>
      </c>
      <c r="K2402" t="s">
        <v>64</v>
      </c>
      <c r="L2402" t="s">
        <v>64</v>
      </c>
      <c r="M2402" t="s">
        <v>64</v>
      </c>
      <c r="N2402">
        <f t="shared" si="43"/>
        <v>2017</v>
      </c>
    </row>
    <row r="2403" spans="1:14" x14ac:dyDescent="0.35">
      <c r="A2403" s="2">
        <v>6315056</v>
      </c>
      <c r="B2403" s="3" t="s">
        <v>9</v>
      </c>
      <c r="C2403" t="s">
        <v>10</v>
      </c>
      <c r="D2403" t="s">
        <v>50</v>
      </c>
      <c r="E2403" s="5">
        <v>43464</v>
      </c>
      <c r="F2403" s="2" t="s">
        <v>17</v>
      </c>
      <c r="G2403" s="2" t="s">
        <v>13</v>
      </c>
      <c r="H2403" s="2">
        <v>2</v>
      </c>
      <c r="I2403" t="s">
        <v>14</v>
      </c>
      <c r="J2403" t="s">
        <v>64</v>
      </c>
      <c r="K2403" t="s">
        <v>64</v>
      </c>
      <c r="L2403" t="s">
        <v>64</v>
      </c>
      <c r="M2403" t="s">
        <v>64</v>
      </c>
      <c r="N2403">
        <f t="shared" si="43"/>
        <v>2018</v>
      </c>
    </row>
    <row r="2404" spans="1:14" x14ac:dyDescent="0.35">
      <c r="A2404" s="2">
        <v>6315752</v>
      </c>
      <c r="B2404" s="3" t="s">
        <v>9</v>
      </c>
      <c r="C2404" t="s">
        <v>10</v>
      </c>
      <c r="D2404" t="s">
        <v>50</v>
      </c>
      <c r="E2404" s="5">
        <v>43460</v>
      </c>
      <c r="F2404" s="2" t="s">
        <v>17</v>
      </c>
      <c r="G2404" s="2" t="s">
        <v>13</v>
      </c>
      <c r="H2404" s="2">
        <v>4</v>
      </c>
      <c r="I2404" t="s">
        <v>14</v>
      </c>
      <c r="J2404" t="s">
        <v>64</v>
      </c>
      <c r="K2404" t="s">
        <v>64</v>
      </c>
      <c r="L2404" t="s">
        <v>64</v>
      </c>
      <c r="M2404" t="s">
        <v>64</v>
      </c>
      <c r="N2404">
        <f t="shared" si="43"/>
        <v>2018</v>
      </c>
    </row>
    <row r="2405" spans="1:14" x14ac:dyDescent="0.35">
      <c r="A2405" s="2">
        <v>6317147</v>
      </c>
      <c r="B2405" s="3" t="s">
        <v>9</v>
      </c>
      <c r="C2405" t="s">
        <v>10</v>
      </c>
      <c r="D2405" t="s">
        <v>50</v>
      </c>
      <c r="E2405" s="5">
        <v>43465</v>
      </c>
      <c r="F2405" s="2" t="s">
        <v>17</v>
      </c>
      <c r="G2405" s="2" t="s">
        <v>13</v>
      </c>
      <c r="H2405" s="2">
        <v>2</v>
      </c>
      <c r="I2405" t="s">
        <v>14</v>
      </c>
      <c r="J2405" t="s">
        <v>64</v>
      </c>
      <c r="K2405" t="s">
        <v>64</v>
      </c>
      <c r="L2405" t="s">
        <v>64</v>
      </c>
      <c r="M2405" t="s">
        <v>64</v>
      </c>
      <c r="N2405">
        <f t="shared" si="43"/>
        <v>2018</v>
      </c>
    </row>
    <row r="2406" spans="1:14" x14ac:dyDescent="0.35">
      <c r="A2406" s="2">
        <v>6319949</v>
      </c>
      <c r="B2406" s="3" t="s">
        <v>9</v>
      </c>
      <c r="C2406" t="s">
        <v>10</v>
      </c>
      <c r="D2406" t="s">
        <v>50</v>
      </c>
      <c r="E2406" s="5">
        <v>43055</v>
      </c>
      <c r="F2406" s="2" t="s">
        <v>25</v>
      </c>
      <c r="G2406" s="2" t="s">
        <v>13</v>
      </c>
      <c r="H2406" s="2">
        <v>2</v>
      </c>
      <c r="I2406" t="s">
        <v>14</v>
      </c>
      <c r="J2406" t="s">
        <v>64</v>
      </c>
      <c r="K2406" t="s">
        <v>64</v>
      </c>
      <c r="L2406" t="s">
        <v>64</v>
      </c>
      <c r="M2406" t="s">
        <v>64</v>
      </c>
      <c r="N2406">
        <f t="shared" si="43"/>
        <v>2017</v>
      </c>
    </row>
    <row r="2407" spans="1:14" x14ac:dyDescent="0.35">
      <c r="A2407" s="2">
        <v>6321356</v>
      </c>
      <c r="B2407" s="3" t="s">
        <v>9</v>
      </c>
      <c r="C2407" t="s">
        <v>10</v>
      </c>
      <c r="D2407" t="s">
        <v>50</v>
      </c>
      <c r="E2407" s="5">
        <v>43098</v>
      </c>
      <c r="F2407" s="2" t="s">
        <v>12</v>
      </c>
      <c r="G2407" s="2" t="s">
        <v>13</v>
      </c>
      <c r="H2407" s="2">
        <v>1</v>
      </c>
      <c r="I2407" t="s">
        <v>14</v>
      </c>
      <c r="J2407" t="s">
        <v>64</v>
      </c>
      <c r="K2407" t="s">
        <v>64</v>
      </c>
      <c r="L2407" t="s">
        <v>64</v>
      </c>
      <c r="M2407" t="s">
        <v>64</v>
      </c>
      <c r="N2407">
        <f t="shared" si="43"/>
        <v>2017</v>
      </c>
    </row>
    <row r="2408" spans="1:14" x14ac:dyDescent="0.35">
      <c r="A2408" s="2">
        <v>1520042</v>
      </c>
      <c r="B2408" s="3" t="s">
        <v>43</v>
      </c>
      <c r="C2408" t="s">
        <v>16</v>
      </c>
      <c r="D2408" t="s">
        <v>29</v>
      </c>
      <c r="E2408" s="5">
        <v>42927</v>
      </c>
      <c r="F2408" s="2" t="s">
        <v>19</v>
      </c>
      <c r="G2408" s="5" t="s">
        <v>20</v>
      </c>
      <c r="H2408" s="2">
        <v>8</v>
      </c>
      <c r="I2408" t="s">
        <v>28</v>
      </c>
      <c r="J2408" t="s">
        <v>64</v>
      </c>
      <c r="K2408" t="s">
        <v>64</v>
      </c>
      <c r="L2408" t="s">
        <v>64</v>
      </c>
      <c r="M2408" t="s">
        <v>64</v>
      </c>
      <c r="N2408">
        <f t="shared" si="43"/>
        <v>2017</v>
      </c>
    </row>
    <row r="2409" spans="1:14" x14ac:dyDescent="0.35">
      <c r="A2409" s="2">
        <v>6322061</v>
      </c>
      <c r="B2409" s="3" t="s">
        <v>9</v>
      </c>
      <c r="C2409" t="s">
        <v>10</v>
      </c>
      <c r="D2409" t="s">
        <v>50</v>
      </c>
      <c r="E2409" s="5">
        <v>43361</v>
      </c>
      <c r="F2409" s="2" t="s">
        <v>19</v>
      </c>
      <c r="G2409" s="2" t="s">
        <v>13</v>
      </c>
      <c r="H2409" s="2">
        <v>0</v>
      </c>
      <c r="I2409" t="s">
        <v>14</v>
      </c>
      <c r="J2409" t="s">
        <v>64</v>
      </c>
      <c r="K2409" t="s">
        <v>64</v>
      </c>
      <c r="L2409" t="s">
        <v>64</v>
      </c>
      <c r="M2409" t="s">
        <v>64</v>
      </c>
      <c r="N2409">
        <f t="shared" si="43"/>
        <v>2018</v>
      </c>
    </row>
    <row r="2410" spans="1:14" x14ac:dyDescent="0.35">
      <c r="A2410" s="2">
        <v>6323474</v>
      </c>
      <c r="B2410" s="3" t="s">
        <v>9</v>
      </c>
      <c r="C2410" t="s">
        <v>10</v>
      </c>
      <c r="D2410" t="s">
        <v>50</v>
      </c>
      <c r="E2410" s="5">
        <v>43080</v>
      </c>
      <c r="F2410" s="2" t="s">
        <v>19</v>
      </c>
      <c r="G2410" s="2" t="s">
        <v>13</v>
      </c>
      <c r="H2410" s="2">
        <v>0</v>
      </c>
      <c r="I2410" t="s">
        <v>14</v>
      </c>
      <c r="J2410" t="s">
        <v>64</v>
      </c>
      <c r="K2410" t="s">
        <v>64</v>
      </c>
      <c r="L2410" t="s">
        <v>64</v>
      </c>
      <c r="M2410" t="s">
        <v>64</v>
      </c>
      <c r="N2410">
        <f t="shared" si="43"/>
        <v>2017</v>
      </c>
    </row>
    <row r="2411" spans="1:14" x14ac:dyDescent="0.35">
      <c r="A2411" s="2">
        <v>6324182</v>
      </c>
      <c r="B2411" s="3" t="s">
        <v>9</v>
      </c>
      <c r="C2411" t="s">
        <v>10</v>
      </c>
      <c r="D2411" t="s">
        <v>50</v>
      </c>
      <c r="E2411" s="5">
        <v>43017</v>
      </c>
      <c r="F2411" s="2" t="s">
        <v>21</v>
      </c>
      <c r="G2411" s="2" t="s">
        <v>13</v>
      </c>
      <c r="H2411" s="2">
        <v>1</v>
      </c>
      <c r="I2411" t="s">
        <v>14</v>
      </c>
      <c r="J2411" t="s">
        <v>64</v>
      </c>
      <c r="K2411" t="s">
        <v>64</v>
      </c>
      <c r="L2411" t="s">
        <v>64</v>
      </c>
      <c r="M2411" t="s">
        <v>64</v>
      </c>
      <c r="N2411">
        <f t="shared" si="43"/>
        <v>2017</v>
      </c>
    </row>
    <row r="2412" spans="1:14" x14ac:dyDescent="0.35">
      <c r="A2412" s="2">
        <v>6324891</v>
      </c>
      <c r="B2412" s="3" t="s">
        <v>9</v>
      </c>
      <c r="C2412" t="s">
        <v>10</v>
      </c>
      <c r="D2412" t="s">
        <v>50</v>
      </c>
      <c r="E2412" s="5">
        <v>42993</v>
      </c>
      <c r="F2412" s="2" t="s">
        <v>21</v>
      </c>
      <c r="G2412" s="2" t="s">
        <v>13</v>
      </c>
      <c r="H2412" s="2">
        <v>3</v>
      </c>
      <c r="I2412" t="s">
        <v>14</v>
      </c>
      <c r="J2412" t="s">
        <v>64</v>
      </c>
      <c r="K2412" t="s">
        <v>64</v>
      </c>
      <c r="L2412" t="s">
        <v>64</v>
      </c>
      <c r="M2412" t="s">
        <v>64</v>
      </c>
      <c r="N2412">
        <f t="shared" si="43"/>
        <v>2017</v>
      </c>
    </row>
    <row r="2413" spans="1:14" x14ac:dyDescent="0.35">
      <c r="A2413" s="2">
        <v>6327024</v>
      </c>
      <c r="B2413" s="3" t="s">
        <v>9</v>
      </c>
      <c r="C2413" t="s">
        <v>10</v>
      </c>
      <c r="D2413" t="s">
        <v>50</v>
      </c>
      <c r="E2413" s="5">
        <v>42665</v>
      </c>
      <c r="F2413" s="2" t="s">
        <v>17</v>
      </c>
      <c r="G2413" s="2" t="s">
        <v>13</v>
      </c>
      <c r="H2413" s="2">
        <v>1</v>
      </c>
      <c r="I2413" t="s">
        <v>14</v>
      </c>
      <c r="J2413" t="s">
        <v>64</v>
      </c>
      <c r="K2413" t="s">
        <v>64</v>
      </c>
      <c r="L2413" t="s">
        <v>64</v>
      </c>
      <c r="M2413" t="s">
        <v>64</v>
      </c>
      <c r="N2413">
        <f t="shared" si="43"/>
        <v>2016</v>
      </c>
    </row>
    <row r="2414" spans="1:14" x14ac:dyDescent="0.35">
      <c r="A2414" s="2">
        <v>6327737</v>
      </c>
      <c r="B2414" s="3" t="s">
        <v>9</v>
      </c>
      <c r="C2414" t="s">
        <v>10</v>
      </c>
      <c r="D2414" t="s">
        <v>50</v>
      </c>
      <c r="E2414" s="5">
        <v>42686</v>
      </c>
      <c r="F2414" s="2" t="s">
        <v>21</v>
      </c>
      <c r="G2414" s="2" t="s">
        <v>20</v>
      </c>
      <c r="H2414" s="2">
        <v>0</v>
      </c>
      <c r="I2414" t="s">
        <v>14</v>
      </c>
      <c r="J2414" t="s">
        <v>64</v>
      </c>
      <c r="K2414" t="s">
        <v>64</v>
      </c>
      <c r="L2414" t="s">
        <v>64</v>
      </c>
      <c r="M2414" t="s">
        <v>64</v>
      </c>
      <c r="N2414">
        <f t="shared" si="43"/>
        <v>2016</v>
      </c>
    </row>
    <row r="2415" spans="1:14" x14ac:dyDescent="0.35">
      <c r="A2415" s="2">
        <v>6329882</v>
      </c>
      <c r="B2415" s="3" t="s">
        <v>9</v>
      </c>
      <c r="C2415" t="s">
        <v>10</v>
      </c>
      <c r="D2415" t="s">
        <v>50</v>
      </c>
      <c r="E2415" s="5">
        <v>43415</v>
      </c>
      <c r="F2415" s="2" t="s">
        <v>19</v>
      </c>
      <c r="G2415" s="2" t="s">
        <v>18</v>
      </c>
      <c r="H2415" s="2">
        <v>0</v>
      </c>
      <c r="I2415" t="s">
        <v>14</v>
      </c>
      <c r="J2415" t="s">
        <v>64</v>
      </c>
      <c r="K2415" t="s">
        <v>64</v>
      </c>
      <c r="L2415" t="s">
        <v>64</v>
      </c>
      <c r="M2415" t="s">
        <v>64</v>
      </c>
      <c r="N2415">
        <f t="shared" si="43"/>
        <v>2018</v>
      </c>
    </row>
    <row r="2416" spans="1:14" x14ac:dyDescent="0.35">
      <c r="A2416" s="2">
        <v>6332036</v>
      </c>
      <c r="B2416" s="3" t="s">
        <v>9</v>
      </c>
      <c r="C2416" t="s">
        <v>10</v>
      </c>
      <c r="D2416" t="s">
        <v>50</v>
      </c>
      <c r="E2416" s="5">
        <v>42720</v>
      </c>
      <c r="F2416" s="2" t="s">
        <v>21</v>
      </c>
      <c r="G2416" s="2" t="s">
        <v>20</v>
      </c>
      <c r="H2416" s="2">
        <v>0</v>
      </c>
      <c r="I2416" t="s">
        <v>14</v>
      </c>
      <c r="J2416" t="s">
        <v>64</v>
      </c>
      <c r="K2416" t="s">
        <v>64</v>
      </c>
      <c r="L2416" t="s">
        <v>64</v>
      </c>
      <c r="M2416" t="s">
        <v>64</v>
      </c>
      <c r="N2416">
        <f t="shared" si="43"/>
        <v>2016</v>
      </c>
    </row>
    <row r="2417" spans="1:14" x14ac:dyDescent="0.35">
      <c r="A2417" s="2">
        <v>6333477</v>
      </c>
      <c r="B2417" s="3" t="s">
        <v>9</v>
      </c>
      <c r="C2417" t="s">
        <v>10</v>
      </c>
      <c r="D2417" t="s">
        <v>50</v>
      </c>
      <c r="E2417" s="5">
        <v>42988</v>
      </c>
      <c r="F2417" s="2" t="s">
        <v>12</v>
      </c>
      <c r="G2417" s="2" t="s">
        <v>13</v>
      </c>
      <c r="H2417" s="2">
        <v>2</v>
      </c>
      <c r="I2417" t="s">
        <v>14</v>
      </c>
      <c r="J2417" t="s">
        <v>64</v>
      </c>
      <c r="K2417" t="s">
        <v>64</v>
      </c>
      <c r="L2417" t="s">
        <v>64</v>
      </c>
      <c r="M2417" t="s">
        <v>64</v>
      </c>
      <c r="N2417">
        <f t="shared" si="43"/>
        <v>2017</v>
      </c>
    </row>
    <row r="2418" spans="1:14" x14ac:dyDescent="0.35">
      <c r="A2418" s="2">
        <v>1536927</v>
      </c>
      <c r="B2418" s="3" t="s">
        <v>41</v>
      </c>
      <c r="C2418" t="s">
        <v>24</v>
      </c>
      <c r="D2418" t="s">
        <v>46</v>
      </c>
      <c r="E2418" s="5">
        <v>43026</v>
      </c>
      <c r="F2418" s="5" t="s">
        <v>19</v>
      </c>
      <c r="G2418" s="5" t="s">
        <v>18</v>
      </c>
      <c r="H2418" s="2">
        <v>6</v>
      </c>
      <c r="I2418" t="s">
        <v>28</v>
      </c>
      <c r="J2418" t="s">
        <v>64</v>
      </c>
      <c r="K2418" t="s">
        <v>64</v>
      </c>
      <c r="L2418" t="s">
        <v>64</v>
      </c>
      <c r="M2418" t="s">
        <v>64</v>
      </c>
      <c r="N2418">
        <f t="shared" si="43"/>
        <v>2017</v>
      </c>
    </row>
    <row r="2419" spans="1:14" x14ac:dyDescent="0.35">
      <c r="A2419" s="2">
        <v>6338552</v>
      </c>
      <c r="B2419" s="3" t="s">
        <v>9</v>
      </c>
      <c r="C2419" t="s">
        <v>10</v>
      </c>
      <c r="D2419" t="s">
        <v>50</v>
      </c>
      <c r="E2419" s="5">
        <v>43332</v>
      </c>
      <c r="F2419" s="2" t="s">
        <v>17</v>
      </c>
      <c r="G2419" s="2" t="s">
        <v>13</v>
      </c>
      <c r="H2419" s="2">
        <v>1</v>
      </c>
      <c r="I2419" t="s">
        <v>14</v>
      </c>
      <c r="J2419" t="s">
        <v>64</v>
      </c>
      <c r="K2419" t="s">
        <v>64</v>
      </c>
      <c r="L2419" t="s">
        <v>64</v>
      </c>
      <c r="M2419" t="s">
        <v>64</v>
      </c>
      <c r="N2419">
        <f t="shared" si="43"/>
        <v>2018</v>
      </c>
    </row>
    <row r="2420" spans="1:14" x14ac:dyDescent="0.35">
      <c r="A2420" s="2">
        <v>6340011</v>
      </c>
      <c r="B2420" s="3" t="s">
        <v>9</v>
      </c>
      <c r="C2420" t="s">
        <v>10</v>
      </c>
      <c r="D2420" t="s">
        <v>50</v>
      </c>
      <c r="E2420" s="5">
        <v>43320</v>
      </c>
      <c r="F2420" s="2" t="s">
        <v>17</v>
      </c>
      <c r="G2420" s="2" t="s">
        <v>13</v>
      </c>
      <c r="H2420" s="2">
        <v>1</v>
      </c>
      <c r="I2420" t="s">
        <v>14</v>
      </c>
      <c r="J2420" t="s">
        <v>64</v>
      </c>
      <c r="K2420" t="s">
        <v>64</v>
      </c>
      <c r="L2420" t="s">
        <v>64</v>
      </c>
      <c r="M2420" t="s">
        <v>64</v>
      </c>
      <c r="N2420">
        <f t="shared" si="43"/>
        <v>2018</v>
      </c>
    </row>
    <row r="2421" spans="1:14" x14ac:dyDescent="0.35">
      <c r="A2421" s="2">
        <v>6342207</v>
      </c>
      <c r="B2421" s="3" t="s">
        <v>9</v>
      </c>
      <c r="C2421" t="s">
        <v>10</v>
      </c>
      <c r="D2421" t="s">
        <v>50</v>
      </c>
      <c r="E2421" s="5">
        <v>43380</v>
      </c>
      <c r="F2421" s="2" t="s">
        <v>12</v>
      </c>
      <c r="G2421" s="2" t="s">
        <v>13</v>
      </c>
      <c r="H2421" s="2">
        <v>4</v>
      </c>
      <c r="I2421" t="s">
        <v>14</v>
      </c>
      <c r="J2421" t="s">
        <v>64</v>
      </c>
      <c r="K2421" t="s">
        <v>64</v>
      </c>
      <c r="L2421" t="s">
        <v>64</v>
      </c>
      <c r="M2421" t="s">
        <v>64</v>
      </c>
      <c r="N2421">
        <f t="shared" si="43"/>
        <v>2018</v>
      </c>
    </row>
    <row r="2422" spans="1:14" x14ac:dyDescent="0.35">
      <c r="A2422" s="2">
        <v>6344412</v>
      </c>
      <c r="B2422" s="3" t="s">
        <v>9</v>
      </c>
      <c r="C2422" t="s">
        <v>10</v>
      </c>
      <c r="D2422" t="s">
        <v>50</v>
      </c>
      <c r="E2422" s="5">
        <v>43454</v>
      </c>
      <c r="F2422" s="2" t="s">
        <v>12</v>
      </c>
      <c r="G2422" s="2" t="s">
        <v>13</v>
      </c>
      <c r="H2422" s="2">
        <v>2</v>
      </c>
      <c r="I2422" t="s">
        <v>14</v>
      </c>
      <c r="J2422" t="s">
        <v>64</v>
      </c>
      <c r="K2422" t="s">
        <v>64</v>
      </c>
      <c r="L2422" t="s">
        <v>64</v>
      </c>
      <c r="M2422" t="s">
        <v>64</v>
      </c>
      <c r="N2422">
        <f t="shared" si="43"/>
        <v>2018</v>
      </c>
    </row>
    <row r="2423" spans="1:14" x14ac:dyDescent="0.35">
      <c r="A2423" s="2">
        <v>6348849</v>
      </c>
      <c r="B2423" s="3" t="s">
        <v>9</v>
      </c>
      <c r="C2423" t="s">
        <v>10</v>
      </c>
      <c r="D2423" t="s">
        <v>50</v>
      </c>
      <c r="E2423" s="5">
        <v>42393</v>
      </c>
      <c r="F2423" s="2" t="s">
        <v>21</v>
      </c>
      <c r="G2423" s="2" t="s">
        <v>20</v>
      </c>
      <c r="H2423" s="2">
        <v>0</v>
      </c>
      <c r="I2423" t="s">
        <v>14</v>
      </c>
      <c r="J2423" t="s">
        <v>64</v>
      </c>
      <c r="K2423" t="s">
        <v>64</v>
      </c>
      <c r="L2423" t="s">
        <v>64</v>
      </c>
      <c r="M2423" t="s">
        <v>64</v>
      </c>
      <c r="N2423">
        <f t="shared" si="43"/>
        <v>2016</v>
      </c>
    </row>
    <row r="2424" spans="1:14" x14ac:dyDescent="0.35">
      <c r="A2424" s="2">
        <v>6349592</v>
      </c>
      <c r="B2424" s="3" t="s">
        <v>9</v>
      </c>
      <c r="C2424" t="s">
        <v>10</v>
      </c>
      <c r="D2424" t="s">
        <v>50</v>
      </c>
      <c r="E2424" s="5">
        <v>43387</v>
      </c>
      <c r="F2424" s="2" t="s">
        <v>19</v>
      </c>
      <c r="G2424" s="2" t="s">
        <v>13</v>
      </c>
      <c r="H2424" s="2">
        <v>4</v>
      </c>
      <c r="I2424" t="s">
        <v>14</v>
      </c>
      <c r="J2424" t="s">
        <v>64</v>
      </c>
      <c r="K2424" t="s">
        <v>64</v>
      </c>
      <c r="L2424" t="s">
        <v>64</v>
      </c>
      <c r="M2424" t="s">
        <v>64</v>
      </c>
      <c r="N2424">
        <f t="shared" si="43"/>
        <v>2018</v>
      </c>
    </row>
    <row r="2425" spans="1:14" x14ac:dyDescent="0.35">
      <c r="A2425" s="2">
        <v>6350336</v>
      </c>
      <c r="B2425" s="3" t="s">
        <v>9</v>
      </c>
      <c r="C2425" t="s">
        <v>10</v>
      </c>
      <c r="D2425" t="s">
        <v>50</v>
      </c>
      <c r="E2425" s="5">
        <v>42717</v>
      </c>
      <c r="F2425" s="2" t="s">
        <v>25</v>
      </c>
      <c r="G2425" s="2" t="s">
        <v>13</v>
      </c>
      <c r="H2425" s="2">
        <v>1</v>
      </c>
      <c r="I2425" t="s">
        <v>14</v>
      </c>
      <c r="J2425" t="s">
        <v>64</v>
      </c>
      <c r="K2425" t="s">
        <v>64</v>
      </c>
      <c r="L2425" t="s">
        <v>64</v>
      </c>
      <c r="M2425" t="s">
        <v>64</v>
      </c>
      <c r="N2425">
        <f t="shared" si="43"/>
        <v>2016</v>
      </c>
    </row>
    <row r="2426" spans="1:14" x14ac:dyDescent="0.35">
      <c r="A2426" s="2">
        <v>6351081</v>
      </c>
      <c r="B2426" s="3" t="s">
        <v>9</v>
      </c>
      <c r="C2426" t="s">
        <v>10</v>
      </c>
      <c r="D2426" t="s">
        <v>50</v>
      </c>
      <c r="E2426" s="5">
        <v>42798</v>
      </c>
      <c r="F2426" s="2" t="s">
        <v>25</v>
      </c>
      <c r="G2426" s="2" t="s">
        <v>20</v>
      </c>
      <c r="H2426" s="2">
        <v>0</v>
      </c>
      <c r="I2426" t="s">
        <v>14</v>
      </c>
      <c r="J2426" t="s">
        <v>64</v>
      </c>
      <c r="K2426" t="s">
        <v>64</v>
      </c>
      <c r="L2426" t="s">
        <v>64</v>
      </c>
      <c r="M2426" t="s">
        <v>64</v>
      </c>
      <c r="N2426">
        <f t="shared" si="43"/>
        <v>2017</v>
      </c>
    </row>
    <row r="2427" spans="1:14" x14ac:dyDescent="0.35">
      <c r="A2427" s="2">
        <v>6351827</v>
      </c>
      <c r="B2427" s="3" t="s">
        <v>9</v>
      </c>
      <c r="C2427" t="s">
        <v>10</v>
      </c>
      <c r="D2427" t="s">
        <v>50</v>
      </c>
      <c r="E2427" s="5">
        <v>43418</v>
      </c>
      <c r="F2427" s="2" t="s">
        <v>17</v>
      </c>
      <c r="G2427" s="2" t="s">
        <v>13</v>
      </c>
      <c r="H2427" s="2">
        <v>2</v>
      </c>
      <c r="I2427" t="s">
        <v>14</v>
      </c>
      <c r="J2427" t="s">
        <v>64</v>
      </c>
      <c r="K2427" t="s">
        <v>64</v>
      </c>
      <c r="L2427" t="s">
        <v>64</v>
      </c>
      <c r="M2427" t="s">
        <v>64</v>
      </c>
      <c r="N2427">
        <f t="shared" si="43"/>
        <v>2018</v>
      </c>
    </row>
    <row r="2428" spans="1:14" x14ac:dyDescent="0.35">
      <c r="A2428" s="2">
        <v>6352574</v>
      </c>
      <c r="B2428" s="3" t="s">
        <v>9</v>
      </c>
      <c r="C2428" t="s">
        <v>10</v>
      </c>
      <c r="D2428" t="s">
        <v>50</v>
      </c>
      <c r="E2428" s="5">
        <v>43463</v>
      </c>
      <c r="F2428" s="2" t="s">
        <v>21</v>
      </c>
      <c r="G2428" s="2" t="s">
        <v>20</v>
      </c>
      <c r="H2428" s="2">
        <v>0</v>
      </c>
      <c r="I2428" t="s">
        <v>14</v>
      </c>
      <c r="J2428" t="s">
        <v>64</v>
      </c>
      <c r="K2428" t="s">
        <v>64</v>
      </c>
      <c r="L2428" t="s">
        <v>64</v>
      </c>
      <c r="M2428" t="s">
        <v>64</v>
      </c>
      <c r="N2428">
        <f t="shared" si="43"/>
        <v>2018</v>
      </c>
    </row>
    <row r="2429" spans="1:14" x14ac:dyDescent="0.35">
      <c r="A2429" s="2">
        <v>6354071</v>
      </c>
      <c r="B2429" s="3" t="s">
        <v>9</v>
      </c>
      <c r="C2429" t="s">
        <v>10</v>
      </c>
      <c r="D2429" t="s">
        <v>50</v>
      </c>
      <c r="E2429" s="5">
        <v>43387</v>
      </c>
      <c r="F2429" s="2" t="s">
        <v>21</v>
      </c>
      <c r="G2429" s="2" t="s">
        <v>20</v>
      </c>
      <c r="H2429" s="2">
        <v>0</v>
      </c>
      <c r="I2429" t="s">
        <v>14</v>
      </c>
      <c r="J2429" t="s">
        <v>64</v>
      </c>
      <c r="K2429" t="s">
        <v>64</v>
      </c>
      <c r="L2429" t="s">
        <v>64</v>
      </c>
      <c r="M2429" t="s">
        <v>64</v>
      </c>
      <c r="N2429">
        <f t="shared" si="43"/>
        <v>2018</v>
      </c>
    </row>
    <row r="2430" spans="1:14" x14ac:dyDescent="0.35">
      <c r="A2430" s="2">
        <v>6360099</v>
      </c>
      <c r="B2430" s="3" t="s">
        <v>9</v>
      </c>
      <c r="C2430" t="s">
        <v>10</v>
      </c>
      <c r="D2430" t="s">
        <v>50</v>
      </c>
      <c r="E2430" s="5">
        <v>43366</v>
      </c>
      <c r="F2430" s="2" t="s">
        <v>25</v>
      </c>
      <c r="G2430" s="2" t="s">
        <v>20</v>
      </c>
      <c r="H2430" s="2">
        <v>0</v>
      </c>
      <c r="I2430" t="s">
        <v>14</v>
      </c>
      <c r="J2430" t="s">
        <v>64</v>
      </c>
      <c r="K2430" t="s">
        <v>64</v>
      </c>
      <c r="L2430" t="s">
        <v>64</v>
      </c>
      <c r="M2430" t="s">
        <v>64</v>
      </c>
      <c r="N2430">
        <f t="shared" si="43"/>
        <v>2018</v>
      </c>
    </row>
    <row r="2431" spans="1:14" x14ac:dyDescent="0.35">
      <c r="A2431" s="2">
        <v>6360857</v>
      </c>
      <c r="B2431" s="3" t="s">
        <v>9</v>
      </c>
      <c r="C2431" t="s">
        <v>10</v>
      </c>
      <c r="D2431" t="s">
        <v>50</v>
      </c>
      <c r="E2431" s="5">
        <v>42658</v>
      </c>
      <c r="F2431" s="2" t="s">
        <v>21</v>
      </c>
      <c r="G2431" s="2" t="s">
        <v>20</v>
      </c>
      <c r="H2431" s="2">
        <v>0</v>
      </c>
      <c r="I2431" t="s">
        <v>14</v>
      </c>
      <c r="J2431" t="s">
        <v>64</v>
      </c>
      <c r="K2431" t="s">
        <v>64</v>
      </c>
      <c r="L2431" t="s">
        <v>64</v>
      </c>
      <c r="M2431" t="s">
        <v>64</v>
      </c>
      <c r="N2431">
        <f t="shared" si="43"/>
        <v>2016</v>
      </c>
    </row>
    <row r="2432" spans="1:14" x14ac:dyDescent="0.35">
      <c r="A2432" s="2">
        <v>1560734</v>
      </c>
      <c r="B2432" s="3" t="s">
        <v>41</v>
      </c>
      <c r="C2432" t="s">
        <v>24</v>
      </c>
      <c r="D2432" t="s">
        <v>29</v>
      </c>
      <c r="E2432" s="5">
        <v>43250</v>
      </c>
      <c r="F2432" s="5" t="s">
        <v>21</v>
      </c>
      <c r="G2432" s="5" t="s">
        <v>20</v>
      </c>
      <c r="H2432" s="2">
        <v>8</v>
      </c>
      <c r="I2432" t="s">
        <v>28</v>
      </c>
      <c r="J2432" t="s">
        <v>64</v>
      </c>
      <c r="K2432" t="s">
        <v>64</v>
      </c>
      <c r="L2432" t="s">
        <v>64</v>
      </c>
      <c r="M2432" t="s">
        <v>64</v>
      </c>
      <c r="N2432">
        <f t="shared" si="43"/>
        <v>2018</v>
      </c>
    </row>
    <row r="2433" spans="1:14" x14ac:dyDescent="0.35">
      <c r="A2433" s="2">
        <v>6362376</v>
      </c>
      <c r="B2433" s="3" t="s">
        <v>9</v>
      </c>
      <c r="C2433" t="s">
        <v>10</v>
      </c>
      <c r="D2433" t="s">
        <v>50</v>
      </c>
      <c r="E2433" s="5">
        <v>43323</v>
      </c>
      <c r="F2433" s="2" t="s">
        <v>21</v>
      </c>
      <c r="G2433" s="2" t="s">
        <v>20</v>
      </c>
      <c r="H2433" s="2">
        <v>0</v>
      </c>
      <c r="I2433" t="s">
        <v>14</v>
      </c>
      <c r="J2433" t="s">
        <v>64</v>
      </c>
      <c r="K2433" t="s">
        <v>64</v>
      </c>
      <c r="L2433" t="s">
        <v>64</v>
      </c>
      <c r="M2433" t="s">
        <v>64</v>
      </c>
      <c r="N2433">
        <f t="shared" si="43"/>
        <v>2018</v>
      </c>
    </row>
    <row r="2434" spans="1:14" x14ac:dyDescent="0.35">
      <c r="A2434" s="2">
        <v>6363137</v>
      </c>
      <c r="B2434" s="3" t="s">
        <v>9</v>
      </c>
      <c r="C2434" t="s">
        <v>10</v>
      </c>
      <c r="D2434" t="s">
        <v>50</v>
      </c>
      <c r="E2434" s="5">
        <v>42807</v>
      </c>
      <c r="F2434" s="2" t="s">
        <v>12</v>
      </c>
      <c r="G2434" s="2" t="s">
        <v>13</v>
      </c>
      <c r="H2434" s="2">
        <v>2</v>
      </c>
      <c r="I2434" t="s">
        <v>14</v>
      </c>
      <c r="J2434" t="s">
        <v>64</v>
      </c>
      <c r="K2434" t="s">
        <v>64</v>
      </c>
      <c r="L2434" t="s">
        <v>64</v>
      </c>
      <c r="M2434" t="s">
        <v>64</v>
      </c>
      <c r="N2434">
        <f t="shared" ref="N2434:N2497" si="44">YEAR($E2434)</f>
        <v>2017</v>
      </c>
    </row>
    <row r="2435" spans="1:14" x14ac:dyDescent="0.35">
      <c r="A2435" s="2">
        <v>6366957</v>
      </c>
      <c r="B2435" s="3" t="s">
        <v>9</v>
      </c>
      <c r="C2435" t="s">
        <v>10</v>
      </c>
      <c r="D2435" t="s">
        <v>50</v>
      </c>
      <c r="E2435" s="5">
        <v>42405</v>
      </c>
      <c r="F2435" s="2" t="s">
        <v>19</v>
      </c>
      <c r="G2435" s="2" t="s">
        <v>13</v>
      </c>
      <c r="H2435" s="2">
        <v>0</v>
      </c>
      <c r="I2435" t="s">
        <v>14</v>
      </c>
      <c r="J2435" t="s">
        <v>64</v>
      </c>
      <c r="K2435" t="s">
        <v>64</v>
      </c>
      <c r="L2435" t="s">
        <v>64</v>
      </c>
      <c r="M2435" t="s">
        <v>64</v>
      </c>
      <c r="N2435">
        <f t="shared" si="44"/>
        <v>2016</v>
      </c>
    </row>
    <row r="2436" spans="1:14" x14ac:dyDescent="0.35">
      <c r="A2436" s="2">
        <v>6368492</v>
      </c>
      <c r="B2436" s="3" t="s">
        <v>9</v>
      </c>
      <c r="C2436" t="s">
        <v>10</v>
      </c>
      <c r="D2436" t="s">
        <v>50</v>
      </c>
      <c r="E2436" s="5">
        <v>43039</v>
      </c>
      <c r="F2436" s="2" t="s">
        <v>25</v>
      </c>
      <c r="G2436" s="2" t="s">
        <v>13</v>
      </c>
      <c r="H2436" s="2">
        <v>1</v>
      </c>
      <c r="I2436" t="s">
        <v>14</v>
      </c>
      <c r="J2436" t="s">
        <v>64</v>
      </c>
      <c r="K2436" t="s">
        <v>64</v>
      </c>
      <c r="L2436" t="s">
        <v>64</v>
      </c>
      <c r="M2436" t="s">
        <v>64</v>
      </c>
      <c r="N2436">
        <f t="shared" si="44"/>
        <v>2017</v>
      </c>
    </row>
    <row r="2437" spans="1:14" x14ac:dyDescent="0.35">
      <c r="A2437" s="2">
        <v>6369261</v>
      </c>
      <c r="B2437" s="3" t="s">
        <v>9</v>
      </c>
      <c r="C2437" t="s">
        <v>10</v>
      </c>
      <c r="D2437" t="s">
        <v>50</v>
      </c>
      <c r="E2437" s="5">
        <v>43369</v>
      </c>
      <c r="F2437" s="2" t="s">
        <v>21</v>
      </c>
      <c r="G2437" s="2" t="s">
        <v>20</v>
      </c>
      <c r="H2437" s="2">
        <v>0</v>
      </c>
      <c r="I2437" t="s">
        <v>14</v>
      </c>
      <c r="J2437" t="s">
        <v>64</v>
      </c>
      <c r="K2437" t="s">
        <v>64</v>
      </c>
      <c r="L2437" t="s">
        <v>64</v>
      </c>
      <c r="M2437" t="s">
        <v>64</v>
      </c>
      <c r="N2437">
        <f t="shared" si="44"/>
        <v>2018</v>
      </c>
    </row>
    <row r="2438" spans="1:14" x14ac:dyDescent="0.35">
      <c r="A2438" s="2">
        <v>6371574</v>
      </c>
      <c r="B2438" s="3" t="s">
        <v>9</v>
      </c>
      <c r="C2438" t="s">
        <v>10</v>
      </c>
      <c r="D2438" t="s">
        <v>50</v>
      </c>
      <c r="E2438" s="5">
        <v>42980</v>
      </c>
      <c r="F2438" s="2" t="s">
        <v>17</v>
      </c>
      <c r="G2438" s="2" t="s">
        <v>13</v>
      </c>
      <c r="H2438" s="2">
        <v>0</v>
      </c>
      <c r="I2438" t="s">
        <v>14</v>
      </c>
      <c r="J2438" t="s">
        <v>64</v>
      </c>
      <c r="K2438" t="s">
        <v>64</v>
      </c>
      <c r="L2438" t="s">
        <v>64</v>
      </c>
      <c r="M2438" t="s">
        <v>64</v>
      </c>
      <c r="N2438">
        <f t="shared" si="44"/>
        <v>2017</v>
      </c>
    </row>
    <row r="2439" spans="1:14" x14ac:dyDescent="0.35">
      <c r="A2439" s="2">
        <v>6374672</v>
      </c>
      <c r="B2439" s="3" t="s">
        <v>9</v>
      </c>
      <c r="C2439" t="s">
        <v>10</v>
      </c>
      <c r="D2439" t="s">
        <v>50</v>
      </c>
      <c r="E2439" s="5">
        <v>42680</v>
      </c>
      <c r="F2439" s="2" t="s">
        <v>17</v>
      </c>
      <c r="G2439" s="2" t="s">
        <v>13</v>
      </c>
      <c r="H2439" s="2">
        <v>3</v>
      </c>
      <c r="I2439" t="s">
        <v>14</v>
      </c>
      <c r="J2439" t="s">
        <v>64</v>
      </c>
      <c r="K2439" t="s">
        <v>64</v>
      </c>
      <c r="L2439" t="s">
        <v>64</v>
      </c>
      <c r="M2439" t="s">
        <v>64</v>
      </c>
      <c r="N2439">
        <f t="shared" si="44"/>
        <v>2016</v>
      </c>
    </row>
    <row r="2440" spans="1:14" x14ac:dyDescent="0.35">
      <c r="A2440" s="2">
        <v>6375449</v>
      </c>
      <c r="B2440" s="3" t="s">
        <v>9</v>
      </c>
      <c r="C2440" t="s">
        <v>10</v>
      </c>
      <c r="D2440" t="s">
        <v>50</v>
      </c>
      <c r="E2440" s="5">
        <v>43117</v>
      </c>
      <c r="F2440" s="2" t="s">
        <v>19</v>
      </c>
      <c r="G2440" s="2" t="s">
        <v>13</v>
      </c>
      <c r="H2440" s="2">
        <v>2</v>
      </c>
      <c r="I2440" t="s">
        <v>14</v>
      </c>
      <c r="J2440" t="s">
        <v>64</v>
      </c>
      <c r="K2440" t="s">
        <v>64</v>
      </c>
      <c r="L2440" t="s">
        <v>64</v>
      </c>
      <c r="M2440" t="s">
        <v>64</v>
      </c>
      <c r="N2440">
        <f t="shared" si="44"/>
        <v>2018</v>
      </c>
    </row>
    <row r="2441" spans="1:14" x14ac:dyDescent="0.35">
      <c r="A2441" s="2">
        <v>6377006</v>
      </c>
      <c r="B2441" s="3" t="s">
        <v>9</v>
      </c>
      <c r="C2441" t="s">
        <v>10</v>
      </c>
      <c r="D2441" t="s">
        <v>50</v>
      </c>
      <c r="E2441" s="5">
        <v>42813</v>
      </c>
      <c r="F2441" s="2" t="s">
        <v>12</v>
      </c>
      <c r="G2441" s="2" t="s">
        <v>13</v>
      </c>
      <c r="H2441" s="2">
        <v>0</v>
      </c>
      <c r="I2441" t="s">
        <v>14</v>
      </c>
      <c r="J2441" t="s">
        <v>64</v>
      </c>
      <c r="K2441" t="s">
        <v>64</v>
      </c>
      <c r="L2441" t="s">
        <v>64</v>
      </c>
      <c r="M2441" t="s">
        <v>64</v>
      </c>
      <c r="N2441">
        <f t="shared" si="44"/>
        <v>2017</v>
      </c>
    </row>
    <row r="2442" spans="1:14" x14ac:dyDescent="0.35">
      <c r="A2442" s="2">
        <v>6377786</v>
      </c>
      <c r="B2442" s="3" t="s">
        <v>9</v>
      </c>
      <c r="C2442" t="s">
        <v>10</v>
      </c>
      <c r="D2442" t="s">
        <v>50</v>
      </c>
      <c r="E2442" s="5">
        <v>43009</v>
      </c>
      <c r="F2442" s="2" t="s">
        <v>12</v>
      </c>
      <c r="G2442" s="2" t="s">
        <v>13</v>
      </c>
      <c r="H2442" s="2">
        <v>0</v>
      </c>
      <c r="I2442" t="s">
        <v>14</v>
      </c>
      <c r="J2442" t="s">
        <v>64</v>
      </c>
      <c r="K2442" t="s">
        <v>64</v>
      </c>
      <c r="L2442" t="s">
        <v>64</v>
      </c>
      <c r="M2442" t="s">
        <v>64</v>
      </c>
      <c r="N2442">
        <f t="shared" si="44"/>
        <v>2017</v>
      </c>
    </row>
    <row r="2443" spans="1:14" x14ac:dyDescent="0.35">
      <c r="A2443" s="6">
        <v>58300</v>
      </c>
      <c r="B2443" s="3" t="s">
        <v>42</v>
      </c>
      <c r="C2443" t="s">
        <v>27</v>
      </c>
      <c r="D2443" t="s">
        <v>11</v>
      </c>
      <c r="E2443" s="5">
        <v>43396</v>
      </c>
      <c r="F2443" s="2" t="s">
        <v>17</v>
      </c>
      <c r="G2443" s="2" t="s">
        <v>20</v>
      </c>
      <c r="H2443" s="2">
        <v>0</v>
      </c>
      <c r="I2443" t="s">
        <v>14</v>
      </c>
      <c r="J2443" t="e">
        <f>VLOOKUP($A2443,#REF!,2,FALSE)</f>
        <v>#REF!</v>
      </c>
      <c r="K2443" s="4" t="e">
        <f>SUM(DATE(1900,1,1),$J2443-1)</f>
        <v>#REF!</v>
      </c>
      <c r="L2443" t="e">
        <f>VLOOKUP($A2443,#REF!,3,FALSE)</f>
        <v>#REF!</v>
      </c>
      <c r="M2443" t="e">
        <f>YEAR($K2443)</f>
        <v>#REF!</v>
      </c>
      <c r="N2443">
        <f t="shared" si="44"/>
        <v>2018</v>
      </c>
    </row>
    <row r="2444" spans="1:14" x14ac:dyDescent="0.35">
      <c r="A2444" s="6">
        <v>59405</v>
      </c>
      <c r="B2444" s="3" t="s">
        <v>42</v>
      </c>
      <c r="C2444" t="s">
        <v>27</v>
      </c>
      <c r="D2444" t="s">
        <v>11</v>
      </c>
      <c r="E2444" s="5">
        <v>43336</v>
      </c>
      <c r="F2444" s="2" t="s">
        <v>17</v>
      </c>
      <c r="G2444" s="2" t="s">
        <v>20</v>
      </c>
      <c r="H2444" s="2">
        <v>0</v>
      </c>
      <c r="I2444" t="s">
        <v>14</v>
      </c>
      <c r="J2444" t="e">
        <f>VLOOKUP($A2444,#REF!,2,FALSE)</f>
        <v>#REF!</v>
      </c>
      <c r="K2444" s="4" t="e">
        <f>SUM(DATE(1900,1,1),$J2444-1)</f>
        <v>#REF!</v>
      </c>
      <c r="L2444" t="e">
        <f>VLOOKUP($A2444,#REF!,3,FALSE)</f>
        <v>#REF!</v>
      </c>
      <c r="M2444" t="e">
        <f>YEAR($K2444)</f>
        <v>#REF!</v>
      </c>
      <c r="N2444">
        <f t="shared" si="44"/>
        <v>2018</v>
      </c>
    </row>
    <row r="2445" spans="1:14" x14ac:dyDescent="0.35">
      <c r="A2445" s="2">
        <v>1583016</v>
      </c>
      <c r="B2445" s="3" t="s">
        <v>32</v>
      </c>
      <c r="C2445" t="s">
        <v>31</v>
      </c>
      <c r="D2445" t="s">
        <v>29</v>
      </c>
      <c r="E2445" s="5">
        <v>43406</v>
      </c>
      <c r="F2445" s="5" t="s">
        <v>33</v>
      </c>
      <c r="G2445" s="5" t="s">
        <v>13</v>
      </c>
      <c r="H2445" s="2">
        <v>6</v>
      </c>
      <c r="I2445" t="s">
        <v>28</v>
      </c>
      <c r="J2445" t="s">
        <v>64</v>
      </c>
      <c r="K2445" t="s">
        <v>64</v>
      </c>
      <c r="L2445" t="s">
        <v>64</v>
      </c>
      <c r="M2445" t="s">
        <v>64</v>
      </c>
      <c r="N2445">
        <f t="shared" si="44"/>
        <v>2018</v>
      </c>
    </row>
    <row r="2446" spans="1:14" x14ac:dyDescent="0.35">
      <c r="A2446" s="2">
        <v>1584737</v>
      </c>
      <c r="B2446" s="3" t="s">
        <v>43</v>
      </c>
      <c r="C2446" t="s">
        <v>16</v>
      </c>
      <c r="D2446" t="s">
        <v>29</v>
      </c>
      <c r="E2446" s="5">
        <v>42803</v>
      </c>
      <c r="F2446" s="5" t="s">
        <v>33</v>
      </c>
      <c r="G2446" s="5" t="s">
        <v>18</v>
      </c>
      <c r="H2446" s="2">
        <v>3</v>
      </c>
      <c r="I2446" t="s">
        <v>28</v>
      </c>
      <c r="J2446" t="s">
        <v>64</v>
      </c>
      <c r="K2446" t="s">
        <v>64</v>
      </c>
      <c r="L2446" t="s">
        <v>64</v>
      </c>
      <c r="M2446" t="s">
        <v>64</v>
      </c>
      <c r="N2446">
        <f t="shared" si="44"/>
        <v>2017</v>
      </c>
    </row>
    <row r="2447" spans="1:14" x14ac:dyDescent="0.35">
      <c r="A2447" s="2">
        <v>138201</v>
      </c>
      <c r="B2447" s="3" t="s">
        <v>42</v>
      </c>
      <c r="C2447" t="s">
        <v>27</v>
      </c>
      <c r="D2447" t="s">
        <v>46</v>
      </c>
      <c r="E2447" s="5">
        <v>43362</v>
      </c>
      <c r="F2447" s="2" t="s">
        <v>12</v>
      </c>
      <c r="G2447" s="2" t="s">
        <v>13</v>
      </c>
      <c r="H2447" s="2">
        <v>3</v>
      </c>
      <c r="I2447" t="s">
        <v>14</v>
      </c>
      <c r="J2447" t="s">
        <v>64</v>
      </c>
      <c r="K2447" t="s">
        <v>64</v>
      </c>
      <c r="L2447" t="s">
        <v>64</v>
      </c>
      <c r="M2447" t="s">
        <v>64</v>
      </c>
      <c r="N2447">
        <f t="shared" si="44"/>
        <v>2018</v>
      </c>
    </row>
    <row r="2448" spans="1:14" x14ac:dyDescent="0.35">
      <c r="A2448" s="2">
        <v>143711</v>
      </c>
      <c r="B2448" s="3" t="s">
        <v>42</v>
      </c>
      <c r="C2448" t="s">
        <v>27</v>
      </c>
      <c r="D2448" t="s">
        <v>29</v>
      </c>
      <c r="E2448" s="5">
        <v>43344</v>
      </c>
      <c r="F2448" s="2" t="s">
        <v>12</v>
      </c>
      <c r="G2448" s="2" t="s">
        <v>18</v>
      </c>
      <c r="H2448" s="2">
        <v>0</v>
      </c>
      <c r="I2448" t="s">
        <v>14</v>
      </c>
      <c r="J2448" t="s">
        <v>64</v>
      </c>
      <c r="K2448" t="s">
        <v>64</v>
      </c>
      <c r="L2448" t="s">
        <v>64</v>
      </c>
      <c r="M2448" t="s">
        <v>64</v>
      </c>
      <c r="N2448">
        <f t="shared" si="44"/>
        <v>2018</v>
      </c>
    </row>
    <row r="2449" spans="1:14" x14ac:dyDescent="0.35">
      <c r="A2449" s="2">
        <v>190946</v>
      </c>
      <c r="B2449" s="3" t="s">
        <v>42</v>
      </c>
      <c r="C2449" t="s">
        <v>27</v>
      </c>
      <c r="D2449" t="s">
        <v>29</v>
      </c>
      <c r="E2449" s="5">
        <v>43389</v>
      </c>
      <c r="F2449" s="2" t="s">
        <v>12</v>
      </c>
      <c r="G2449" s="2" t="s">
        <v>18</v>
      </c>
      <c r="H2449" s="2">
        <v>0</v>
      </c>
      <c r="I2449" t="s">
        <v>14</v>
      </c>
      <c r="J2449" t="s">
        <v>64</v>
      </c>
      <c r="K2449" t="s">
        <v>64</v>
      </c>
      <c r="L2449" t="s">
        <v>64</v>
      </c>
      <c r="M2449" t="s">
        <v>64</v>
      </c>
      <c r="N2449">
        <f t="shared" si="44"/>
        <v>2018</v>
      </c>
    </row>
    <row r="2450" spans="1:14" x14ac:dyDescent="0.35">
      <c r="A2450" s="2">
        <v>473186</v>
      </c>
      <c r="B2450" s="3" t="s">
        <v>42</v>
      </c>
      <c r="C2450" t="s">
        <v>27</v>
      </c>
      <c r="D2450" t="s">
        <v>29</v>
      </c>
      <c r="E2450" s="5">
        <v>43390</v>
      </c>
      <c r="F2450" s="2" t="s">
        <v>12</v>
      </c>
      <c r="G2450" s="2" t="s">
        <v>13</v>
      </c>
      <c r="H2450" s="2">
        <v>2</v>
      </c>
      <c r="I2450" t="s">
        <v>14</v>
      </c>
      <c r="J2450" t="s">
        <v>64</v>
      </c>
      <c r="K2450" t="s">
        <v>64</v>
      </c>
      <c r="L2450" t="s">
        <v>64</v>
      </c>
      <c r="M2450" t="s">
        <v>64</v>
      </c>
      <c r="N2450">
        <f t="shared" si="44"/>
        <v>2018</v>
      </c>
    </row>
    <row r="2451" spans="1:14" x14ac:dyDescent="0.35">
      <c r="A2451" s="2">
        <v>533084</v>
      </c>
      <c r="B2451" s="3" t="s">
        <v>42</v>
      </c>
      <c r="C2451" t="s">
        <v>27</v>
      </c>
      <c r="D2451" t="s">
        <v>46</v>
      </c>
      <c r="E2451" s="5">
        <v>43396</v>
      </c>
      <c r="F2451" s="2" t="s">
        <v>12</v>
      </c>
      <c r="G2451" s="2" t="s">
        <v>13</v>
      </c>
      <c r="H2451" s="2">
        <v>2</v>
      </c>
      <c r="I2451" t="s">
        <v>14</v>
      </c>
      <c r="J2451" t="s">
        <v>64</v>
      </c>
      <c r="K2451" t="s">
        <v>64</v>
      </c>
      <c r="L2451" t="s">
        <v>64</v>
      </c>
      <c r="M2451" t="s">
        <v>64</v>
      </c>
      <c r="N2451">
        <f t="shared" si="44"/>
        <v>2018</v>
      </c>
    </row>
    <row r="2452" spans="1:14" x14ac:dyDescent="0.35">
      <c r="A2452" s="2">
        <v>580709</v>
      </c>
      <c r="B2452" s="3" t="s">
        <v>42</v>
      </c>
      <c r="C2452" t="s">
        <v>27</v>
      </c>
      <c r="D2452" t="s">
        <v>29</v>
      </c>
      <c r="E2452" s="5">
        <v>43369</v>
      </c>
      <c r="F2452" s="2" t="s">
        <v>25</v>
      </c>
      <c r="G2452" s="2" t="s">
        <v>13</v>
      </c>
      <c r="H2452" s="2">
        <v>0</v>
      </c>
      <c r="I2452" t="s">
        <v>14</v>
      </c>
      <c r="J2452" t="s">
        <v>64</v>
      </c>
      <c r="K2452" t="s">
        <v>64</v>
      </c>
      <c r="L2452" t="s">
        <v>64</v>
      </c>
      <c r="M2452" t="s">
        <v>64</v>
      </c>
      <c r="N2452">
        <f t="shared" si="44"/>
        <v>2018</v>
      </c>
    </row>
    <row r="2453" spans="1:14" x14ac:dyDescent="0.35">
      <c r="A2453" s="2">
        <v>661052</v>
      </c>
      <c r="B2453" s="3" t="s">
        <v>42</v>
      </c>
      <c r="C2453" t="s">
        <v>27</v>
      </c>
      <c r="D2453" t="s">
        <v>29</v>
      </c>
      <c r="E2453" s="5">
        <v>43379</v>
      </c>
      <c r="F2453" s="2" t="s">
        <v>25</v>
      </c>
      <c r="G2453" s="2" t="s">
        <v>18</v>
      </c>
      <c r="H2453" s="2">
        <v>0</v>
      </c>
      <c r="I2453" t="s">
        <v>14</v>
      </c>
      <c r="J2453" t="s">
        <v>64</v>
      </c>
      <c r="K2453" t="s">
        <v>64</v>
      </c>
      <c r="L2453" t="s">
        <v>64</v>
      </c>
      <c r="M2453" t="s">
        <v>64</v>
      </c>
      <c r="N2453">
        <f t="shared" si="44"/>
        <v>2018</v>
      </c>
    </row>
    <row r="2454" spans="1:14" x14ac:dyDescent="0.35">
      <c r="A2454" s="2">
        <v>700827</v>
      </c>
      <c r="B2454" s="3" t="s">
        <v>42</v>
      </c>
      <c r="C2454" t="s">
        <v>27</v>
      </c>
      <c r="D2454" t="s">
        <v>29</v>
      </c>
      <c r="E2454" s="5">
        <v>43332</v>
      </c>
      <c r="F2454" s="2" t="s">
        <v>21</v>
      </c>
      <c r="G2454" s="2" t="s">
        <v>18</v>
      </c>
      <c r="H2454" s="2">
        <v>0</v>
      </c>
      <c r="I2454" t="s">
        <v>14</v>
      </c>
      <c r="J2454" t="s">
        <v>64</v>
      </c>
      <c r="K2454" t="s">
        <v>64</v>
      </c>
      <c r="L2454" t="s">
        <v>64</v>
      </c>
      <c r="M2454" t="s">
        <v>64</v>
      </c>
      <c r="N2454">
        <f t="shared" si="44"/>
        <v>2018</v>
      </c>
    </row>
    <row r="2455" spans="1:14" x14ac:dyDescent="0.35">
      <c r="A2455" s="2">
        <v>779822</v>
      </c>
      <c r="B2455" s="3" t="s">
        <v>42</v>
      </c>
      <c r="C2455" t="s">
        <v>27</v>
      </c>
      <c r="D2455" t="s">
        <v>29</v>
      </c>
      <c r="E2455" s="5">
        <v>43376</v>
      </c>
      <c r="F2455" s="2" t="s">
        <v>21</v>
      </c>
      <c r="G2455" s="2" t="s">
        <v>18</v>
      </c>
      <c r="H2455" s="2">
        <v>1</v>
      </c>
      <c r="I2455" t="s">
        <v>14</v>
      </c>
      <c r="J2455" t="s">
        <v>64</v>
      </c>
      <c r="K2455" t="s">
        <v>64</v>
      </c>
      <c r="L2455" t="s">
        <v>64</v>
      </c>
      <c r="M2455" t="s">
        <v>64</v>
      </c>
      <c r="N2455">
        <f t="shared" si="44"/>
        <v>2018</v>
      </c>
    </row>
    <row r="2456" spans="1:14" x14ac:dyDescent="0.35">
      <c r="A2456" s="2">
        <v>874859</v>
      </c>
      <c r="B2456" s="3" t="s">
        <v>42</v>
      </c>
      <c r="C2456" t="s">
        <v>27</v>
      </c>
      <c r="D2456" t="s">
        <v>29</v>
      </c>
      <c r="E2456" s="5">
        <v>43313</v>
      </c>
      <c r="F2456" s="2" t="s">
        <v>12</v>
      </c>
      <c r="G2456" s="2" t="s">
        <v>18</v>
      </c>
      <c r="H2456" s="2">
        <v>1</v>
      </c>
      <c r="I2456" t="s">
        <v>14</v>
      </c>
      <c r="J2456" t="s">
        <v>64</v>
      </c>
      <c r="K2456" t="s">
        <v>64</v>
      </c>
      <c r="L2456" t="s">
        <v>64</v>
      </c>
      <c r="M2456" t="s">
        <v>64</v>
      </c>
      <c r="N2456">
        <f t="shared" si="44"/>
        <v>2018</v>
      </c>
    </row>
    <row r="2457" spans="1:14" x14ac:dyDescent="0.35">
      <c r="A2457" s="2">
        <v>916406</v>
      </c>
      <c r="B2457" s="3" t="s">
        <v>42</v>
      </c>
      <c r="C2457" t="s">
        <v>27</v>
      </c>
      <c r="D2457" t="s">
        <v>29</v>
      </c>
      <c r="E2457" s="5">
        <v>43314</v>
      </c>
      <c r="F2457" s="2" t="s">
        <v>17</v>
      </c>
      <c r="G2457" s="2" t="s">
        <v>20</v>
      </c>
      <c r="H2457" s="2">
        <v>0</v>
      </c>
      <c r="I2457" t="s">
        <v>14</v>
      </c>
      <c r="J2457" t="s">
        <v>64</v>
      </c>
      <c r="K2457" t="s">
        <v>64</v>
      </c>
      <c r="L2457" t="s">
        <v>64</v>
      </c>
      <c r="M2457" t="s">
        <v>64</v>
      </c>
      <c r="N2457">
        <f t="shared" si="44"/>
        <v>2018</v>
      </c>
    </row>
    <row r="2458" spans="1:14" x14ac:dyDescent="0.35">
      <c r="A2458" s="2">
        <v>951209</v>
      </c>
      <c r="B2458" s="3" t="s">
        <v>42</v>
      </c>
      <c r="C2458" t="s">
        <v>27</v>
      </c>
      <c r="D2458" t="s">
        <v>46</v>
      </c>
      <c r="E2458" s="5">
        <v>43341</v>
      </c>
      <c r="F2458" s="2" t="s">
        <v>21</v>
      </c>
      <c r="G2458" s="2" t="s">
        <v>20</v>
      </c>
      <c r="H2458" s="2">
        <v>4</v>
      </c>
      <c r="I2458" t="s">
        <v>14</v>
      </c>
      <c r="J2458" t="s">
        <v>64</v>
      </c>
      <c r="K2458" t="s">
        <v>64</v>
      </c>
      <c r="L2458" t="s">
        <v>64</v>
      </c>
      <c r="M2458" t="s">
        <v>64</v>
      </c>
      <c r="N2458">
        <f t="shared" si="44"/>
        <v>2018</v>
      </c>
    </row>
    <row r="2459" spans="1:14" x14ac:dyDescent="0.35">
      <c r="A2459" s="2">
        <v>1075271</v>
      </c>
      <c r="B2459" s="3" t="s">
        <v>42</v>
      </c>
      <c r="C2459" t="s">
        <v>27</v>
      </c>
      <c r="D2459" t="s">
        <v>29</v>
      </c>
      <c r="E2459" s="5">
        <v>43365</v>
      </c>
      <c r="F2459" s="2" t="s">
        <v>12</v>
      </c>
      <c r="G2459" s="2" t="s">
        <v>18</v>
      </c>
      <c r="H2459" s="2">
        <v>1</v>
      </c>
      <c r="I2459" t="s">
        <v>14</v>
      </c>
      <c r="J2459" t="s">
        <v>64</v>
      </c>
      <c r="K2459" t="s">
        <v>64</v>
      </c>
      <c r="L2459" t="s">
        <v>64</v>
      </c>
      <c r="M2459" t="s">
        <v>64</v>
      </c>
      <c r="N2459">
        <f t="shared" si="44"/>
        <v>2018</v>
      </c>
    </row>
    <row r="2460" spans="1:14" x14ac:dyDescent="0.35">
      <c r="A2460" s="2">
        <v>1608936</v>
      </c>
      <c r="B2460" s="3" t="s">
        <v>39</v>
      </c>
      <c r="C2460" t="s">
        <v>31</v>
      </c>
      <c r="D2460" t="s">
        <v>29</v>
      </c>
      <c r="E2460" s="5">
        <v>42647</v>
      </c>
      <c r="F2460" s="5" t="s">
        <v>40</v>
      </c>
      <c r="G2460" s="2" t="s">
        <v>18</v>
      </c>
      <c r="H2460" s="2">
        <v>15</v>
      </c>
      <c r="I2460" t="s">
        <v>28</v>
      </c>
      <c r="J2460" t="s">
        <v>64</v>
      </c>
      <c r="K2460" t="s">
        <v>64</v>
      </c>
      <c r="L2460" t="s">
        <v>64</v>
      </c>
      <c r="M2460" t="s">
        <v>64</v>
      </c>
      <c r="N2460">
        <f t="shared" si="44"/>
        <v>2016</v>
      </c>
    </row>
    <row r="2461" spans="1:14" x14ac:dyDescent="0.35">
      <c r="A2461" s="2">
        <v>1610672</v>
      </c>
      <c r="B2461" s="3" t="s">
        <v>39</v>
      </c>
      <c r="C2461" t="s">
        <v>31</v>
      </c>
      <c r="D2461" t="s">
        <v>29</v>
      </c>
      <c r="E2461" s="5">
        <v>42910</v>
      </c>
      <c r="F2461" s="5" t="s">
        <v>40</v>
      </c>
      <c r="G2461" s="2" t="s">
        <v>18</v>
      </c>
      <c r="H2461" s="2">
        <v>15</v>
      </c>
      <c r="I2461" t="s">
        <v>28</v>
      </c>
      <c r="J2461" t="s">
        <v>64</v>
      </c>
      <c r="K2461" t="s">
        <v>64</v>
      </c>
      <c r="L2461" t="s">
        <v>64</v>
      </c>
      <c r="M2461" t="s">
        <v>64</v>
      </c>
      <c r="N2461">
        <f t="shared" si="44"/>
        <v>2017</v>
      </c>
    </row>
    <row r="2462" spans="1:14" x14ac:dyDescent="0.35">
      <c r="A2462" s="2">
        <v>1612409</v>
      </c>
      <c r="B2462" s="3" t="s">
        <v>39</v>
      </c>
      <c r="C2462" t="s">
        <v>31</v>
      </c>
      <c r="D2462" t="s">
        <v>29</v>
      </c>
      <c r="E2462" s="5">
        <v>43326</v>
      </c>
      <c r="F2462" s="5" t="s">
        <v>40</v>
      </c>
      <c r="G2462" s="2" t="s">
        <v>20</v>
      </c>
      <c r="H2462" s="2">
        <v>10</v>
      </c>
      <c r="I2462" t="s">
        <v>28</v>
      </c>
      <c r="J2462" t="s">
        <v>64</v>
      </c>
      <c r="K2462" t="s">
        <v>64</v>
      </c>
      <c r="L2462" t="s">
        <v>64</v>
      </c>
      <c r="M2462" t="s">
        <v>64</v>
      </c>
      <c r="N2462">
        <f t="shared" si="44"/>
        <v>2018</v>
      </c>
    </row>
    <row r="2463" spans="1:14" x14ac:dyDescent="0.35">
      <c r="A2463" s="2">
        <v>1340907</v>
      </c>
      <c r="B2463" s="3" t="s">
        <v>42</v>
      </c>
      <c r="C2463" t="s">
        <v>27</v>
      </c>
      <c r="D2463" t="s">
        <v>29</v>
      </c>
      <c r="E2463" s="5">
        <v>43392</v>
      </c>
      <c r="F2463" s="2" t="s">
        <v>12</v>
      </c>
      <c r="G2463" s="2" t="s">
        <v>13</v>
      </c>
      <c r="H2463" s="2">
        <v>2</v>
      </c>
      <c r="I2463" t="s">
        <v>14</v>
      </c>
      <c r="J2463" t="s">
        <v>64</v>
      </c>
      <c r="K2463" t="s">
        <v>64</v>
      </c>
      <c r="L2463" t="s">
        <v>64</v>
      </c>
      <c r="M2463" t="s">
        <v>64</v>
      </c>
      <c r="N2463">
        <f t="shared" si="44"/>
        <v>2018</v>
      </c>
    </row>
    <row r="2464" spans="1:14" x14ac:dyDescent="0.35">
      <c r="A2464" s="2">
        <v>1738292</v>
      </c>
      <c r="B2464" s="3" t="s">
        <v>42</v>
      </c>
      <c r="C2464" t="s">
        <v>27</v>
      </c>
      <c r="D2464" t="s">
        <v>29</v>
      </c>
      <c r="E2464" s="5">
        <v>43394</v>
      </c>
      <c r="F2464" s="2" t="s">
        <v>19</v>
      </c>
      <c r="G2464" s="2" t="s">
        <v>20</v>
      </c>
      <c r="H2464" s="2">
        <v>0</v>
      </c>
      <c r="I2464" t="s">
        <v>14</v>
      </c>
      <c r="J2464" t="s">
        <v>64</v>
      </c>
      <c r="K2464" t="s">
        <v>64</v>
      </c>
      <c r="L2464" t="s">
        <v>64</v>
      </c>
      <c r="M2464" t="s">
        <v>64</v>
      </c>
      <c r="N2464">
        <f t="shared" si="44"/>
        <v>2018</v>
      </c>
    </row>
    <row r="2465" spans="1:14" x14ac:dyDescent="0.35">
      <c r="A2465" s="2">
        <v>1809584</v>
      </c>
      <c r="B2465" s="3" t="s">
        <v>42</v>
      </c>
      <c r="C2465" t="s">
        <v>27</v>
      </c>
      <c r="D2465" t="s">
        <v>29</v>
      </c>
      <c r="E2465" s="5">
        <v>43338</v>
      </c>
      <c r="F2465" s="2" t="s">
        <v>12</v>
      </c>
      <c r="G2465" s="2" t="s">
        <v>18</v>
      </c>
      <c r="H2465" s="2">
        <v>1</v>
      </c>
      <c r="I2465" t="s">
        <v>14</v>
      </c>
      <c r="J2465" t="s">
        <v>64</v>
      </c>
      <c r="K2465" t="s">
        <v>64</v>
      </c>
      <c r="L2465" t="s">
        <v>64</v>
      </c>
      <c r="M2465" t="s">
        <v>64</v>
      </c>
      <c r="N2465">
        <f t="shared" si="44"/>
        <v>2018</v>
      </c>
    </row>
    <row r="2466" spans="1:14" x14ac:dyDescent="0.35">
      <c r="A2466" s="2">
        <v>1891842</v>
      </c>
      <c r="B2466" s="3" t="s">
        <v>42</v>
      </c>
      <c r="C2466" t="s">
        <v>27</v>
      </c>
      <c r="D2466" t="s">
        <v>29</v>
      </c>
      <c r="E2466" s="5">
        <v>43403</v>
      </c>
      <c r="F2466" s="2" t="s">
        <v>21</v>
      </c>
      <c r="G2466" s="2" t="s">
        <v>20</v>
      </c>
      <c r="H2466" s="2">
        <v>0</v>
      </c>
      <c r="I2466" t="s">
        <v>14</v>
      </c>
      <c r="J2466" t="s">
        <v>64</v>
      </c>
      <c r="K2466" t="s">
        <v>64</v>
      </c>
      <c r="L2466" t="s">
        <v>64</v>
      </c>
      <c r="M2466" t="s">
        <v>64</v>
      </c>
      <c r="N2466">
        <f t="shared" si="44"/>
        <v>2018</v>
      </c>
    </row>
    <row r="2467" spans="1:14" x14ac:dyDescent="0.35">
      <c r="A2467" s="2">
        <v>2009084</v>
      </c>
      <c r="B2467" s="3" t="s">
        <v>42</v>
      </c>
      <c r="C2467" t="s">
        <v>27</v>
      </c>
      <c r="D2467" t="s">
        <v>29</v>
      </c>
      <c r="E2467" s="5">
        <v>43326</v>
      </c>
      <c r="F2467" s="2" t="s">
        <v>12</v>
      </c>
      <c r="G2467" s="2" t="s">
        <v>18</v>
      </c>
      <c r="H2467" s="2">
        <v>0</v>
      </c>
      <c r="I2467" t="s">
        <v>14</v>
      </c>
      <c r="J2467" t="s">
        <v>64</v>
      </c>
      <c r="K2467" t="s">
        <v>64</v>
      </c>
      <c r="L2467" t="s">
        <v>64</v>
      </c>
      <c r="M2467" t="s">
        <v>64</v>
      </c>
      <c r="N2467">
        <f t="shared" si="44"/>
        <v>2018</v>
      </c>
    </row>
    <row r="2468" spans="1:14" x14ac:dyDescent="0.35">
      <c r="A2468" s="2">
        <v>2234036</v>
      </c>
      <c r="B2468" s="3" t="s">
        <v>42</v>
      </c>
      <c r="C2468" t="s">
        <v>27</v>
      </c>
      <c r="D2468" t="s">
        <v>29</v>
      </c>
      <c r="E2468" s="5">
        <v>43390</v>
      </c>
      <c r="F2468" s="2" t="s">
        <v>12</v>
      </c>
      <c r="G2468" s="2" t="s">
        <v>13</v>
      </c>
      <c r="H2468" s="2">
        <v>1</v>
      </c>
      <c r="I2468" t="s">
        <v>14</v>
      </c>
      <c r="J2468" t="s">
        <v>64</v>
      </c>
      <c r="K2468" t="s">
        <v>64</v>
      </c>
      <c r="L2468" t="s">
        <v>64</v>
      </c>
      <c r="M2468" t="s">
        <v>64</v>
      </c>
      <c r="N2468">
        <f t="shared" si="44"/>
        <v>2018</v>
      </c>
    </row>
    <row r="2469" spans="1:14" x14ac:dyDescent="0.35">
      <c r="A2469" s="2">
        <v>2319521</v>
      </c>
      <c r="B2469" s="3" t="s">
        <v>42</v>
      </c>
      <c r="C2469" t="s">
        <v>27</v>
      </c>
      <c r="D2469" t="s">
        <v>29</v>
      </c>
      <c r="E2469" s="5">
        <v>43367</v>
      </c>
      <c r="F2469" s="2" t="s">
        <v>21</v>
      </c>
      <c r="G2469" s="2" t="s">
        <v>18</v>
      </c>
      <c r="H2469" s="2">
        <v>0</v>
      </c>
      <c r="I2469" t="s">
        <v>14</v>
      </c>
      <c r="J2469" t="s">
        <v>64</v>
      </c>
      <c r="K2469" t="s">
        <v>64</v>
      </c>
      <c r="L2469" t="s">
        <v>64</v>
      </c>
      <c r="M2469" t="s">
        <v>64</v>
      </c>
      <c r="N2469">
        <f t="shared" si="44"/>
        <v>2018</v>
      </c>
    </row>
    <row r="2470" spans="1:14" x14ac:dyDescent="0.35">
      <c r="A2470" s="2">
        <v>2599451</v>
      </c>
      <c r="B2470" s="3" t="s">
        <v>42</v>
      </c>
      <c r="C2470" t="s">
        <v>27</v>
      </c>
      <c r="D2470" t="s">
        <v>29</v>
      </c>
      <c r="E2470" s="5">
        <v>43338</v>
      </c>
      <c r="F2470" s="2" t="s">
        <v>12</v>
      </c>
      <c r="G2470" s="2" t="s">
        <v>18</v>
      </c>
      <c r="H2470" s="2">
        <v>2</v>
      </c>
      <c r="I2470" t="s">
        <v>14</v>
      </c>
      <c r="J2470" t="s">
        <v>64</v>
      </c>
      <c r="K2470" t="s">
        <v>64</v>
      </c>
      <c r="L2470" t="s">
        <v>64</v>
      </c>
      <c r="M2470" t="s">
        <v>64</v>
      </c>
      <c r="N2470">
        <f t="shared" si="44"/>
        <v>2018</v>
      </c>
    </row>
    <row r="2471" spans="1:14" x14ac:dyDescent="0.35">
      <c r="A2471" s="2">
        <v>2666936</v>
      </c>
      <c r="B2471" s="3" t="s">
        <v>42</v>
      </c>
      <c r="C2471" t="s">
        <v>27</v>
      </c>
      <c r="D2471" t="s">
        <v>29</v>
      </c>
      <c r="E2471" s="5">
        <v>43324</v>
      </c>
      <c r="F2471" s="2" t="s">
        <v>25</v>
      </c>
      <c r="G2471" s="2" t="s">
        <v>13</v>
      </c>
      <c r="H2471" s="2">
        <v>1</v>
      </c>
      <c r="I2471" t="s">
        <v>14</v>
      </c>
      <c r="J2471" t="s">
        <v>64</v>
      </c>
      <c r="K2471" t="s">
        <v>64</v>
      </c>
      <c r="L2471" t="s">
        <v>64</v>
      </c>
      <c r="M2471" t="s">
        <v>64</v>
      </c>
      <c r="N2471">
        <f t="shared" si="44"/>
        <v>2018</v>
      </c>
    </row>
    <row r="2472" spans="1:14" x14ac:dyDescent="0.35">
      <c r="A2472" s="2">
        <v>1629834</v>
      </c>
      <c r="B2472" s="3" t="s">
        <v>39</v>
      </c>
      <c r="C2472" t="s">
        <v>31</v>
      </c>
      <c r="D2472" t="s">
        <v>29</v>
      </c>
      <c r="E2472" s="5">
        <v>42610</v>
      </c>
      <c r="F2472" s="5" t="s">
        <v>40</v>
      </c>
      <c r="G2472" s="2" t="s">
        <v>20</v>
      </c>
      <c r="H2472" s="2">
        <v>9</v>
      </c>
      <c r="I2472" t="s">
        <v>28</v>
      </c>
      <c r="J2472" t="s">
        <v>64</v>
      </c>
      <c r="K2472" t="s">
        <v>64</v>
      </c>
      <c r="L2472" t="s">
        <v>64</v>
      </c>
      <c r="M2472" t="s">
        <v>64</v>
      </c>
      <c r="N2472">
        <f t="shared" si="44"/>
        <v>2016</v>
      </c>
    </row>
    <row r="2473" spans="1:14" x14ac:dyDescent="0.35">
      <c r="A2473" s="2">
        <v>1631582</v>
      </c>
      <c r="B2473" s="3" t="s">
        <v>32</v>
      </c>
      <c r="C2473" t="s">
        <v>31</v>
      </c>
      <c r="D2473" t="s">
        <v>29</v>
      </c>
      <c r="E2473" s="5">
        <v>43350</v>
      </c>
      <c r="F2473" s="5" t="s">
        <v>25</v>
      </c>
      <c r="G2473" s="5" t="s">
        <v>20</v>
      </c>
      <c r="H2473" s="2">
        <v>5</v>
      </c>
      <c r="I2473" t="s">
        <v>28</v>
      </c>
      <c r="J2473" t="s">
        <v>64</v>
      </c>
      <c r="K2473" t="s">
        <v>64</v>
      </c>
      <c r="L2473" t="s">
        <v>64</v>
      </c>
      <c r="M2473" t="s">
        <v>64</v>
      </c>
      <c r="N2473">
        <f t="shared" si="44"/>
        <v>2018</v>
      </c>
    </row>
    <row r="2474" spans="1:14" x14ac:dyDescent="0.35">
      <c r="A2474" s="2">
        <v>2851296</v>
      </c>
      <c r="B2474" s="3" t="s">
        <v>42</v>
      </c>
      <c r="C2474" t="s">
        <v>27</v>
      </c>
      <c r="D2474" t="s">
        <v>29</v>
      </c>
      <c r="E2474" s="5">
        <v>43395</v>
      </c>
      <c r="F2474" s="2" t="s">
        <v>19</v>
      </c>
      <c r="G2474" s="2" t="s">
        <v>20</v>
      </c>
      <c r="H2474" s="2">
        <v>0</v>
      </c>
      <c r="I2474" t="s">
        <v>14</v>
      </c>
      <c r="J2474" t="s">
        <v>64</v>
      </c>
      <c r="K2474" t="s">
        <v>64</v>
      </c>
      <c r="L2474" t="s">
        <v>64</v>
      </c>
      <c r="M2474" t="s">
        <v>64</v>
      </c>
      <c r="N2474">
        <f t="shared" si="44"/>
        <v>2018</v>
      </c>
    </row>
    <row r="2475" spans="1:14" x14ac:dyDescent="0.35">
      <c r="A2475" s="2">
        <v>2865381</v>
      </c>
      <c r="B2475" s="3" t="s">
        <v>42</v>
      </c>
      <c r="C2475" t="s">
        <v>27</v>
      </c>
      <c r="D2475" t="s">
        <v>29</v>
      </c>
      <c r="E2475" s="5">
        <v>43322</v>
      </c>
      <c r="F2475" s="2" t="s">
        <v>19</v>
      </c>
      <c r="G2475" s="2" t="s">
        <v>20</v>
      </c>
      <c r="H2475" s="2">
        <v>0</v>
      </c>
      <c r="I2475" t="s">
        <v>14</v>
      </c>
      <c r="J2475" t="s">
        <v>64</v>
      </c>
      <c r="K2475" t="s">
        <v>64</v>
      </c>
      <c r="L2475" t="s">
        <v>64</v>
      </c>
      <c r="M2475" t="s">
        <v>64</v>
      </c>
      <c r="N2475">
        <f t="shared" si="44"/>
        <v>2018</v>
      </c>
    </row>
    <row r="2476" spans="1:14" x14ac:dyDescent="0.35">
      <c r="A2476" s="2">
        <v>3512922</v>
      </c>
      <c r="B2476" s="3" t="s">
        <v>42</v>
      </c>
      <c r="C2476" t="s">
        <v>27</v>
      </c>
      <c r="D2476" t="s">
        <v>46</v>
      </c>
      <c r="E2476" s="5">
        <v>43372</v>
      </c>
      <c r="F2476" s="2" t="s">
        <v>17</v>
      </c>
      <c r="G2476" s="2" t="s">
        <v>13</v>
      </c>
      <c r="H2476" s="2">
        <v>2</v>
      </c>
      <c r="I2476" t="s">
        <v>14</v>
      </c>
      <c r="J2476" t="s">
        <v>64</v>
      </c>
      <c r="K2476" t="s">
        <v>64</v>
      </c>
      <c r="L2476" t="s">
        <v>64</v>
      </c>
      <c r="M2476" t="s">
        <v>64</v>
      </c>
      <c r="N2476">
        <f t="shared" si="44"/>
        <v>2018</v>
      </c>
    </row>
    <row r="2477" spans="1:14" x14ac:dyDescent="0.35">
      <c r="A2477" s="2">
        <v>3539087</v>
      </c>
      <c r="B2477" s="3" t="s">
        <v>42</v>
      </c>
      <c r="C2477" t="s">
        <v>27</v>
      </c>
      <c r="D2477" t="s">
        <v>29</v>
      </c>
      <c r="E2477" s="5">
        <v>43393</v>
      </c>
      <c r="F2477" s="2" t="s">
        <v>21</v>
      </c>
      <c r="G2477" s="2" t="s">
        <v>20</v>
      </c>
      <c r="H2477" s="2">
        <v>0</v>
      </c>
      <c r="I2477" t="s">
        <v>14</v>
      </c>
      <c r="J2477" t="s">
        <v>64</v>
      </c>
      <c r="K2477" t="s">
        <v>64</v>
      </c>
      <c r="L2477" t="s">
        <v>64</v>
      </c>
      <c r="M2477" t="s">
        <v>64</v>
      </c>
      <c r="N2477">
        <f t="shared" si="44"/>
        <v>2018</v>
      </c>
    </row>
    <row r="2478" spans="1:14" x14ac:dyDescent="0.35">
      <c r="A2478" s="2">
        <v>4850777</v>
      </c>
      <c r="B2478" s="3" t="s">
        <v>42</v>
      </c>
      <c r="C2478" t="s">
        <v>27</v>
      </c>
      <c r="D2478" t="s">
        <v>29</v>
      </c>
      <c r="E2478" s="5">
        <v>43380</v>
      </c>
      <c r="F2478" s="2" t="s">
        <v>12</v>
      </c>
      <c r="G2478" s="2" t="s">
        <v>18</v>
      </c>
      <c r="H2478" s="2">
        <v>1</v>
      </c>
      <c r="I2478" t="s">
        <v>14</v>
      </c>
      <c r="J2478" t="s">
        <v>64</v>
      </c>
      <c r="K2478" t="s">
        <v>64</v>
      </c>
      <c r="L2478" t="s">
        <v>64</v>
      </c>
      <c r="M2478" t="s">
        <v>64</v>
      </c>
      <c r="N2478">
        <f t="shared" si="44"/>
        <v>2018</v>
      </c>
    </row>
    <row r="2479" spans="1:14" x14ac:dyDescent="0.35">
      <c r="A2479" s="2">
        <v>5198984</v>
      </c>
      <c r="B2479" s="3" t="s">
        <v>42</v>
      </c>
      <c r="C2479" t="s">
        <v>27</v>
      </c>
      <c r="D2479" t="s">
        <v>46</v>
      </c>
      <c r="E2479" s="5">
        <v>43320</v>
      </c>
      <c r="F2479" s="2" t="s">
        <v>17</v>
      </c>
      <c r="G2479" s="2" t="s">
        <v>13</v>
      </c>
      <c r="H2479" s="2">
        <v>0</v>
      </c>
      <c r="I2479" t="s">
        <v>14</v>
      </c>
      <c r="J2479" t="s">
        <v>64</v>
      </c>
      <c r="K2479" t="s">
        <v>64</v>
      </c>
      <c r="L2479" t="s">
        <v>64</v>
      </c>
      <c r="M2479" t="s">
        <v>64</v>
      </c>
      <c r="N2479">
        <f t="shared" si="44"/>
        <v>2018</v>
      </c>
    </row>
    <row r="2480" spans="1:14" x14ac:dyDescent="0.35">
      <c r="A2480" s="2">
        <v>5490359</v>
      </c>
      <c r="B2480" s="3" t="s">
        <v>42</v>
      </c>
      <c r="C2480" t="s">
        <v>27</v>
      </c>
      <c r="D2480" t="s">
        <v>29</v>
      </c>
      <c r="E2480" s="5">
        <v>43382</v>
      </c>
      <c r="F2480" s="2" t="s">
        <v>21</v>
      </c>
      <c r="G2480" s="2" t="s">
        <v>20</v>
      </c>
      <c r="H2480" s="2">
        <v>0</v>
      </c>
      <c r="I2480" t="s">
        <v>14</v>
      </c>
      <c r="J2480" t="s">
        <v>64</v>
      </c>
      <c r="K2480" t="s">
        <v>64</v>
      </c>
      <c r="L2480" t="s">
        <v>64</v>
      </c>
      <c r="M2480" t="s">
        <v>64</v>
      </c>
      <c r="N2480">
        <f t="shared" si="44"/>
        <v>2018</v>
      </c>
    </row>
    <row r="2481" spans="1:14" x14ac:dyDescent="0.35">
      <c r="A2481" s="2">
        <v>5652402</v>
      </c>
      <c r="B2481" s="3" t="s">
        <v>42</v>
      </c>
      <c r="C2481" t="s">
        <v>27</v>
      </c>
      <c r="D2481" t="s">
        <v>29</v>
      </c>
      <c r="E2481" s="5">
        <v>43369</v>
      </c>
      <c r="F2481" s="2" t="s">
        <v>12</v>
      </c>
      <c r="G2481" s="2" t="s">
        <v>18</v>
      </c>
      <c r="H2481" s="2">
        <v>1</v>
      </c>
      <c r="I2481" t="s">
        <v>14</v>
      </c>
      <c r="J2481" t="s">
        <v>64</v>
      </c>
      <c r="K2481" t="s">
        <v>64</v>
      </c>
      <c r="L2481" t="s">
        <v>64</v>
      </c>
      <c r="M2481" t="s">
        <v>64</v>
      </c>
      <c r="N2481">
        <f t="shared" si="44"/>
        <v>2018</v>
      </c>
    </row>
    <row r="2482" spans="1:14" x14ac:dyDescent="0.35">
      <c r="A2482" s="2">
        <v>1647359</v>
      </c>
      <c r="B2482" s="3" t="s">
        <v>43</v>
      </c>
      <c r="C2482" t="s">
        <v>16</v>
      </c>
      <c r="D2482" t="s">
        <v>29</v>
      </c>
      <c r="E2482" s="5">
        <v>43127</v>
      </c>
      <c r="F2482" s="5" t="s">
        <v>19</v>
      </c>
      <c r="G2482" s="5" t="s">
        <v>20</v>
      </c>
      <c r="H2482" s="2">
        <v>7</v>
      </c>
      <c r="I2482" t="s">
        <v>28</v>
      </c>
      <c r="J2482" t="s">
        <v>64</v>
      </c>
      <c r="K2482" t="s">
        <v>64</v>
      </c>
      <c r="L2482" t="s">
        <v>64</v>
      </c>
      <c r="M2482" t="s">
        <v>64</v>
      </c>
      <c r="N2482">
        <f t="shared" si="44"/>
        <v>2018</v>
      </c>
    </row>
    <row r="2483" spans="1:14" x14ac:dyDescent="0.35">
      <c r="A2483" s="2">
        <v>1649117</v>
      </c>
      <c r="B2483" s="3" t="s">
        <v>36</v>
      </c>
      <c r="C2483" t="s">
        <v>24</v>
      </c>
      <c r="D2483" t="s">
        <v>29</v>
      </c>
      <c r="E2483" s="5">
        <v>43117</v>
      </c>
      <c r="F2483" s="5" t="s">
        <v>44</v>
      </c>
      <c r="G2483" s="5" t="s">
        <v>20</v>
      </c>
      <c r="H2483" s="2">
        <v>8</v>
      </c>
      <c r="I2483" t="s">
        <v>28</v>
      </c>
      <c r="J2483" t="s">
        <v>64</v>
      </c>
      <c r="K2483" t="s">
        <v>64</v>
      </c>
      <c r="L2483" t="s">
        <v>64</v>
      </c>
      <c r="M2483" t="s">
        <v>64</v>
      </c>
      <c r="N2483">
        <f t="shared" si="44"/>
        <v>2018</v>
      </c>
    </row>
    <row r="2484" spans="1:14" x14ac:dyDescent="0.35">
      <c r="A2484" s="2">
        <v>6073217</v>
      </c>
      <c r="B2484" s="3" t="s">
        <v>42</v>
      </c>
      <c r="C2484" t="s">
        <v>27</v>
      </c>
      <c r="D2484" t="s">
        <v>50</v>
      </c>
      <c r="E2484" s="5">
        <v>43342</v>
      </c>
      <c r="F2484" s="2" t="s">
        <v>21</v>
      </c>
      <c r="G2484" s="2" t="s">
        <v>20</v>
      </c>
      <c r="H2484" s="2">
        <v>0</v>
      </c>
      <c r="I2484" t="s">
        <v>14</v>
      </c>
      <c r="J2484" t="s">
        <v>64</v>
      </c>
      <c r="K2484" t="s">
        <v>64</v>
      </c>
      <c r="L2484" t="s">
        <v>64</v>
      </c>
      <c r="M2484" t="s">
        <v>64</v>
      </c>
      <c r="N2484">
        <f t="shared" si="44"/>
        <v>2018</v>
      </c>
    </row>
    <row r="2485" spans="1:14" x14ac:dyDescent="0.35">
      <c r="A2485" s="2">
        <v>6085599</v>
      </c>
      <c r="B2485" s="3" t="s">
        <v>42</v>
      </c>
      <c r="C2485" t="s">
        <v>27</v>
      </c>
      <c r="D2485" t="s">
        <v>50</v>
      </c>
      <c r="E2485" s="5">
        <v>43331</v>
      </c>
      <c r="F2485" s="2" t="s">
        <v>17</v>
      </c>
      <c r="G2485" s="2" t="s">
        <v>13</v>
      </c>
      <c r="H2485" s="2">
        <v>1</v>
      </c>
      <c r="I2485" t="s">
        <v>14</v>
      </c>
      <c r="J2485" t="s">
        <v>64</v>
      </c>
      <c r="K2485" t="s">
        <v>64</v>
      </c>
      <c r="L2485" t="s">
        <v>64</v>
      </c>
      <c r="M2485" t="s">
        <v>64</v>
      </c>
      <c r="N2485">
        <f t="shared" si="44"/>
        <v>2018</v>
      </c>
    </row>
    <row r="2486" spans="1:14" x14ac:dyDescent="0.35">
      <c r="A2486" s="2">
        <v>1654397</v>
      </c>
      <c r="B2486" s="3" t="s">
        <v>43</v>
      </c>
      <c r="C2486" t="s">
        <v>16</v>
      </c>
      <c r="D2486" t="s">
        <v>29</v>
      </c>
      <c r="E2486" s="5">
        <v>43010</v>
      </c>
      <c r="F2486" s="2" t="s">
        <v>25</v>
      </c>
      <c r="G2486" s="5" t="s">
        <v>20</v>
      </c>
      <c r="H2486" s="2">
        <v>6</v>
      </c>
      <c r="I2486" t="s">
        <v>28</v>
      </c>
      <c r="J2486" t="s">
        <v>64</v>
      </c>
      <c r="K2486" t="s">
        <v>64</v>
      </c>
      <c r="L2486" t="s">
        <v>64</v>
      </c>
      <c r="M2486" t="s">
        <v>64</v>
      </c>
      <c r="N2486">
        <f t="shared" si="44"/>
        <v>2017</v>
      </c>
    </row>
    <row r="2487" spans="1:14" x14ac:dyDescent="0.35">
      <c r="A2487" s="2">
        <v>6225824</v>
      </c>
      <c r="B2487" s="3" t="s">
        <v>42</v>
      </c>
      <c r="C2487" t="s">
        <v>27</v>
      </c>
      <c r="D2487" t="s">
        <v>50</v>
      </c>
      <c r="E2487" s="5">
        <v>43342</v>
      </c>
      <c r="F2487" s="2" t="s">
        <v>21</v>
      </c>
      <c r="G2487" s="2" t="s">
        <v>18</v>
      </c>
      <c r="H2487" s="2">
        <v>1</v>
      </c>
      <c r="I2487" t="s">
        <v>14</v>
      </c>
      <c r="J2487" t="s">
        <v>64</v>
      </c>
      <c r="K2487" t="s">
        <v>64</v>
      </c>
      <c r="L2487" t="s">
        <v>64</v>
      </c>
      <c r="M2487" t="s">
        <v>64</v>
      </c>
      <c r="N2487">
        <f t="shared" si="44"/>
        <v>2018</v>
      </c>
    </row>
    <row r="2488" spans="1:14" x14ac:dyDescent="0.35">
      <c r="A2488" s="2">
        <v>6277676</v>
      </c>
      <c r="B2488" s="3" t="s">
        <v>42</v>
      </c>
      <c r="C2488" t="s">
        <v>27</v>
      </c>
      <c r="D2488" t="s">
        <v>50</v>
      </c>
      <c r="E2488" s="5">
        <v>43350</v>
      </c>
      <c r="F2488" s="2" t="s">
        <v>17</v>
      </c>
      <c r="G2488" s="2" t="s">
        <v>13</v>
      </c>
      <c r="H2488" s="2">
        <v>1</v>
      </c>
      <c r="I2488" t="s">
        <v>14</v>
      </c>
      <c r="J2488" t="s">
        <v>64</v>
      </c>
      <c r="K2488" t="s">
        <v>64</v>
      </c>
      <c r="L2488" t="s">
        <v>64</v>
      </c>
      <c r="M2488" t="s">
        <v>64</v>
      </c>
      <c r="N2488">
        <f t="shared" si="44"/>
        <v>2018</v>
      </c>
    </row>
    <row r="2489" spans="1:14" x14ac:dyDescent="0.35">
      <c r="A2489" s="2">
        <v>1659686</v>
      </c>
      <c r="B2489" s="3" t="s">
        <v>43</v>
      </c>
      <c r="C2489" t="s">
        <v>16</v>
      </c>
      <c r="D2489" t="s">
        <v>29</v>
      </c>
      <c r="E2489" s="5">
        <v>43282</v>
      </c>
      <c r="F2489" s="5" t="s">
        <v>25</v>
      </c>
      <c r="G2489" s="5" t="s">
        <v>20</v>
      </c>
      <c r="H2489" s="2">
        <v>5</v>
      </c>
      <c r="I2489" t="s">
        <v>28</v>
      </c>
      <c r="J2489" t="s">
        <v>64</v>
      </c>
      <c r="K2489" t="s">
        <v>64</v>
      </c>
      <c r="L2489" t="s">
        <v>64</v>
      </c>
      <c r="M2489" t="s">
        <v>64</v>
      </c>
      <c r="N2489">
        <f t="shared" si="44"/>
        <v>2018</v>
      </c>
    </row>
    <row r="2490" spans="1:14" x14ac:dyDescent="0.35">
      <c r="A2490" s="2">
        <v>1661451</v>
      </c>
      <c r="B2490" s="3" t="s">
        <v>34</v>
      </c>
      <c r="C2490" t="s">
        <v>35</v>
      </c>
      <c r="D2490" t="s">
        <v>29</v>
      </c>
      <c r="E2490" s="5">
        <v>42855</v>
      </c>
      <c r="F2490" s="5" t="s">
        <v>33</v>
      </c>
      <c r="G2490" s="5" t="s">
        <v>20</v>
      </c>
      <c r="H2490" s="2">
        <v>9</v>
      </c>
      <c r="I2490" t="s">
        <v>28</v>
      </c>
      <c r="J2490" t="s">
        <v>64</v>
      </c>
      <c r="K2490" t="s">
        <v>64</v>
      </c>
      <c r="L2490" t="s">
        <v>64</v>
      </c>
      <c r="M2490" t="s">
        <v>64</v>
      </c>
      <c r="N2490">
        <f t="shared" si="44"/>
        <v>2017</v>
      </c>
    </row>
    <row r="2491" spans="1:14" x14ac:dyDescent="0.35">
      <c r="A2491" s="6">
        <v>26772</v>
      </c>
      <c r="B2491" s="3" t="s">
        <v>37</v>
      </c>
      <c r="C2491" t="s">
        <v>35</v>
      </c>
      <c r="D2491" t="s">
        <v>11</v>
      </c>
      <c r="E2491" s="5">
        <v>42996</v>
      </c>
      <c r="F2491" s="2" t="s">
        <v>17</v>
      </c>
      <c r="G2491" s="2" t="s">
        <v>20</v>
      </c>
      <c r="H2491" s="2">
        <v>0</v>
      </c>
      <c r="I2491" t="s">
        <v>14</v>
      </c>
      <c r="J2491" t="e">
        <f>VLOOKUP($A2491,#REF!,2,FALSE)</f>
        <v>#REF!</v>
      </c>
      <c r="K2491" s="4" t="e">
        <f>SUM(DATE(1900,1,1),$J2491-1)</f>
        <v>#REF!</v>
      </c>
      <c r="L2491" t="e">
        <f>VLOOKUP($A2491,#REF!,3,FALSE)</f>
        <v>#REF!</v>
      </c>
      <c r="M2491" t="e">
        <f>YEAR($K2491)</f>
        <v>#REF!</v>
      </c>
      <c r="N2491">
        <f t="shared" si="44"/>
        <v>2017</v>
      </c>
    </row>
    <row r="2492" spans="1:14" x14ac:dyDescent="0.35">
      <c r="A2492" s="2">
        <v>1664984</v>
      </c>
      <c r="B2492" s="3" t="s">
        <v>26</v>
      </c>
      <c r="C2492" t="s">
        <v>27</v>
      </c>
      <c r="D2492" t="s">
        <v>29</v>
      </c>
      <c r="E2492" s="5">
        <v>43126</v>
      </c>
      <c r="F2492" s="5" t="s">
        <v>33</v>
      </c>
      <c r="G2492" s="5" t="s">
        <v>18</v>
      </c>
      <c r="H2492" s="2">
        <v>6</v>
      </c>
      <c r="I2492" t="s">
        <v>28</v>
      </c>
      <c r="J2492" t="s">
        <v>64</v>
      </c>
      <c r="K2492" t="s">
        <v>64</v>
      </c>
      <c r="L2492" t="s">
        <v>64</v>
      </c>
      <c r="M2492" t="s">
        <v>64</v>
      </c>
      <c r="N2492">
        <f t="shared" si="44"/>
        <v>2018</v>
      </c>
    </row>
    <row r="2493" spans="1:14" x14ac:dyDescent="0.35">
      <c r="A2493" s="6">
        <v>39520</v>
      </c>
      <c r="B2493" s="3" t="s">
        <v>37</v>
      </c>
      <c r="C2493" t="s">
        <v>35</v>
      </c>
      <c r="D2493" t="s">
        <v>11</v>
      </c>
      <c r="E2493" s="5">
        <v>43003</v>
      </c>
      <c r="F2493" s="2" t="s">
        <v>12</v>
      </c>
      <c r="G2493" s="2" t="s">
        <v>20</v>
      </c>
      <c r="H2493" s="2">
        <v>0</v>
      </c>
      <c r="I2493" t="s">
        <v>14</v>
      </c>
      <c r="J2493" t="e">
        <f>VLOOKUP($A2493,#REF!,2,FALSE)</f>
        <v>#REF!</v>
      </c>
      <c r="K2493" s="4" t="e">
        <f>SUM(DATE(1900,1,1),$J2493-1)</f>
        <v>#REF!</v>
      </c>
      <c r="L2493" t="e">
        <f>VLOOKUP($A2493,#REF!,3,FALSE)</f>
        <v>#REF!</v>
      </c>
      <c r="M2493" t="e">
        <f>YEAR($K2493)</f>
        <v>#REF!</v>
      </c>
      <c r="N2493">
        <f t="shared" si="44"/>
        <v>2017</v>
      </c>
    </row>
    <row r="2494" spans="1:14" x14ac:dyDescent="0.35">
      <c r="A2494" s="6">
        <v>42467</v>
      </c>
      <c r="B2494" s="3" t="s">
        <v>37</v>
      </c>
      <c r="C2494" t="s">
        <v>35</v>
      </c>
      <c r="D2494" t="s">
        <v>11</v>
      </c>
      <c r="E2494" s="5">
        <v>43007</v>
      </c>
      <c r="F2494" s="2" t="s">
        <v>12</v>
      </c>
      <c r="G2494" s="2" t="s">
        <v>13</v>
      </c>
      <c r="H2494" s="2">
        <v>2</v>
      </c>
      <c r="I2494" t="s">
        <v>14</v>
      </c>
      <c r="J2494" t="e">
        <f>VLOOKUP($A2494,#REF!,2,FALSE)</f>
        <v>#REF!</v>
      </c>
      <c r="K2494" s="4" t="e">
        <f>SUM(DATE(1900,1,1),$J2494-1)</f>
        <v>#REF!</v>
      </c>
      <c r="L2494" t="e">
        <f>VLOOKUP($A2494,#REF!,3,FALSE)</f>
        <v>#REF!</v>
      </c>
      <c r="M2494" t="e">
        <f>YEAR($K2494)</f>
        <v>#REF!</v>
      </c>
      <c r="N2494">
        <f t="shared" si="44"/>
        <v>2017</v>
      </c>
    </row>
    <row r="2495" spans="1:14" x14ac:dyDescent="0.35">
      <c r="A2495" s="2">
        <v>1670291</v>
      </c>
      <c r="B2495" s="3" t="s">
        <v>39</v>
      </c>
      <c r="C2495" t="s">
        <v>31</v>
      </c>
      <c r="D2495" t="s">
        <v>29</v>
      </c>
      <c r="E2495" s="5">
        <v>42843</v>
      </c>
      <c r="F2495" s="5" t="s">
        <v>40</v>
      </c>
      <c r="G2495" s="2" t="s">
        <v>20</v>
      </c>
      <c r="H2495" s="2">
        <v>11</v>
      </c>
      <c r="I2495" t="s">
        <v>28</v>
      </c>
      <c r="J2495" t="s">
        <v>64</v>
      </c>
      <c r="K2495" t="s">
        <v>64</v>
      </c>
      <c r="L2495" t="s">
        <v>64</v>
      </c>
      <c r="M2495" t="s">
        <v>64</v>
      </c>
      <c r="N2495">
        <f t="shared" si="44"/>
        <v>2017</v>
      </c>
    </row>
    <row r="2496" spans="1:14" x14ac:dyDescent="0.35">
      <c r="A2496" s="2">
        <v>1672062</v>
      </c>
      <c r="B2496" s="3" t="s">
        <v>26</v>
      </c>
      <c r="C2496" t="s">
        <v>27</v>
      </c>
      <c r="D2496" t="s">
        <v>29</v>
      </c>
      <c r="E2496" s="5">
        <v>43445</v>
      </c>
      <c r="F2496" s="5" t="s">
        <v>33</v>
      </c>
      <c r="G2496" s="5" t="s">
        <v>20</v>
      </c>
      <c r="H2496" s="2">
        <v>5</v>
      </c>
      <c r="I2496" t="s">
        <v>28</v>
      </c>
      <c r="J2496" t="s">
        <v>64</v>
      </c>
      <c r="K2496" t="s">
        <v>64</v>
      </c>
      <c r="L2496" t="s">
        <v>64</v>
      </c>
      <c r="M2496" t="s">
        <v>64</v>
      </c>
      <c r="N2496">
        <f t="shared" si="44"/>
        <v>2018</v>
      </c>
    </row>
    <row r="2497" spans="1:14" x14ac:dyDescent="0.35">
      <c r="A2497" s="6">
        <v>72131</v>
      </c>
      <c r="B2497" s="3" t="s">
        <v>37</v>
      </c>
      <c r="C2497" t="s">
        <v>35</v>
      </c>
      <c r="D2497" t="s">
        <v>11</v>
      </c>
      <c r="E2497" s="5">
        <v>43024</v>
      </c>
      <c r="F2497" s="2" t="s">
        <v>12</v>
      </c>
      <c r="G2497" s="2" t="s">
        <v>18</v>
      </c>
      <c r="H2497" s="2">
        <v>0</v>
      </c>
      <c r="I2497" t="s">
        <v>14</v>
      </c>
      <c r="J2497" t="e">
        <f>VLOOKUP($A2497,#REF!,2,FALSE)</f>
        <v>#REF!</v>
      </c>
      <c r="K2497" s="4" t="e">
        <f>SUM(DATE(1900,1,1),$J2497-1)</f>
        <v>#REF!</v>
      </c>
      <c r="L2497" t="e">
        <f>VLOOKUP($A2497,#REF!,3,FALSE)</f>
        <v>#REF!</v>
      </c>
      <c r="M2497" t="e">
        <f>YEAR($K2497)</f>
        <v>#REF!</v>
      </c>
      <c r="N2497">
        <f t="shared" si="44"/>
        <v>2017</v>
      </c>
    </row>
    <row r="2498" spans="1:14" x14ac:dyDescent="0.35">
      <c r="A2498" s="6">
        <v>79891</v>
      </c>
      <c r="B2498" s="3" t="s">
        <v>37</v>
      </c>
      <c r="C2498" t="s">
        <v>35</v>
      </c>
      <c r="D2498" t="s">
        <v>11</v>
      </c>
      <c r="E2498" s="5">
        <v>42995</v>
      </c>
      <c r="F2498" s="5" t="s">
        <v>21</v>
      </c>
      <c r="G2498" s="5" t="s">
        <v>20</v>
      </c>
      <c r="H2498" s="2">
        <v>0</v>
      </c>
      <c r="I2498" t="s">
        <v>14</v>
      </c>
      <c r="J2498" t="e">
        <f>VLOOKUP($A2498,#REF!,2,FALSE)</f>
        <v>#REF!</v>
      </c>
      <c r="K2498" s="4" t="e">
        <f>SUM(DATE(1900,1,1),$J2498-1)</f>
        <v>#REF!</v>
      </c>
      <c r="L2498" t="e">
        <f>VLOOKUP($A2498,#REF!,3,FALSE)</f>
        <v>#REF!</v>
      </c>
      <c r="M2498" t="e">
        <f>YEAR($K2498)</f>
        <v>#REF!</v>
      </c>
      <c r="N2498">
        <f t="shared" ref="N2498:N2561" si="45">YEAR($E2498)</f>
        <v>2017</v>
      </c>
    </row>
    <row r="2499" spans="1:14" x14ac:dyDescent="0.35">
      <c r="A2499" s="6">
        <v>82075</v>
      </c>
      <c r="B2499" s="3" t="s">
        <v>37</v>
      </c>
      <c r="C2499" t="s">
        <v>35</v>
      </c>
      <c r="D2499" t="s">
        <v>11</v>
      </c>
      <c r="E2499" s="5">
        <v>43031</v>
      </c>
      <c r="F2499" s="5" t="s">
        <v>21</v>
      </c>
      <c r="G2499" s="5" t="s">
        <v>20</v>
      </c>
      <c r="H2499" s="2">
        <v>0</v>
      </c>
      <c r="I2499" t="s">
        <v>14</v>
      </c>
      <c r="J2499" t="e">
        <f>VLOOKUP($A2499,#REF!,2,FALSE)</f>
        <v>#REF!</v>
      </c>
      <c r="K2499" s="4" t="e">
        <f>SUM(DATE(1900,1,1),$J2499-1)</f>
        <v>#REF!</v>
      </c>
      <c r="L2499" t="e">
        <f>VLOOKUP($A2499,#REF!,3,FALSE)</f>
        <v>#REF!</v>
      </c>
      <c r="M2499" t="e">
        <f>YEAR($K2499)</f>
        <v>#REF!</v>
      </c>
      <c r="N2499">
        <f t="shared" si="45"/>
        <v>2017</v>
      </c>
    </row>
    <row r="2500" spans="1:14" x14ac:dyDescent="0.35">
      <c r="A2500" s="2">
        <v>1679156</v>
      </c>
      <c r="B2500" s="3" t="s">
        <v>43</v>
      </c>
      <c r="C2500" t="s">
        <v>16</v>
      </c>
      <c r="D2500" t="s">
        <v>29</v>
      </c>
      <c r="E2500" s="5">
        <v>43390</v>
      </c>
      <c r="F2500" s="5" t="s">
        <v>19</v>
      </c>
      <c r="G2500" s="5" t="s">
        <v>20</v>
      </c>
      <c r="H2500" s="2">
        <v>3</v>
      </c>
      <c r="I2500" t="s">
        <v>28</v>
      </c>
      <c r="J2500" t="s">
        <v>64</v>
      </c>
      <c r="K2500" t="s">
        <v>64</v>
      </c>
      <c r="L2500" t="s">
        <v>64</v>
      </c>
      <c r="M2500" t="s">
        <v>64</v>
      </c>
      <c r="N2500">
        <f t="shared" si="45"/>
        <v>2018</v>
      </c>
    </row>
    <row r="2501" spans="1:14" x14ac:dyDescent="0.35">
      <c r="A2501" s="2">
        <v>108107</v>
      </c>
      <c r="B2501" s="3" t="s">
        <v>37</v>
      </c>
      <c r="C2501" t="s">
        <v>35</v>
      </c>
      <c r="D2501" t="s">
        <v>29</v>
      </c>
      <c r="E2501" s="5">
        <v>42948</v>
      </c>
      <c r="F2501" s="2" t="s">
        <v>12</v>
      </c>
      <c r="G2501" s="2" t="s">
        <v>13</v>
      </c>
      <c r="H2501" s="2">
        <v>1</v>
      </c>
      <c r="I2501" t="s">
        <v>14</v>
      </c>
      <c r="J2501" t="s">
        <v>64</v>
      </c>
      <c r="K2501" t="s">
        <v>64</v>
      </c>
      <c r="L2501" t="s">
        <v>64</v>
      </c>
      <c r="M2501" t="s">
        <v>64</v>
      </c>
      <c r="N2501">
        <f t="shared" si="45"/>
        <v>2017</v>
      </c>
    </row>
    <row r="2502" spans="1:14" x14ac:dyDescent="0.35">
      <c r="A2502" s="2">
        <v>112826</v>
      </c>
      <c r="B2502" s="3" t="s">
        <v>37</v>
      </c>
      <c r="C2502" t="s">
        <v>35</v>
      </c>
      <c r="D2502" t="s">
        <v>29</v>
      </c>
      <c r="E2502" s="5">
        <v>42959</v>
      </c>
      <c r="F2502" s="2" t="s">
        <v>21</v>
      </c>
      <c r="G2502" s="2" t="s">
        <v>13</v>
      </c>
      <c r="H2502" s="2">
        <v>1</v>
      </c>
      <c r="I2502" t="s">
        <v>14</v>
      </c>
      <c r="J2502" t="s">
        <v>64</v>
      </c>
      <c r="K2502" t="s">
        <v>64</v>
      </c>
      <c r="L2502" t="s">
        <v>64</v>
      </c>
      <c r="M2502" t="s">
        <v>64</v>
      </c>
      <c r="N2502">
        <f t="shared" si="45"/>
        <v>2017</v>
      </c>
    </row>
    <row r="2503" spans="1:14" x14ac:dyDescent="0.35">
      <c r="A2503" s="2">
        <v>121292</v>
      </c>
      <c r="B2503" s="3" t="s">
        <v>37</v>
      </c>
      <c r="C2503" t="s">
        <v>35</v>
      </c>
      <c r="D2503" t="s">
        <v>46</v>
      </c>
      <c r="E2503" s="5">
        <v>43013</v>
      </c>
      <c r="F2503" s="2" t="s">
        <v>17</v>
      </c>
      <c r="G2503" s="2" t="s">
        <v>13</v>
      </c>
      <c r="H2503" s="2">
        <v>5</v>
      </c>
      <c r="I2503" t="s">
        <v>14</v>
      </c>
      <c r="J2503" t="s">
        <v>64</v>
      </c>
      <c r="K2503" t="s">
        <v>64</v>
      </c>
      <c r="L2503" t="s">
        <v>64</v>
      </c>
      <c r="M2503" t="s">
        <v>64</v>
      </c>
      <c r="N2503">
        <f t="shared" si="45"/>
        <v>2017</v>
      </c>
    </row>
    <row r="2504" spans="1:14" x14ac:dyDescent="0.35">
      <c r="A2504" s="2">
        <v>135341</v>
      </c>
      <c r="B2504" s="3" t="s">
        <v>37</v>
      </c>
      <c r="C2504" t="s">
        <v>35</v>
      </c>
      <c r="D2504" t="s">
        <v>29</v>
      </c>
      <c r="E2504" s="5">
        <v>43022</v>
      </c>
      <c r="F2504" s="2" t="s">
        <v>21</v>
      </c>
      <c r="G2504" s="2" t="s">
        <v>20</v>
      </c>
      <c r="H2504" s="2">
        <v>0</v>
      </c>
      <c r="I2504" t="s">
        <v>14</v>
      </c>
      <c r="J2504" t="s">
        <v>64</v>
      </c>
      <c r="K2504" t="s">
        <v>64</v>
      </c>
      <c r="L2504" t="s">
        <v>64</v>
      </c>
      <c r="M2504" t="s">
        <v>64</v>
      </c>
      <c r="N2504">
        <f t="shared" si="45"/>
        <v>2017</v>
      </c>
    </row>
    <row r="2505" spans="1:14" x14ac:dyDescent="0.35">
      <c r="A2505" s="2">
        <v>137672</v>
      </c>
      <c r="B2505" s="3" t="s">
        <v>37</v>
      </c>
      <c r="C2505" t="s">
        <v>35</v>
      </c>
      <c r="D2505" t="s">
        <v>29</v>
      </c>
      <c r="E2505" s="5">
        <v>42971</v>
      </c>
      <c r="F2505" s="2" t="s">
        <v>12</v>
      </c>
      <c r="G2505" s="2" t="s">
        <v>20</v>
      </c>
      <c r="H2505" s="2">
        <v>0</v>
      </c>
      <c r="I2505" t="s">
        <v>14</v>
      </c>
      <c r="J2505" t="s">
        <v>64</v>
      </c>
      <c r="K2505" t="s">
        <v>64</v>
      </c>
      <c r="L2505" t="s">
        <v>64</v>
      </c>
      <c r="M2505" t="s">
        <v>64</v>
      </c>
      <c r="N2505">
        <f t="shared" si="45"/>
        <v>2017</v>
      </c>
    </row>
    <row r="2506" spans="1:14" x14ac:dyDescent="0.35">
      <c r="A2506" s="2">
        <v>140631</v>
      </c>
      <c r="B2506" s="3" t="s">
        <v>37</v>
      </c>
      <c r="C2506" t="s">
        <v>35</v>
      </c>
      <c r="D2506" t="s">
        <v>29</v>
      </c>
      <c r="E2506" s="5">
        <v>42980</v>
      </c>
      <c r="F2506" s="2" t="s">
        <v>19</v>
      </c>
      <c r="G2506" s="2" t="s">
        <v>18</v>
      </c>
      <c r="H2506" s="2">
        <v>1</v>
      </c>
      <c r="I2506" t="s">
        <v>14</v>
      </c>
      <c r="J2506" t="s">
        <v>64</v>
      </c>
      <c r="K2506" t="s">
        <v>64</v>
      </c>
      <c r="L2506" t="s">
        <v>64</v>
      </c>
      <c r="M2506" t="s">
        <v>64</v>
      </c>
      <c r="N2506">
        <f t="shared" si="45"/>
        <v>2017</v>
      </c>
    </row>
    <row r="2507" spans="1:14" x14ac:dyDescent="0.35">
      <c r="A2507" s="2">
        <v>169386</v>
      </c>
      <c r="B2507" s="3" t="s">
        <v>37</v>
      </c>
      <c r="C2507" t="s">
        <v>35</v>
      </c>
      <c r="D2507" t="s">
        <v>29</v>
      </c>
      <c r="E2507" s="5">
        <v>43031</v>
      </c>
      <c r="F2507" s="2" t="s">
        <v>19</v>
      </c>
      <c r="G2507" s="2" t="s">
        <v>20</v>
      </c>
      <c r="H2507" s="2">
        <v>0</v>
      </c>
      <c r="I2507" t="s">
        <v>14</v>
      </c>
      <c r="J2507" t="s">
        <v>64</v>
      </c>
      <c r="K2507" t="s">
        <v>64</v>
      </c>
      <c r="L2507" t="s">
        <v>64</v>
      </c>
      <c r="M2507" t="s">
        <v>64</v>
      </c>
      <c r="N2507">
        <f t="shared" si="45"/>
        <v>2017</v>
      </c>
    </row>
    <row r="2508" spans="1:14" x14ac:dyDescent="0.35">
      <c r="A2508" s="2">
        <v>171591</v>
      </c>
      <c r="B2508" s="3" t="s">
        <v>37</v>
      </c>
      <c r="C2508" t="s">
        <v>35</v>
      </c>
      <c r="D2508" t="s">
        <v>46</v>
      </c>
      <c r="E2508" s="5">
        <v>42995</v>
      </c>
      <c r="F2508" s="2" t="s">
        <v>17</v>
      </c>
      <c r="G2508" s="2" t="s">
        <v>20</v>
      </c>
      <c r="H2508" s="2">
        <v>0</v>
      </c>
      <c r="I2508" t="s">
        <v>14</v>
      </c>
      <c r="J2508" t="s">
        <v>64</v>
      </c>
      <c r="K2508" t="s">
        <v>64</v>
      </c>
      <c r="L2508" t="s">
        <v>64</v>
      </c>
      <c r="M2508" t="s">
        <v>64</v>
      </c>
      <c r="N2508">
        <f t="shared" si="45"/>
        <v>2017</v>
      </c>
    </row>
    <row r="2509" spans="1:14" x14ac:dyDescent="0.35">
      <c r="A2509" s="2">
        <v>205334</v>
      </c>
      <c r="B2509" s="3" t="s">
        <v>37</v>
      </c>
      <c r="C2509" t="s">
        <v>35</v>
      </c>
      <c r="D2509" t="s">
        <v>46</v>
      </c>
      <c r="E2509" s="5">
        <v>43008</v>
      </c>
      <c r="F2509" s="2" t="s">
        <v>12</v>
      </c>
      <c r="G2509" s="2" t="s">
        <v>18</v>
      </c>
      <c r="H2509" s="2">
        <v>0</v>
      </c>
      <c r="I2509" t="s">
        <v>14</v>
      </c>
      <c r="J2509" t="s">
        <v>64</v>
      </c>
      <c r="K2509" t="s">
        <v>64</v>
      </c>
      <c r="L2509" t="s">
        <v>64</v>
      </c>
      <c r="M2509" t="s">
        <v>64</v>
      </c>
      <c r="N2509">
        <f t="shared" si="45"/>
        <v>2017</v>
      </c>
    </row>
    <row r="2510" spans="1:14" x14ac:dyDescent="0.35">
      <c r="A2510" s="2">
        <v>224727</v>
      </c>
      <c r="B2510" s="3" t="s">
        <v>37</v>
      </c>
      <c r="C2510" t="s">
        <v>35</v>
      </c>
      <c r="D2510" t="s">
        <v>46</v>
      </c>
      <c r="E2510" s="5">
        <v>43007</v>
      </c>
      <c r="F2510" s="2" t="s">
        <v>21</v>
      </c>
      <c r="G2510" s="2" t="s">
        <v>13</v>
      </c>
      <c r="H2510" s="2">
        <v>3</v>
      </c>
      <c r="I2510" t="s">
        <v>14</v>
      </c>
      <c r="J2510" t="s">
        <v>64</v>
      </c>
      <c r="K2510" t="s">
        <v>64</v>
      </c>
      <c r="L2510" t="s">
        <v>64</v>
      </c>
      <c r="M2510" t="s">
        <v>64</v>
      </c>
      <c r="N2510">
        <f t="shared" si="45"/>
        <v>2017</v>
      </c>
    </row>
    <row r="2511" spans="1:14" x14ac:dyDescent="0.35">
      <c r="A2511" s="2">
        <v>1698747</v>
      </c>
      <c r="B2511" s="3" t="s">
        <v>43</v>
      </c>
      <c r="C2511" t="s">
        <v>16</v>
      </c>
      <c r="D2511" t="s">
        <v>29</v>
      </c>
      <c r="E2511" s="5">
        <v>43348</v>
      </c>
      <c r="F2511" s="2" t="s">
        <v>19</v>
      </c>
      <c r="G2511" s="5" t="s">
        <v>45</v>
      </c>
      <c r="H2511" s="2">
        <v>5</v>
      </c>
      <c r="I2511" t="s">
        <v>28</v>
      </c>
      <c r="J2511" t="s">
        <v>64</v>
      </c>
      <c r="K2511" t="s">
        <v>64</v>
      </c>
      <c r="L2511" t="s">
        <v>64</v>
      </c>
      <c r="M2511" t="s">
        <v>64</v>
      </c>
      <c r="N2511">
        <f t="shared" si="45"/>
        <v>2018</v>
      </c>
    </row>
    <row r="2512" spans="1:14" x14ac:dyDescent="0.35">
      <c r="A2512" s="2">
        <v>267981</v>
      </c>
      <c r="B2512" s="3" t="s">
        <v>37</v>
      </c>
      <c r="C2512" t="s">
        <v>35</v>
      </c>
      <c r="D2512" t="s">
        <v>29</v>
      </c>
      <c r="E2512" s="5">
        <v>42998</v>
      </c>
      <c r="F2512" s="2" t="s">
        <v>17</v>
      </c>
      <c r="G2512" s="2" t="s">
        <v>13</v>
      </c>
      <c r="H2512" s="2">
        <v>1</v>
      </c>
      <c r="I2512" t="s">
        <v>14</v>
      </c>
      <c r="J2512" t="s">
        <v>64</v>
      </c>
      <c r="K2512" t="s">
        <v>64</v>
      </c>
      <c r="L2512" t="s">
        <v>64</v>
      </c>
      <c r="M2512" t="s">
        <v>64</v>
      </c>
      <c r="N2512">
        <f t="shared" si="45"/>
        <v>2017</v>
      </c>
    </row>
    <row r="2513" spans="1:14" x14ac:dyDescent="0.35">
      <c r="A2513" s="2">
        <v>280862</v>
      </c>
      <c r="B2513" s="3" t="s">
        <v>37</v>
      </c>
      <c r="C2513" t="s">
        <v>35</v>
      </c>
      <c r="D2513" t="s">
        <v>29</v>
      </c>
      <c r="E2513" s="5">
        <v>43037</v>
      </c>
      <c r="F2513" s="2" t="s">
        <v>21</v>
      </c>
      <c r="G2513" s="2" t="s">
        <v>18</v>
      </c>
      <c r="H2513" s="2">
        <v>1</v>
      </c>
      <c r="I2513" t="s">
        <v>14</v>
      </c>
      <c r="J2513" t="s">
        <v>64</v>
      </c>
      <c r="K2513" t="s">
        <v>64</v>
      </c>
      <c r="L2513" t="s">
        <v>64</v>
      </c>
      <c r="M2513" t="s">
        <v>64</v>
      </c>
      <c r="N2513">
        <f t="shared" si="45"/>
        <v>2017</v>
      </c>
    </row>
    <row r="2514" spans="1:14" x14ac:dyDescent="0.35">
      <c r="A2514" s="2">
        <v>424959</v>
      </c>
      <c r="B2514" s="3" t="s">
        <v>37</v>
      </c>
      <c r="C2514" t="s">
        <v>35</v>
      </c>
      <c r="D2514" t="s">
        <v>29</v>
      </c>
      <c r="E2514" s="5">
        <v>42957</v>
      </c>
      <c r="F2514" s="2" t="s">
        <v>21</v>
      </c>
      <c r="G2514" s="2" t="s">
        <v>18</v>
      </c>
      <c r="H2514" s="2">
        <v>1</v>
      </c>
      <c r="I2514" t="s">
        <v>14</v>
      </c>
      <c r="J2514" t="s">
        <v>64</v>
      </c>
      <c r="K2514" t="s">
        <v>64</v>
      </c>
      <c r="L2514" t="s">
        <v>64</v>
      </c>
      <c r="M2514" t="s">
        <v>64</v>
      </c>
      <c r="N2514">
        <f t="shared" si="45"/>
        <v>2017</v>
      </c>
    </row>
    <row r="2515" spans="1:14" x14ac:dyDescent="0.35">
      <c r="A2515" s="2">
        <v>439566</v>
      </c>
      <c r="B2515" s="3" t="s">
        <v>37</v>
      </c>
      <c r="C2515" t="s">
        <v>35</v>
      </c>
      <c r="D2515" t="s">
        <v>29</v>
      </c>
      <c r="E2515" s="5">
        <v>42949</v>
      </c>
      <c r="F2515" s="2" t="s">
        <v>12</v>
      </c>
      <c r="G2515" s="2" t="s">
        <v>13</v>
      </c>
      <c r="H2515" s="2">
        <v>0</v>
      </c>
      <c r="I2515" t="s">
        <v>14</v>
      </c>
      <c r="J2515" t="s">
        <v>64</v>
      </c>
      <c r="K2515" t="s">
        <v>64</v>
      </c>
      <c r="L2515" t="s">
        <v>64</v>
      </c>
      <c r="M2515" t="s">
        <v>64</v>
      </c>
      <c r="N2515">
        <f t="shared" si="45"/>
        <v>2017</v>
      </c>
    </row>
    <row r="2516" spans="1:14" x14ac:dyDescent="0.35">
      <c r="A2516" s="2">
        <v>1707692</v>
      </c>
      <c r="B2516" s="3" t="s">
        <v>26</v>
      </c>
      <c r="C2516" t="s">
        <v>27</v>
      </c>
      <c r="D2516" t="s">
        <v>29</v>
      </c>
      <c r="E2516" s="5">
        <v>43143</v>
      </c>
      <c r="F2516" s="5" t="s">
        <v>33</v>
      </c>
      <c r="G2516" s="5" t="s">
        <v>18</v>
      </c>
      <c r="H2516" s="2">
        <v>7</v>
      </c>
      <c r="I2516" t="s">
        <v>28</v>
      </c>
      <c r="J2516" t="s">
        <v>64</v>
      </c>
      <c r="K2516" t="s">
        <v>64</v>
      </c>
      <c r="L2516" t="s">
        <v>64</v>
      </c>
      <c r="M2516" t="s">
        <v>64</v>
      </c>
      <c r="N2516">
        <f t="shared" si="45"/>
        <v>2018</v>
      </c>
    </row>
    <row r="2517" spans="1:14" x14ac:dyDescent="0.35">
      <c r="A2517" s="2">
        <v>487959</v>
      </c>
      <c r="B2517" s="3" t="s">
        <v>37</v>
      </c>
      <c r="C2517" t="s">
        <v>35</v>
      </c>
      <c r="D2517" t="s">
        <v>29</v>
      </c>
      <c r="E2517" s="5">
        <v>42988</v>
      </c>
      <c r="F2517" s="2" t="s">
        <v>12</v>
      </c>
      <c r="G2517" s="2" t="s">
        <v>18</v>
      </c>
      <c r="H2517" s="2">
        <v>0</v>
      </c>
      <c r="I2517" t="s">
        <v>14</v>
      </c>
      <c r="J2517" t="s">
        <v>64</v>
      </c>
      <c r="K2517" t="s">
        <v>64</v>
      </c>
      <c r="L2517" t="s">
        <v>64</v>
      </c>
      <c r="M2517" t="s">
        <v>64</v>
      </c>
      <c r="N2517">
        <f t="shared" si="45"/>
        <v>2017</v>
      </c>
    </row>
    <row r="2518" spans="1:14" x14ac:dyDescent="0.35">
      <c r="A2518" s="2">
        <v>506607</v>
      </c>
      <c r="B2518" s="3" t="s">
        <v>37</v>
      </c>
      <c r="C2518" t="s">
        <v>35</v>
      </c>
      <c r="D2518" t="s">
        <v>29</v>
      </c>
      <c r="E2518" s="5">
        <v>42983</v>
      </c>
      <c r="F2518" s="2" t="s">
        <v>12</v>
      </c>
      <c r="G2518" s="2" t="s">
        <v>13</v>
      </c>
      <c r="H2518" s="2">
        <v>3</v>
      </c>
      <c r="I2518" t="s">
        <v>14</v>
      </c>
      <c r="J2518" t="s">
        <v>64</v>
      </c>
      <c r="K2518" t="s">
        <v>64</v>
      </c>
      <c r="L2518" t="s">
        <v>64</v>
      </c>
      <c r="M2518" t="s">
        <v>64</v>
      </c>
      <c r="N2518">
        <f t="shared" si="45"/>
        <v>2017</v>
      </c>
    </row>
    <row r="2519" spans="1:14" x14ac:dyDescent="0.35">
      <c r="A2519" s="2">
        <v>1713071</v>
      </c>
      <c r="B2519" s="3" t="s">
        <v>43</v>
      </c>
      <c r="C2519" t="s">
        <v>16</v>
      </c>
      <c r="D2519" t="s">
        <v>29</v>
      </c>
      <c r="E2519" s="5">
        <v>42931</v>
      </c>
      <c r="F2519" s="2" t="s">
        <v>19</v>
      </c>
      <c r="G2519" s="5" t="s">
        <v>20</v>
      </c>
      <c r="H2519" s="2">
        <v>3</v>
      </c>
      <c r="I2519" t="s">
        <v>28</v>
      </c>
      <c r="J2519" t="s">
        <v>64</v>
      </c>
      <c r="K2519" t="s">
        <v>64</v>
      </c>
      <c r="L2519" t="s">
        <v>64</v>
      </c>
      <c r="M2519" t="s">
        <v>64</v>
      </c>
      <c r="N2519">
        <f t="shared" si="45"/>
        <v>2017</v>
      </c>
    </row>
    <row r="2520" spans="1:14" x14ac:dyDescent="0.35">
      <c r="A2520" s="2">
        <v>523859</v>
      </c>
      <c r="B2520" s="3" t="s">
        <v>37</v>
      </c>
      <c r="C2520" t="s">
        <v>35</v>
      </c>
      <c r="D2520" t="s">
        <v>29</v>
      </c>
      <c r="E2520" s="5">
        <v>42977</v>
      </c>
      <c r="F2520" s="2" t="s">
        <v>17</v>
      </c>
      <c r="G2520" s="2" t="s">
        <v>13</v>
      </c>
      <c r="H2520" s="2">
        <v>1</v>
      </c>
      <c r="I2520" t="s">
        <v>14</v>
      </c>
      <c r="J2520" t="s">
        <v>64</v>
      </c>
      <c r="K2520" t="s">
        <v>64</v>
      </c>
      <c r="L2520" t="s">
        <v>64</v>
      </c>
      <c r="M2520" t="s">
        <v>64</v>
      </c>
      <c r="N2520">
        <f t="shared" si="45"/>
        <v>2017</v>
      </c>
    </row>
    <row r="2521" spans="1:14" x14ac:dyDescent="0.35">
      <c r="A2521" s="2">
        <v>534941</v>
      </c>
      <c r="B2521" s="3" t="s">
        <v>37</v>
      </c>
      <c r="C2521" t="s">
        <v>35</v>
      </c>
      <c r="D2521" t="s">
        <v>29</v>
      </c>
      <c r="E2521" s="5">
        <v>43006</v>
      </c>
      <c r="F2521" s="2" t="s">
        <v>12</v>
      </c>
      <c r="G2521" s="2" t="s">
        <v>13</v>
      </c>
      <c r="H2521" s="2">
        <v>1</v>
      </c>
      <c r="I2521" t="s">
        <v>14</v>
      </c>
      <c r="J2521" t="s">
        <v>64</v>
      </c>
      <c r="K2521" t="s">
        <v>64</v>
      </c>
      <c r="L2521" t="s">
        <v>64</v>
      </c>
      <c r="M2521" t="s">
        <v>64</v>
      </c>
      <c r="N2521">
        <f t="shared" si="45"/>
        <v>2017</v>
      </c>
    </row>
    <row r="2522" spans="1:14" x14ac:dyDescent="0.35">
      <c r="A2522" s="2">
        <v>564236</v>
      </c>
      <c r="B2522" s="3" t="s">
        <v>37</v>
      </c>
      <c r="C2522" t="s">
        <v>35</v>
      </c>
      <c r="D2522" t="s">
        <v>29</v>
      </c>
      <c r="E2522" s="5">
        <v>43030</v>
      </c>
      <c r="F2522" s="2" t="s">
        <v>12</v>
      </c>
      <c r="G2522" s="2" t="s">
        <v>20</v>
      </c>
      <c r="H2522" s="2">
        <v>0</v>
      </c>
      <c r="I2522" t="s">
        <v>14</v>
      </c>
      <c r="J2522" t="s">
        <v>64</v>
      </c>
      <c r="K2522" t="s">
        <v>64</v>
      </c>
      <c r="L2522" t="s">
        <v>64</v>
      </c>
      <c r="M2522" t="s">
        <v>64</v>
      </c>
      <c r="N2522">
        <f t="shared" si="45"/>
        <v>2017</v>
      </c>
    </row>
    <row r="2523" spans="1:14" x14ac:dyDescent="0.35">
      <c r="A2523" s="2">
        <v>1720257</v>
      </c>
      <c r="B2523" s="3" t="s">
        <v>41</v>
      </c>
      <c r="C2523" t="s">
        <v>24</v>
      </c>
      <c r="D2523" t="s">
        <v>29</v>
      </c>
      <c r="E2523" s="5">
        <v>43236</v>
      </c>
      <c r="F2523" s="2" t="s">
        <v>25</v>
      </c>
      <c r="G2523" s="5" t="s">
        <v>18</v>
      </c>
      <c r="H2523" s="2">
        <v>4</v>
      </c>
      <c r="I2523" t="s">
        <v>28</v>
      </c>
      <c r="J2523" t="s">
        <v>64</v>
      </c>
      <c r="K2523" t="s">
        <v>64</v>
      </c>
      <c r="L2523" t="s">
        <v>64</v>
      </c>
      <c r="M2523" t="s">
        <v>64</v>
      </c>
      <c r="N2523">
        <f t="shared" si="45"/>
        <v>2018</v>
      </c>
    </row>
    <row r="2524" spans="1:14" x14ac:dyDescent="0.35">
      <c r="A2524" s="2">
        <v>1722056</v>
      </c>
      <c r="B2524" s="3" t="s">
        <v>36</v>
      </c>
      <c r="C2524" t="s">
        <v>24</v>
      </c>
      <c r="D2524" t="s">
        <v>29</v>
      </c>
      <c r="E2524" s="5">
        <v>43110</v>
      </c>
      <c r="F2524" s="2" t="s">
        <v>19</v>
      </c>
      <c r="G2524" s="5" t="s">
        <v>20</v>
      </c>
      <c r="H2524" s="2">
        <v>7</v>
      </c>
      <c r="I2524" t="s">
        <v>28</v>
      </c>
      <c r="J2524" t="s">
        <v>64</v>
      </c>
      <c r="K2524" t="s">
        <v>64</v>
      </c>
      <c r="L2524" t="s">
        <v>64</v>
      </c>
      <c r="M2524" t="s">
        <v>64</v>
      </c>
      <c r="N2524">
        <f t="shared" si="45"/>
        <v>2018</v>
      </c>
    </row>
    <row r="2525" spans="1:14" x14ac:dyDescent="0.35">
      <c r="A2525" s="2">
        <v>669536</v>
      </c>
      <c r="B2525" s="3" t="s">
        <v>37</v>
      </c>
      <c r="C2525" t="s">
        <v>35</v>
      </c>
      <c r="D2525" t="s">
        <v>29</v>
      </c>
      <c r="E2525" s="5">
        <v>43010</v>
      </c>
      <c r="F2525" s="2" t="s">
        <v>21</v>
      </c>
      <c r="G2525" s="2" t="s">
        <v>20</v>
      </c>
      <c r="H2525" s="2">
        <v>0</v>
      </c>
      <c r="I2525" t="s">
        <v>14</v>
      </c>
      <c r="J2525" t="s">
        <v>64</v>
      </c>
      <c r="K2525" t="s">
        <v>64</v>
      </c>
      <c r="L2525" t="s">
        <v>64</v>
      </c>
      <c r="M2525" t="s">
        <v>64</v>
      </c>
      <c r="N2525">
        <f t="shared" si="45"/>
        <v>2017</v>
      </c>
    </row>
    <row r="2526" spans="1:14" x14ac:dyDescent="0.35">
      <c r="A2526" s="2">
        <v>720672</v>
      </c>
      <c r="B2526" s="3" t="s">
        <v>37</v>
      </c>
      <c r="C2526" t="s">
        <v>35</v>
      </c>
      <c r="D2526" t="s">
        <v>29</v>
      </c>
      <c r="E2526" s="5">
        <v>42988</v>
      </c>
      <c r="F2526" s="2" t="s">
        <v>21</v>
      </c>
      <c r="G2526" s="2" t="s">
        <v>18</v>
      </c>
      <c r="H2526" s="2">
        <v>0</v>
      </c>
      <c r="I2526" t="s">
        <v>14</v>
      </c>
      <c r="J2526" t="s">
        <v>64</v>
      </c>
      <c r="K2526" t="s">
        <v>64</v>
      </c>
      <c r="L2526" t="s">
        <v>64</v>
      </c>
      <c r="M2526" t="s">
        <v>64</v>
      </c>
      <c r="N2526">
        <f t="shared" si="45"/>
        <v>2017</v>
      </c>
    </row>
    <row r="2527" spans="1:14" x14ac:dyDescent="0.35">
      <c r="A2527" s="2">
        <v>774017</v>
      </c>
      <c r="B2527" s="3" t="s">
        <v>37</v>
      </c>
      <c r="C2527" t="s">
        <v>35</v>
      </c>
      <c r="D2527" t="s">
        <v>29</v>
      </c>
      <c r="E2527" s="5">
        <v>42981</v>
      </c>
      <c r="F2527" s="2" t="s">
        <v>12</v>
      </c>
      <c r="G2527" s="2" t="s">
        <v>13</v>
      </c>
      <c r="H2527" s="2">
        <v>2</v>
      </c>
      <c r="I2527" t="s">
        <v>14</v>
      </c>
      <c r="J2527" t="s">
        <v>64</v>
      </c>
      <c r="K2527" t="s">
        <v>64</v>
      </c>
      <c r="L2527" t="s">
        <v>64</v>
      </c>
      <c r="M2527" t="s">
        <v>64</v>
      </c>
      <c r="N2527">
        <f t="shared" si="45"/>
        <v>2017</v>
      </c>
    </row>
    <row r="2528" spans="1:14" x14ac:dyDescent="0.35">
      <c r="A2528" s="2">
        <v>1729262</v>
      </c>
      <c r="B2528" s="3" t="s">
        <v>43</v>
      </c>
      <c r="C2528" t="s">
        <v>16</v>
      </c>
      <c r="D2528" t="s">
        <v>46</v>
      </c>
      <c r="E2528" s="5">
        <v>43211</v>
      </c>
      <c r="F2528" s="5" t="s">
        <v>33</v>
      </c>
      <c r="G2528" s="5" t="s">
        <v>20</v>
      </c>
      <c r="H2528" s="2">
        <v>3</v>
      </c>
      <c r="I2528" t="s">
        <v>28</v>
      </c>
      <c r="J2528" t="s">
        <v>64</v>
      </c>
      <c r="K2528" t="s">
        <v>64</v>
      </c>
      <c r="L2528" t="s">
        <v>64</v>
      </c>
      <c r="M2528" t="s">
        <v>64</v>
      </c>
      <c r="N2528">
        <f t="shared" si="45"/>
        <v>2018</v>
      </c>
    </row>
    <row r="2529" spans="1:14" x14ac:dyDescent="0.35">
      <c r="A2529" s="2">
        <v>939527</v>
      </c>
      <c r="B2529" s="3" t="s">
        <v>37</v>
      </c>
      <c r="C2529" t="s">
        <v>35</v>
      </c>
      <c r="D2529" t="s">
        <v>29</v>
      </c>
      <c r="E2529" s="5">
        <v>42997</v>
      </c>
      <c r="F2529" s="2" t="s">
        <v>12</v>
      </c>
      <c r="G2529" s="2" t="s">
        <v>18</v>
      </c>
      <c r="H2529" s="2">
        <v>0</v>
      </c>
      <c r="I2529" t="s">
        <v>14</v>
      </c>
      <c r="J2529" t="s">
        <v>64</v>
      </c>
      <c r="K2529" t="s">
        <v>64</v>
      </c>
      <c r="L2529" t="s">
        <v>64</v>
      </c>
      <c r="M2529" t="s">
        <v>64</v>
      </c>
      <c r="N2529">
        <f t="shared" si="45"/>
        <v>2017</v>
      </c>
    </row>
    <row r="2530" spans="1:14" x14ac:dyDescent="0.35">
      <c r="A2530" s="2">
        <v>1245272</v>
      </c>
      <c r="B2530" s="3" t="s">
        <v>37</v>
      </c>
      <c r="C2530" t="s">
        <v>35</v>
      </c>
      <c r="D2530" t="s">
        <v>29</v>
      </c>
      <c r="E2530" s="5">
        <v>43023</v>
      </c>
      <c r="F2530" s="2" t="s">
        <v>21</v>
      </c>
      <c r="G2530" s="2" t="s">
        <v>20</v>
      </c>
      <c r="H2530" s="2">
        <v>0</v>
      </c>
      <c r="I2530" t="s">
        <v>14</v>
      </c>
      <c r="J2530" t="s">
        <v>64</v>
      </c>
      <c r="K2530" t="s">
        <v>64</v>
      </c>
      <c r="L2530" t="s">
        <v>64</v>
      </c>
      <c r="M2530" t="s">
        <v>64</v>
      </c>
      <c r="N2530">
        <f t="shared" si="45"/>
        <v>2017</v>
      </c>
    </row>
    <row r="2531" spans="1:14" x14ac:dyDescent="0.35">
      <c r="A2531" s="2">
        <v>1269584</v>
      </c>
      <c r="B2531" s="3" t="s">
        <v>37</v>
      </c>
      <c r="C2531" t="s">
        <v>35</v>
      </c>
      <c r="D2531" t="s">
        <v>29</v>
      </c>
      <c r="E2531" s="5">
        <v>42967</v>
      </c>
      <c r="F2531" s="2" t="s">
        <v>25</v>
      </c>
      <c r="G2531" s="2" t="s">
        <v>13</v>
      </c>
      <c r="H2531" s="2">
        <v>3</v>
      </c>
      <c r="I2531" t="s">
        <v>14</v>
      </c>
      <c r="J2531" t="s">
        <v>64</v>
      </c>
      <c r="K2531" t="s">
        <v>64</v>
      </c>
      <c r="L2531" t="s">
        <v>64</v>
      </c>
      <c r="M2531" t="s">
        <v>64</v>
      </c>
      <c r="N2531">
        <f t="shared" si="45"/>
        <v>2017</v>
      </c>
    </row>
    <row r="2532" spans="1:14" x14ac:dyDescent="0.35">
      <c r="A2532" s="2">
        <v>1300334</v>
      </c>
      <c r="B2532" s="3" t="s">
        <v>37</v>
      </c>
      <c r="C2532" t="s">
        <v>35</v>
      </c>
      <c r="D2532" t="s">
        <v>29</v>
      </c>
      <c r="E2532" s="5">
        <v>43017</v>
      </c>
      <c r="F2532" s="2" t="s">
        <v>25</v>
      </c>
      <c r="G2532" s="2" t="s">
        <v>13</v>
      </c>
      <c r="H2532" s="2">
        <v>0</v>
      </c>
      <c r="I2532" t="s">
        <v>14</v>
      </c>
      <c r="J2532" t="s">
        <v>64</v>
      </c>
      <c r="K2532" t="s">
        <v>64</v>
      </c>
      <c r="L2532" t="s">
        <v>64</v>
      </c>
      <c r="M2532" t="s">
        <v>64</v>
      </c>
      <c r="N2532">
        <f t="shared" si="45"/>
        <v>2017</v>
      </c>
    </row>
    <row r="2533" spans="1:14" x14ac:dyDescent="0.35">
      <c r="A2533" s="2">
        <v>1355109</v>
      </c>
      <c r="B2533" s="3" t="s">
        <v>37</v>
      </c>
      <c r="C2533" t="s">
        <v>35</v>
      </c>
      <c r="D2533" t="s">
        <v>29</v>
      </c>
      <c r="E2533" s="5">
        <v>42976</v>
      </c>
      <c r="F2533" s="2" t="s">
        <v>12</v>
      </c>
      <c r="G2533" s="2" t="s">
        <v>18</v>
      </c>
      <c r="H2533" s="2">
        <v>1</v>
      </c>
      <c r="I2533" t="s">
        <v>14</v>
      </c>
      <c r="J2533" t="s">
        <v>64</v>
      </c>
      <c r="K2533" t="s">
        <v>64</v>
      </c>
      <c r="L2533" t="s">
        <v>64</v>
      </c>
      <c r="M2533" t="s">
        <v>64</v>
      </c>
      <c r="N2533">
        <f t="shared" si="45"/>
        <v>2017</v>
      </c>
    </row>
    <row r="2534" spans="1:14" x14ac:dyDescent="0.35">
      <c r="A2534" s="2">
        <v>1363034</v>
      </c>
      <c r="B2534" s="3" t="s">
        <v>37</v>
      </c>
      <c r="C2534" t="s">
        <v>35</v>
      </c>
      <c r="D2534" t="s">
        <v>29</v>
      </c>
      <c r="E2534" s="5">
        <v>42989</v>
      </c>
      <c r="F2534" s="2" t="s">
        <v>19</v>
      </c>
      <c r="G2534" s="2" t="s">
        <v>13</v>
      </c>
      <c r="H2534" s="2">
        <v>2</v>
      </c>
      <c r="I2534" t="s">
        <v>14</v>
      </c>
      <c r="J2534" t="s">
        <v>64</v>
      </c>
      <c r="K2534" t="s">
        <v>64</v>
      </c>
      <c r="L2534" t="s">
        <v>64</v>
      </c>
      <c r="M2534" t="s">
        <v>64</v>
      </c>
      <c r="N2534">
        <f t="shared" si="45"/>
        <v>2017</v>
      </c>
    </row>
    <row r="2535" spans="1:14" x14ac:dyDescent="0.35">
      <c r="A2535" s="2">
        <v>1461732</v>
      </c>
      <c r="B2535" s="3" t="s">
        <v>37</v>
      </c>
      <c r="C2535" t="s">
        <v>35</v>
      </c>
      <c r="D2535" t="s">
        <v>29</v>
      </c>
      <c r="E2535" s="5">
        <v>42969</v>
      </c>
      <c r="F2535" s="2" t="s">
        <v>12</v>
      </c>
      <c r="G2535" s="2" t="s">
        <v>18</v>
      </c>
      <c r="H2535" s="2">
        <v>1</v>
      </c>
      <c r="I2535" t="s">
        <v>14</v>
      </c>
      <c r="J2535" t="s">
        <v>64</v>
      </c>
      <c r="K2535" t="s">
        <v>64</v>
      </c>
      <c r="L2535" t="s">
        <v>64</v>
      </c>
      <c r="M2535" t="s">
        <v>64</v>
      </c>
      <c r="N2535">
        <f t="shared" si="45"/>
        <v>2017</v>
      </c>
    </row>
    <row r="2536" spans="1:14" x14ac:dyDescent="0.35">
      <c r="A2536" s="2">
        <v>1514996</v>
      </c>
      <c r="B2536" s="3" t="s">
        <v>37</v>
      </c>
      <c r="C2536" t="s">
        <v>35</v>
      </c>
      <c r="D2536" t="s">
        <v>29</v>
      </c>
      <c r="E2536" s="5">
        <v>42967</v>
      </c>
      <c r="F2536" s="2" t="s">
        <v>21</v>
      </c>
      <c r="G2536" s="2" t="s">
        <v>18</v>
      </c>
      <c r="H2536" s="2">
        <v>1</v>
      </c>
      <c r="I2536" t="s">
        <v>14</v>
      </c>
      <c r="J2536" t="s">
        <v>64</v>
      </c>
      <c r="K2536" t="s">
        <v>64</v>
      </c>
      <c r="L2536" t="s">
        <v>64</v>
      </c>
      <c r="M2536" t="s">
        <v>64</v>
      </c>
      <c r="N2536">
        <f t="shared" si="45"/>
        <v>2017</v>
      </c>
    </row>
    <row r="2537" spans="1:14" x14ac:dyDescent="0.35">
      <c r="A2537" s="2">
        <v>1895627</v>
      </c>
      <c r="B2537" s="3" t="s">
        <v>37</v>
      </c>
      <c r="C2537" t="s">
        <v>35</v>
      </c>
      <c r="D2537" t="s">
        <v>46</v>
      </c>
      <c r="E2537" s="5">
        <v>42975</v>
      </c>
      <c r="F2537" s="2" t="s">
        <v>19</v>
      </c>
      <c r="G2537" s="2" t="s">
        <v>13</v>
      </c>
      <c r="H2537" s="2">
        <v>2</v>
      </c>
      <c r="I2537" t="s">
        <v>14</v>
      </c>
      <c r="J2537" t="s">
        <v>64</v>
      </c>
      <c r="K2537" t="s">
        <v>64</v>
      </c>
      <c r="L2537" t="s">
        <v>64</v>
      </c>
      <c r="M2537" t="s">
        <v>64</v>
      </c>
      <c r="N2537">
        <f t="shared" si="45"/>
        <v>2017</v>
      </c>
    </row>
    <row r="2538" spans="1:14" x14ac:dyDescent="0.35">
      <c r="A2538" s="2">
        <v>2016902</v>
      </c>
      <c r="B2538" s="3" t="s">
        <v>37</v>
      </c>
      <c r="C2538" t="s">
        <v>35</v>
      </c>
      <c r="D2538" t="s">
        <v>29</v>
      </c>
      <c r="E2538" s="5">
        <v>42951</v>
      </c>
      <c r="F2538" s="2" t="s">
        <v>17</v>
      </c>
      <c r="G2538" s="2" t="s">
        <v>13</v>
      </c>
      <c r="H2538" s="2">
        <v>1</v>
      </c>
      <c r="I2538" t="s">
        <v>14</v>
      </c>
      <c r="J2538" t="s">
        <v>64</v>
      </c>
      <c r="K2538" t="s">
        <v>64</v>
      </c>
      <c r="L2538" t="s">
        <v>64</v>
      </c>
      <c r="M2538" t="s">
        <v>64</v>
      </c>
      <c r="N2538">
        <f t="shared" si="45"/>
        <v>2017</v>
      </c>
    </row>
    <row r="2539" spans="1:14" x14ac:dyDescent="0.35">
      <c r="A2539" s="2">
        <v>2229909</v>
      </c>
      <c r="B2539" s="3" t="s">
        <v>37</v>
      </c>
      <c r="C2539" t="s">
        <v>35</v>
      </c>
      <c r="D2539" t="s">
        <v>29</v>
      </c>
      <c r="E2539" s="5">
        <v>42990</v>
      </c>
      <c r="F2539" s="2" t="s">
        <v>17</v>
      </c>
      <c r="G2539" s="2" t="s">
        <v>13</v>
      </c>
      <c r="H2539" s="2">
        <v>2</v>
      </c>
      <c r="I2539" t="s">
        <v>14</v>
      </c>
      <c r="J2539" t="s">
        <v>64</v>
      </c>
      <c r="K2539" t="s">
        <v>64</v>
      </c>
      <c r="L2539" t="s">
        <v>64</v>
      </c>
      <c r="M2539" t="s">
        <v>64</v>
      </c>
      <c r="N2539">
        <f t="shared" si="45"/>
        <v>2017</v>
      </c>
    </row>
    <row r="2540" spans="1:14" x14ac:dyDescent="0.35">
      <c r="A2540" s="2">
        <v>2846609</v>
      </c>
      <c r="B2540" s="3" t="s">
        <v>37</v>
      </c>
      <c r="C2540" t="s">
        <v>35</v>
      </c>
      <c r="D2540" t="s">
        <v>29</v>
      </c>
      <c r="E2540" s="5">
        <v>42977</v>
      </c>
      <c r="F2540" s="2" t="s">
        <v>25</v>
      </c>
      <c r="G2540" s="2" t="s">
        <v>20</v>
      </c>
      <c r="H2540" s="2">
        <v>0</v>
      </c>
      <c r="I2540" t="s">
        <v>14</v>
      </c>
      <c r="J2540" t="s">
        <v>64</v>
      </c>
      <c r="K2540" t="s">
        <v>64</v>
      </c>
      <c r="L2540" t="s">
        <v>64</v>
      </c>
      <c r="M2540" t="s">
        <v>64</v>
      </c>
      <c r="N2540">
        <f t="shared" si="45"/>
        <v>2017</v>
      </c>
    </row>
    <row r="2541" spans="1:14" x14ac:dyDescent="0.35">
      <c r="A2541" s="2">
        <v>3120152</v>
      </c>
      <c r="B2541" s="3" t="s">
        <v>37</v>
      </c>
      <c r="C2541" t="s">
        <v>35</v>
      </c>
      <c r="D2541" t="s">
        <v>46</v>
      </c>
      <c r="E2541" s="5">
        <v>42967</v>
      </c>
      <c r="F2541" s="2" t="s">
        <v>21</v>
      </c>
      <c r="G2541" s="2" t="s">
        <v>20</v>
      </c>
      <c r="H2541" s="2">
        <v>0</v>
      </c>
      <c r="I2541" t="s">
        <v>14</v>
      </c>
      <c r="J2541" t="s">
        <v>64</v>
      </c>
      <c r="K2541" t="s">
        <v>64</v>
      </c>
      <c r="L2541" t="s">
        <v>64</v>
      </c>
      <c r="M2541" t="s">
        <v>64</v>
      </c>
      <c r="N2541">
        <f t="shared" si="45"/>
        <v>2017</v>
      </c>
    </row>
    <row r="2542" spans="1:14" x14ac:dyDescent="0.35">
      <c r="A2542" s="2">
        <v>3578522</v>
      </c>
      <c r="B2542" s="3" t="s">
        <v>37</v>
      </c>
      <c r="C2542" t="s">
        <v>35</v>
      </c>
      <c r="D2542" t="s">
        <v>29</v>
      </c>
      <c r="E2542" s="5">
        <v>43030</v>
      </c>
      <c r="F2542" s="2" t="s">
        <v>25</v>
      </c>
      <c r="G2542" s="2" t="s">
        <v>20</v>
      </c>
      <c r="H2542" s="2">
        <v>0</v>
      </c>
      <c r="I2542" t="s">
        <v>14</v>
      </c>
      <c r="J2542" t="s">
        <v>64</v>
      </c>
      <c r="K2542" t="s">
        <v>64</v>
      </c>
      <c r="L2542" t="s">
        <v>64</v>
      </c>
      <c r="M2542" t="s">
        <v>64</v>
      </c>
      <c r="N2542">
        <f t="shared" si="45"/>
        <v>2017</v>
      </c>
    </row>
    <row r="2543" spans="1:14" x14ac:dyDescent="0.35">
      <c r="A2543" s="2">
        <v>3926951</v>
      </c>
      <c r="B2543" s="3" t="s">
        <v>37</v>
      </c>
      <c r="C2543" t="s">
        <v>35</v>
      </c>
      <c r="D2543" t="s">
        <v>46</v>
      </c>
      <c r="E2543" s="5">
        <v>43021</v>
      </c>
      <c r="F2543" s="2" t="s">
        <v>12</v>
      </c>
      <c r="G2543" s="2" t="s">
        <v>13</v>
      </c>
      <c r="H2543" s="2">
        <v>2</v>
      </c>
      <c r="I2543" t="s">
        <v>14</v>
      </c>
      <c r="J2543" t="s">
        <v>64</v>
      </c>
      <c r="K2543" t="s">
        <v>64</v>
      </c>
      <c r="L2543" t="s">
        <v>64</v>
      </c>
      <c r="M2543" t="s">
        <v>64</v>
      </c>
      <c r="N2543">
        <f t="shared" si="45"/>
        <v>2017</v>
      </c>
    </row>
    <row r="2544" spans="1:14" x14ac:dyDescent="0.35">
      <c r="A2544" s="2">
        <v>4004777</v>
      </c>
      <c r="B2544" s="3" t="s">
        <v>37</v>
      </c>
      <c r="C2544" t="s">
        <v>35</v>
      </c>
      <c r="D2544" t="s">
        <v>29</v>
      </c>
      <c r="E2544" s="5">
        <v>42997</v>
      </c>
      <c r="F2544" s="2" t="s">
        <v>12</v>
      </c>
      <c r="G2544" s="2" t="s">
        <v>18</v>
      </c>
      <c r="H2544" s="2">
        <v>1</v>
      </c>
      <c r="I2544" t="s">
        <v>14</v>
      </c>
      <c r="J2544" t="s">
        <v>64</v>
      </c>
      <c r="K2544" t="s">
        <v>64</v>
      </c>
      <c r="L2544" t="s">
        <v>64</v>
      </c>
      <c r="M2544" t="s">
        <v>64</v>
      </c>
      <c r="N2544">
        <f t="shared" si="45"/>
        <v>2017</v>
      </c>
    </row>
    <row r="2545" spans="1:14" x14ac:dyDescent="0.35">
      <c r="A2545" s="2">
        <v>4217102</v>
      </c>
      <c r="B2545" s="3" t="s">
        <v>37</v>
      </c>
      <c r="C2545" t="s">
        <v>35</v>
      </c>
      <c r="D2545" t="s">
        <v>46</v>
      </c>
      <c r="E2545" s="5">
        <v>43037</v>
      </c>
      <c r="F2545" s="2" t="s">
        <v>17</v>
      </c>
      <c r="G2545" s="2" t="s">
        <v>13</v>
      </c>
      <c r="H2545" s="2">
        <v>2</v>
      </c>
      <c r="I2545" t="s">
        <v>14</v>
      </c>
      <c r="J2545" t="s">
        <v>64</v>
      </c>
      <c r="K2545" t="s">
        <v>64</v>
      </c>
      <c r="L2545" t="s">
        <v>64</v>
      </c>
      <c r="M2545" t="s">
        <v>64</v>
      </c>
      <c r="N2545">
        <f t="shared" si="45"/>
        <v>2017</v>
      </c>
    </row>
    <row r="2546" spans="1:14" x14ac:dyDescent="0.35">
      <c r="A2546" s="2">
        <v>4283342</v>
      </c>
      <c r="B2546" s="3" t="s">
        <v>37</v>
      </c>
      <c r="C2546" t="s">
        <v>35</v>
      </c>
      <c r="D2546" t="s">
        <v>29</v>
      </c>
      <c r="E2546" s="5">
        <v>42972</v>
      </c>
      <c r="F2546" s="2" t="s">
        <v>25</v>
      </c>
      <c r="G2546" s="2" t="s">
        <v>20</v>
      </c>
      <c r="H2546" s="2">
        <v>0</v>
      </c>
      <c r="I2546" t="s">
        <v>14</v>
      </c>
      <c r="J2546" t="s">
        <v>64</v>
      </c>
      <c r="K2546" t="s">
        <v>64</v>
      </c>
      <c r="L2546" t="s">
        <v>64</v>
      </c>
      <c r="M2546" t="s">
        <v>64</v>
      </c>
      <c r="N2546">
        <f t="shared" si="45"/>
        <v>2017</v>
      </c>
    </row>
    <row r="2547" spans="1:14" x14ac:dyDescent="0.35">
      <c r="A2547" s="2">
        <v>4491159</v>
      </c>
      <c r="B2547" s="3" t="s">
        <v>37</v>
      </c>
      <c r="C2547" t="s">
        <v>35</v>
      </c>
      <c r="D2547" t="s">
        <v>29</v>
      </c>
      <c r="E2547" s="5">
        <v>43018</v>
      </c>
      <c r="F2547" s="2" t="s">
        <v>12</v>
      </c>
      <c r="G2547" s="2" t="s">
        <v>20</v>
      </c>
      <c r="H2547" s="2">
        <v>0</v>
      </c>
      <c r="I2547" t="s">
        <v>14</v>
      </c>
      <c r="J2547" t="s">
        <v>64</v>
      </c>
      <c r="K2547" t="s">
        <v>64</v>
      </c>
      <c r="L2547" t="s">
        <v>64</v>
      </c>
      <c r="M2547" t="s">
        <v>64</v>
      </c>
      <c r="N2547">
        <f t="shared" si="45"/>
        <v>2017</v>
      </c>
    </row>
    <row r="2548" spans="1:14" x14ac:dyDescent="0.35">
      <c r="A2548" s="2">
        <v>4804667</v>
      </c>
      <c r="B2548" s="3" t="s">
        <v>37</v>
      </c>
      <c r="C2548" t="s">
        <v>35</v>
      </c>
      <c r="D2548" t="s">
        <v>29</v>
      </c>
      <c r="E2548" s="5">
        <v>43037</v>
      </c>
      <c r="F2548" s="2" t="s">
        <v>21</v>
      </c>
      <c r="G2548" s="2" t="s">
        <v>18</v>
      </c>
      <c r="H2548" s="2">
        <v>0</v>
      </c>
      <c r="I2548" t="s">
        <v>14</v>
      </c>
      <c r="J2548" t="s">
        <v>64</v>
      </c>
      <c r="K2548" t="s">
        <v>64</v>
      </c>
      <c r="L2548" t="s">
        <v>64</v>
      </c>
      <c r="M2548" t="s">
        <v>64</v>
      </c>
      <c r="N2548">
        <f t="shared" si="45"/>
        <v>2017</v>
      </c>
    </row>
    <row r="2549" spans="1:14" x14ac:dyDescent="0.35">
      <c r="A2549" s="2">
        <v>5234162</v>
      </c>
      <c r="B2549" s="3" t="s">
        <v>37</v>
      </c>
      <c r="C2549" t="s">
        <v>35</v>
      </c>
      <c r="D2549" t="s">
        <v>29</v>
      </c>
      <c r="E2549" s="5">
        <v>42990</v>
      </c>
      <c r="F2549" s="2" t="s">
        <v>25</v>
      </c>
      <c r="G2549" s="2" t="s">
        <v>20</v>
      </c>
      <c r="H2549" s="2">
        <v>0</v>
      </c>
      <c r="I2549" t="s">
        <v>14</v>
      </c>
      <c r="J2549" t="s">
        <v>64</v>
      </c>
      <c r="K2549" t="s">
        <v>64</v>
      </c>
      <c r="L2549" t="s">
        <v>64</v>
      </c>
      <c r="M2549" t="s">
        <v>64</v>
      </c>
      <c r="N2549">
        <f t="shared" si="45"/>
        <v>2017</v>
      </c>
    </row>
    <row r="2550" spans="1:14" x14ac:dyDescent="0.35">
      <c r="A2550" s="2">
        <v>1769181</v>
      </c>
      <c r="B2550" s="3" t="s">
        <v>43</v>
      </c>
      <c r="C2550" t="s">
        <v>16</v>
      </c>
      <c r="D2550" t="s">
        <v>29</v>
      </c>
      <c r="E2550" s="5">
        <v>42944</v>
      </c>
      <c r="F2550" s="2" t="s">
        <v>19</v>
      </c>
      <c r="G2550" s="5" t="s">
        <v>45</v>
      </c>
      <c r="H2550" s="2">
        <v>8</v>
      </c>
      <c r="I2550" t="s">
        <v>28</v>
      </c>
      <c r="J2550" t="s">
        <v>64</v>
      </c>
      <c r="K2550" t="s">
        <v>64</v>
      </c>
      <c r="L2550" t="s">
        <v>64</v>
      </c>
      <c r="M2550" t="s">
        <v>64</v>
      </c>
      <c r="N2550">
        <f t="shared" si="45"/>
        <v>2017</v>
      </c>
    </row>
    <row r="2551" spans="1:14" x14ac:dyDescent="0.35">
      <c r="A2551" s="2">
        <v>5441234</v>
      </c>
      <c r="B2551" s="3" t="s">
        <v>37</v>
      </c>
      <c r="C2551" t="s">
        <v>35</v>
      </c>
      <c r="D2551" t="s">
        <v>29</v>
      </c>
      <c r="E2551" s="5">
        <v>42973</v>
      </c>
      <c r="F2551" s="2" t="s">
        <v>25</v>
      </c>
      <c r="G2551" s="2" t="s">
        <v>18</v>
      </c>
      <c r="H2551" s="2">
        <v>2</v>
      </c>
      <c r="I2551" t="s">
        <v>14</v>
      </c>
      <c r="J2551" t="s">
        <v>64</v>
      </c>
      <c r="K2551" t="s">
        <v>64</v>
      </c>
      <c r="L2551" t="s">
        <v>64</v>
      </c>
      <c r="M2551" t="s">
        <v>64</v>
      </c>
      <c r="N2551">
        <f t="shared" si="45"/>
        <v>2017</v>
      </c>
    </row>
    <row r="2552" spans="1:14" x14ac:dyDescent="0.35">
      <c r="A2552" s="2">
        <v>1772834</v>
      </c>
      <c r="B2552" s="3" t="s">
        <v>43</v>
      </c>
      <c r="C2552" t="s">
        <v>16</v>
      </c>
      <c r="D2552" t="s">
        <v>29</v>
      </c>
      <c r="E2552" s="5">
        <v>43210</v>
      </c>
      <c r="F2552" s="2" t="s">
        <v>25</v>
      </c>
      <c r="G2552" s="5" t="s">
        <v>45</v>
      </c>
      <c r="H2552" s="2">
        <v>5</v>
      </c>
      <c r="I2552" t="s">
        <v>28</v>
      </c>
      <c r="J2552" t="s">
        <v>64</v>
      </c>
      <c r="K2552" t="s">
        <v>64</v>
      </c>
      <c r="L2552" t="s">
        <v>64</v>
      </c>
      <c r="M2552" t="s">
        <v>64</v>
      </c>
      <c r="N2552">
        <f t="shared" si="45"/>
        <v>2018</v>
      </c>
    </row>
    <row r="2553" spans="1:14" x14ac:dyDescent="0.35">
      <c r="A2553" s="2">
        <v>1774662</v>
      </c>
      <c r="B2553" s="3" t="s">
        <v>43</v>
      </c>
      <c r="C2553" t="s">
        <v>16</v>
      </c>
      <c r="D2553" t="s">
        <v>29</v>
      </c>
      <c r="E2553" s="5">
        <v>43010</v>
      </c>
      <c r="F2553" s="2" t="s">
        <v>19</v>
      </c>
      <c r="G2553" s="5" t="s">
        <v>18</v>
      </c>
      <c r="H2553" s="2">
        <v>6</v>
      </c>
      <c r="I2553" t="s">
        <v>28</v>
      </c>
      <c r="J2553" t="s">
        <v>64</v>
      </c>
      <c r="K2553" t="s">
        <v>64</v>
      </c>
      <c r="L2553" t="s">
        <v>64</v>
      </c>
      <c r="M2553" t="s">
        <v>64</v>
      </c>
      <c r="N2553">
        <f t="shared" si="45"/>
        <v>2017</v>
      </c>
    </row>
    <row r="2554" spans="1:14" x14ac:dyDescent="0.35">
      <c r="A2554" s="2">
        <v>5579351</v>
      </c>
      <c r="B2554" s="3" t="s">
        <v>37</v>
      </c>
      <c r="C2554" t="s">
        <v>35</v>
      </c>
      <c r="D2554" t="s">
        <v>29</v>
      </c>
      <c r="E2554" s="5">
        <v>43025</v>
      </c>
      <c r="F2554" s="2" t="s">
        <v>12</v>
      </c>
      <c r="G2554" s="2" t="s">
        <v>20</v>
      </c>
      <c r="H2554" s="2">
        <v>0</v>
      </c>
      <c r="I2554" t="s">
        <v>14</v>
      </c>
      <c r="J2554" t="s">
        <v>64</v>
      </c>
      <c r="K2554" t="s">
        <v>64</v>
      </c>
      <c r="L2554" t="s">
        <v>64</v>
      </c>
      <c r="M2554" t="s">
        <v>64</v>
      </c>
      <c r="N2554">
        <f t="shared" si="45"/>
        <v>2017</v>
      </c>
    </row>
    <row r="2555" spans="1:14" x14ac:dyDescent="0.35">
      <c r="A2555" s="2">
        <v>5669072</v>
      </c>
      <c r="B2555" s="3" t="s">
        <v>37</v>
      </c>
      <c r="C2555" t="s">
        <v>35</v>
      </c>
      <c r="D2555" t="s">
        <v>46</v>
      </c>
      <c r="E2555" s="5">
        <v>42978</v>
      </c>
      <c r="F2555" s="2" t="s">
        <v>21</v>
      </c>
      <c r="G2555" s="2" t="s">
        <v>20</v>
      </c>
      <c r="H2555" s="2">
        <v>0</v>
      </c>
      <c r="I2555" t="s">
        <v>14</v>
      </c>
      <c r="J2555" t="s">
        <v>64</v>
      </c>
      <c r="K2555" t="s">
        <v>64</v>
      </c>
      <c r="L2555" t="s">
        <v>64</v>
      </c>
      <c r="M2555" t="s">
        <v>64</v>
      </c>
      <c r="N2555">
        <f t="shared" si="45"/>
        <v>2017</v>
      </c>
    </row>
    <row r="2556" spans="1:14" x14ac:dyDescent="0.35">
      <c r="A2556" s="2">
        <v>5722584</v>
      </c>
      <c r="B2556" s="3" t="s">
        <v>37</v>
      </c>
      <c r="C2556" t="s">
        <v>35</v>
      </c>
      <c r="D2556" t="s">
        <v>29</v>
      </c>
      <c r="E2556" s="5">
        <v>43027</v>
      </c>
      <c r="F2556" s="2" t="s">
        <v>12</v>
      </c>
      <c r="G2556" s="2" t="s">
        <v>18</v>
      </c>
      <c r="H2556" s="2">
        <v>1</v>
      </c>
      <c r="I2556" t="s">
        <v>14</v>
      </c>
      <c r="J2556" t="s">
        <v>64</v>
      </c>
      <c r="K2556" t="s">
        <v>64</v>
      </c>
      <c r="L2556" t="s">
        <v>64</v>
      </c>
      <c r="M2556" t="s">
        <v>64</v>
      </c>
      <c r="N2556">
        <f t="shared" si="45"/>
        <v>2017</v>
      </c>
    </row>
    <row r="2557" spans="1:14" x14ac:dyDescent="0.35">
      <c r="A2557" s="2">
        <v>1781984</v>
      </c>
      <c r="B2557" s="3" t="s">
        <v>41</v>
      </c>
      <c r="C2557" t="s">
        <v>24</v>
      </c>
      <c r="D2557" t="s">
        <v>29</v>
      </c>
      <c r="E2557" s="5">
        <v>42740</v>
      </c>
      <c r="F2557" s="5" t="s">
        <v>25</v>
      </c>
      <c r="G2557" s="5" t="s">
        <v>18</v>
      </c>
      <c r="H2557" s="2">
        <v>5</v>
      </c>
      <c r="I2557" t="s">
        <v>28</v>
      </c>
      <c r="J2557" t="s">
        <v>64</v>
      </c>
      <c r="K2557" t="s">
        <v>64</v>
      </c>
      <c r="L2557" t="s">
        <v>64</v>
      </c>
      <c r="M2557" t="s">
        <v>64</v>
      </c>
      <c r="N2557">
        <f t="shared" si="45"/>
        <v>2017</v>
      </c>
    </row>
    <row r="2558" spans="1:14" x14ac:dyDescent="0.35">
      <c r="A2558" s="2">
        <v>6007722</v>
      </c>
      <c r="B2558" s="3" t="s">
        <v>37</v>
      </c>
      <c r="C2558" t="s">
        <v>35</v>
      </c>
      <c r="D2558" t="s">
        <v>29</v>
      </c>
      <c r="E2558" s="5">
        <v>42984</v>
      </c>
      <c r="F2558" s="2" t="s">
        <v>12</v>
      </c>
      <c r="G2558" s="2" t="s">
        <v>13</v>
      </c>
      <c r="H2558" s="2">
        <v>0</v>
      </c>
      <c r="I2558" t="s">
        <v>14</v>
      </c>
      <c r="J2558" t="s">
        <v>64</v>
      </c>
      <c r="K2558" t="s">
        <v>64</v>
      </c>
      <c r="L2558" t="s">
        <v>64</v>
      </c>
      <c r="M2558" t="s">
        <v>64</v>
      </c>
      <c r="N2558">
        <f t="shared" si="45"/>
        <v>2017</v>
      </c>
    </row>
    <row r="2559" spans="1:14" x14ac:dyDescent="0.35">
      <c r="A2559" s="2">
        <v>6081842</v>
      </c>
      <c r="B2559" s="3" t="s">
        <v>37</v>
      </c>
      <c r="C2559" t="s">
        <v>35</v>
      </c>
      <c r="D2559" t="s">
        <v>50</v>
      </c>
      <c r="E2559" s="5">
        <v>42960</v>
      </c>
      <c r="F2559" s="2" t="s">
        <v>21</v>
      </c>
      <c r="G2559" s="2" t="s">
        <v>13</v>
      </c>
      <c r="H2559" s="2">
        <v>4</v>
      </c>
      <c r="I2559" t="s">
        <v>14</v>
      </c>
      <c r="J2559" t="s">
        <v>64</v>
      </c>
      <c r="K2559" t="s">
        <v>64</v>
      </c>
      <c r="L2559" t="s">
        <v>64</v>
      </c>
      <c r="M2559" t="s">
        <v>64</v>
      </c>
      <c r="N2559">
        <f t="shared" si="45"/>
        <v>2017</v>
      </c>
    </row>
    <row r="2560" spans="1:14" x14ac:dyDescent="0.35">
      <c r="A2560" s="2">
        <v>1787486</v>
      </c>
      <c r="B2560" s="3" t="s">
        <v>41</v>
      </c>
      <c r="C2560" t="s">
        <v>24</v>
      </c>
      <c r="D2560" t="s">
        <v>46</v>
      </c>
      <c r="E2560" s="5">
        <v>43347</v>
      </c>
      <c r="F2560" s="5" t="s">
        <v>33</v>
      </c>
      <c r="G2560" s="5" t="s">
        <v>18</v>
      </c>
      <c r="H2560" s="2">
        <v>6</v>
      </c>
      <c r="I2560" t="s">
        <v>28</v>
      </c>
      <c r="J2560" t="s">
        <v>64</v>
      </c>
      <c r="K2560" t="s">
        <v>64</v>
      </c>
      <c r="L2560" t="s">
        <v>64</v>
      </c>
      <c r="M2560" t="s">
        <v>64</v>
      </c>
      <c r="N2560">
        <f t="shared" si="45"/>
        <v>2018</v>
      </c>
    </row>
    <row r="2561" spans="1:14" x14ac:dyDescent="0.35">
      <c r="A2561" s="2">
        <v>6157041</v>
      </c>
      <c r="B2561" s="3" t="s">
        <v>37</v>
      </c>
      <c r="C2561" t="s">
        <v>35</v>
      </c>
      <c r="D2561" t="s">
        <v>50</v>
      </c>
      <c r="E2561" s="5">
        <v>42969</v>
      </c>
      <c r="F2561" s="2" t="s">
        <v>19</v>
      </c>
      <c r="G2561" s="2" t="s">
        <v>13</v>
      </c>
      <c r="H2561" s="2">
        <v>1</v>
      </c>
      <c r="I2561" t="s">
        <v>14</v>
      </c>
      <c r="J2561" t="s">
        <v>64</v>
      </c>
      <c r="K2561" t="s">
        <v>64</v>
      </c>
      <c r="L2561" t="s">
        <v>64</v>
      </c>
      <c r="M2561" t="s">
        <v>64</v>
      </c>
      <c r="N2561">
        <f t="shared" si="45"/>
        <v>2017</v>
      </c>
    </row>
    <row r="2562" spans="1:14" x14ac:dyDescent="0.35">
      <c r="A2562" s="2">
        <v>6158274</v>
      </c>
      <c r="B2562" s="3" t="s">
        <v>37</v>
      </c>
      <c r="C2562" t="s">
        <v>35</v>
      </c>
      <c r="D2562" t="s">
        <v>50</v>
      </c>
      <c r="E2562" s="5">
        <v>43030</v>
      </c>
      <c r="F2562" s="2" t="s">
        <v>17</v>
      </c>
      <c r="G2562" s="2" t="s">
        <v>20</v>
      </c>
      <c r="H2562" s="2">
        <v>0</v>
      </c>
      <c r="I2562" t="s">
        <v>14</v>
      </c>
      <c r="J2562" t="s">
        <v>64</v>
      </c>
      <c r="K2562" t="s">
        <v>64</v>
      </c>
      <c r="L2562" t="s">
        <v>64</v>
      </c>
      <c r="M2562" t="s">
        <v>64</v>
      </c>
      <c r="N2562">
        <f t="shared" ref="N2562:N2625" si="46">YEAR($E2562)</f>
        <v>2017</v>
      </c>
    </row>
    <row r="2563" spans="1:14" x14ac:dyDescent="0.35">
      <c r="A2563" s="2">
        <v>6194474</v>
      </c>
      <c r="B2563" s="3" t="s">
        <v>37</v>
      </c>
      <c r="C2563" t="s">
        <v>35</v>
      </c>
      <c r="D2563" t="s">
        <v>50</v>
      </c>
      <c r="E2563" s="5">
        <v>43038</v>
      </c>
      <c r="F2563" s="2" t="s">
        <v>17</v>
      </c>
      <c r="G2563" s="2" t="s">
        <v>20</v>
      </c>
      <c r="H2563" s="2">
        <v>0</v>
      </c>
      <c r="I2563" t="s">
        <v>14</v>
      </c>
      <c r="J2563" t="s">
        <v>64</v>
      </c>
      <c r="K2563" t="s">
        <v>64</v>
      </c>
      <c r="L2563" t="s">
        <v>64</v>
      </c>
      <c r="M2563" t="s">
        <v>64</v>
      </c>
      <c r="N2563">
        <f t="shared" si="46"/>
        <v>2017</v>
      </c>
    </row>
    <row r="2564" spans="1:14" x14ac:dyDescent="0.35">
      <c r="A2564" s="2">
        <v>6210746</v>
      </c>
      <c r="B2564" s="3" t="s">
        <v>37</v>
      </c>
      <c r="C2564" t="s">
        <v>35</v>
      </c>
      <c r="D2564" t="s">
        <v>50</v>
      </c>
      <c r="E2564" s="5">
        <v>43011</v>
      </c>
      <c r="F2564" s="2" t="s">
        <v>25</v>
      </c>
      <c r="G2564" s="2" t="s">
        <v>20</v>
      </c>
      <c r="H2564" s="2">
        <v>0</v>
      </c>
      <c r="I2564" t="s">
        <v>14</v>
      </c>
      <c r="J2564" t="s">
        <v>64</v>
      </c>
      <c r="K2564" t="s">
        <v>64</v>
      </c>
      <c r="L2564" t="s">
        <v>64</v>
      </c>
      <c r="M2564" t="s">
        <v>64</v>
      </c>
      <c r="N2564">
        <f t="shared" si="46"/>
        <v>2017</v>
      </c>
    </row>
    <row r="2565" spans="1:14" x14ac:dyDescent="0.35">
      <c r="A2565" s="2">
        <v>6289349</v>
      </c>
      <c r="B2565" s="3" t="s">
        <v>37</v>
      </c>
      <c r="C2565" t="s">
        <v>35</v>
      </c>
      <c r="D2565" t="s">
        <v>50</v>
      </c>
      <c r="E2565" s="5">
        <v>43018</v>
      </c>
      <c r="F2565" s="2" t="s">
        <v>25</v>
      </c>
      <c r="G2565" s="2" t="s">
        <v>13</v>
      </c>
      <c r="H2565" s="2">
        <v>2</v>
      </c>
      <c r="I2565" t="s">
        <v>14</v>
      </c>
      <c r="J2565" t="s">
        <v>64</v>
      </c>
      <c r="K2565" t="s">
        <v>64</v>
      </c>
      <c r="L2565" t="s">
        <v>64</v>
      </c>
      <c r="M2565" t="s">
        <v>64</v>
      </c>
      <c r="N2565">
        <f t="shared" si="46"/>
        <v>2017</v>
      </c>
    </row>
    <row r="2566" spans="1:14" x14ac:dyDescent="0.35">
      <c r="A2566" s="2">
        <v>6322767</v>
      </c>
      <c r="B2566" s="3" t="s">
        <v>37</v>
      </c>
      <c r="C2566" t="s">
        <v>35</v>
      </c>
      <c r="D2566" t="s">
        <v>50</v>
      </c>
      <c r="E2566" s="5">
        <v>42950</v>
      </c>
      <c r="F2566" s="2" t="s">
        <v>19</v>
      </c>
      <c r="G2566" s="2" t="s">
        <v>13</v>
      </c>
      <c r="H2566" s="2">
        <v>3</v>
      </c>
      <c r="I2566" t="s">
        <v>14</v>
      </c>
      <c r="J2566" t="s">
        <v>64</v>
      </c>
      <c r="K2566" t="s">
        <v>64</v>
      </c>
      <c r="L2566" t="s">
        <v>64</v>
      </c>
      <c r="M2566" t="s">
        <v>64</v>
      </c>
      <c r="N2566">
        <f t="shared" si="46"/>
        <v>2017</v>
      </c>
    </row>
    <row r="2567" spans="1:14" x14ac:dyDescent="0.35">
      <c r="A2567" s="2">
        <v>1800359</v>
      </c>
      <c r="B2567" s="3" t="s">
        <v>39</v>
      </c>
      <c r="C2567" t="s">
        <v>31</v>
      </c>
      <c r="D2567" t="s">
        <v>29</v>
      </c>
      <c r="E2567" s="5">
        <v>43229</v>
      </c>
      <c r="F2567" s="5" t="s">
        <v>40</v>
      </c>
      <c r="G2567" s="2" t="s">
        <v>20</v>
      </c>
      <c r="H2567" s="2">
        <v>11</v>
      </c>
      <c r="I2567" t="s">
        <v>28</v>
      </c>
      <c r="J2567" t="s">
        <v>64</v>
      </c>
      <c r="K2567" t="s">
        <v>64</v>
      </c>
      <c r="L2567" t="s">
        <v>64</v>
      </c>
      <c r="M2567" t="s">
        <v>64</v>
      </c>
      <c r="N2567">
        <f t="shared" si="46"/>
        <v>2018</v>
      </c>
    </row>
    <row r="2568" spans="1:14" x14ac:dyDescent="0.35">
      <c r="A2568" s="2">
        <v>6366191</v>
      </c>
      <c r="B2568" s="3" t="s">
        <v>37</v>
      </c>
      <c r="C2568" t="s">
        <v>35</v>
      </c>
      <c r="D2568" t="s">
        <v>50</v>
      </c>
      <c r="E2568" s="5">
        <v>42956</v>
      </c>
      <c r="F2568" s="2" t="s">
        <v>19</v>
      </c>
      <c r="G2568" s="2" t="s">
        <v>13</v>
      </c>
      <c r="H2568" s="2">
        <v>4</v>
      </c>
      <c r="I2568" t="s">
        <v>14</v>
      </c>
      <c r="J2568" t="s">
        <v>64</v>
      </c>
      <c r="K2568" t="s">
        <v>64</v>
      </c>
      <c r="L2568" t="s">
        <v>64</v>
      </c>
      <c r="M2568" t="s">
        <v>64</v>
      </c>
      <c r="N2568">
        <f t="shared" si="46"/>
        <v>2017</v>
      </c>
    </row>
    <row r="2569" spans="1:14" x14ac:dyDescent="0.35">
      <c r="A2569" s="2">
        <v>1804046</v>
      </c>
      <c r="B2569" s="3" t="s">
        <v>32</v>
      </c>
      <c r="C2569" t="s">
        <v>31</v>
      </c>
      <c r="D2569" t="s">
        <v>29</v>
      </c>
      <c r="E2569" s="5">
        <v>43336</v>
      </c>
      <c r="F2569" s="5" t="s">
        <v>33</v>
      </c>
      <c r="G2569" s="5" t="s">
        <v>18</v>
      </c>
      <c r="H2569" s="2">
        <v>7</v>
      </c>
      <c r="I2569" t="s">
        <v>28</v>
      </c>
      <c r="J2569" t="s">
        <v>64</v>
      </c>
      <c r="K2569" t="s">
        <v>64</v>
      </c>
      <c r="L2569" t="s">
        <v>64</v>
      </c>
      <c r="M2569" t="s">
        <v>64</v>
      </c>
      <c r="N2569">
        <f t="shared" si="46"/>
        <v>2018</v>
      </c>
    </row>
    <row r="2570" spans="1:14" x14ac:dyDescent="0.35">
      <c r="A2570" s="6">
        <v>10701</v>
      </c>
      <c r="B2570" s="3" t="s">
        <v>30</v>
      </c>
      <c r="C2570" t="s">
        <v>31</v>
      </c>
      <c r="D2570" t="s">
        <v>11</v>
      </c>
      <c r="E2570" s="5">
        <v>43038</v>
      </c>
      <c r="F2570" s="5" t="s">
        <v>25</v>
      </c>
      <c r="G2570" s="5" t="s">
        <v>20</v>
      </c>
      <c r="H2570" s="2">
        <v>0</v>
      </c>
      <c r="I2570" t="s">
        <v>14</v>
      </c>
      <c r="J2570" t="e">
        <f>VLOOKUP($A2570,#REF!,2,FALSE)</f>
        <v>#REF!</v>
      </c>
      <c r="K2570" s="4" t="e">
        <f>SUM(DATE(1900,1,1),$J2570-1)</f>
        <v>#REF!</v>
      </c>
      <c r="L2570" t="e">
        <f>VLOOKUP($A2570,#REF!,3,FALSE)</f>
        <v>#REF!</v>
      </c>
      <c r="M2570" t="e">
        <f>YEAR($K2570)</f>
        <v>#REF!</v>
      </c>
      <c r="N2570">
        <f t="shared" si="46"/>
        <v>2017</v>
      </c>
    </row>
    <row r="2571" spans="1:14" x14ac:dyDescent="0.35">
      <c r="A2571" s="6">
        <v>33493</v>
      </c>
      <c r="B2571" s="3" t="s">
        <v>30</v>
      </c>
      <c r="C2571" t="s">
        <v>31</v>
      </c>
      <c r="D2571" t="s">
        <v>11</v>
      </c>
      <c r="E2571" s="5">
        <v>42956</v>
      </c>
      <c r="F2571" s="5" t="s">
        <v>25</v>
      </c>
      <c r="G2571" s="5" t="s">
        <v>20</v>
      </c>
      <c r="H2571" s="2">
        <v>0</v>
      </c>
      <c r="I2571" t="s">
        <v>14</v>
      </c>
      <c r="J2571" t="e">
        <f>VLOOKUP($A2571,#REF!,2,FALSE)</f>
        <v>#REF!</v>
      </c>
      <c r="K2571" s="4" t="e">
        <f>SUM(DATE(1900,1,1),$J2571-1)</f>
        <v>#REF!</v>
      </c>
      <c r="L2571" t="e">
        <f>VLOOKUP($A2571,#REF!,3,FALSE)</f>
        <v>#REF!</v>
      </c>
      <c r="M2571" t="e">
        <f>YEAR($K2571)</f>
        <v>#REF!</v>
      </c>
      <c r="N2571">
        <f t="shared" si="46"/>
        <v>2017</v>
      </c>
    </row>
    <row r="2572" spans="1:14" x14ac:dyDescent="0.35">
      <c r="A2572" s="6">
        <v>80472</v>
      </c>
      <c r="B2572" s="3" t="s">
        <v>30</v>
      </c>
      <c r="C2572" t="s">
        <v>31</v>
      </c>
      <c r="D2572" t="s">
        <v>11</v>
      </c>
      <c r="E2572" s="5">
        <v>43006</v>
      </c>
      <c r="F2572" s="5" t="s">
        <v>19</v>
      </c>
      <c r="G2572" s="5" t="s">
        <v>18</v>
      </c>
      <c r="H2572" s="2">
        <v>0</v>
      </c>
      <c r="I2572" t="s">
        <v>14</v>
      </c>
      <c r="J2572" t="e">
        <f>VLOOKUP($A2572,#REF!,2,FALSE)</f>
        <v>#REF!</v>
      </c>
      <c r="K2572" s="4" t="e">
        <f>SUM(DATE(1900,1,1),$J2572-1)</f>
        <v>#REF!</v>
      </c>
      <c r="L2572" t="e">
        <f>VLOOKUP($A2572,#REF!,3,FALSE)</f>
        <v>#REF!</v>
      </c>
      <c r="M2572" t="e">
        <f>YEAR($K2572)</f>
        <v>#REF!</v>
      </c>
      <c r="N2572">
        <f t="shared" si="46"/>
        <v>2017</v>
      </c>
    </row>
    <row r="2573" spans="1:14" x14ac:dyDescent="0.35">
      <c r="A2573" s="2">
        <v>132846</v>
      </c>
      <c r="B2573" s="3" t="s">
        <v>47</v>
      </c>
      <c r="C2573" t="s">
        <v>31</v>
      </c>
      <c r="D2573" t="s">
        <v>46</v>
      </c>
      <c r="E2573" s="5">
        <v>42671</v>
      </c>
      <c r="F2573" s="2" t="s">
        <v>25</v>
      </c>
      <c r="G2573" s="2" t="s">
        <v>13</v>
      </c>
      <c r="H2573" s="2">
        <v>2</v>
      </c>
      <c r="I2573" t="s">
        <v>14</v>
      </c>
      <c r="J2573" t="s">
        <v>64</v>
      </c>
      <c r="K2573" t="s">
        <v>64</v>
      </c>
      <c r="L2573" t="s">
        <v>64</v>
      </c>
      <c r="M2573" t="s">
        <v>64</v>
      </c>
      <c r="N2573">
        <f t="shared" si="46"/>
        <v>2016</v>
      </c>
    </row>
    <row r="2574" spans="1:14" x14ac:dyDescent="0.35">
      <c r="A2574" s="2">
        <v>759041</v>
      </c>
      <c r="B2574" s="3" t="s">
        <v>47</v>
      </c>
      <c r="C2574" t="s">
        <v>31</v>
      </c>
      <c r="D2574" t="s">
        <v>46</v>
      </c>
      <c r="E2574" s="5">
        <v>42665</v>
      </c>
      <c r="F2574" s="2" t="s">
        <v>17</v>
      </c>
      <c r="G2574" s="2" t="s">
        <v>20</v>
      </c>
      <c r="H2574" s="2">
        <v>0</v>
      </c>
      <c r="I2574" t="s">
        <v>14</v>
      </c>
      <c r="J2574" t="s">
        <v>64</v>
      </c>
      <c r="K2574" t="s">
        <v>64</v>
      </c>
      <c r="L2574" t="s">
        <v>64</v>
      </c>
      <c r="M2574" t="s">
        <v>64</v>
      </c>
      <c r="N2574">
        <f t="shared" si="46"/>
        <v>2016</v>
      </c>
    </row>
    <row r="2575" spans="1:14" x14ac:dyDescent="0.35">
      <c r="A2575" s="2">
        <v>1958657</v>
      </c>
      <c r="B2575" s="3" t="s">
        <v>30</v>
      </c>
      <c r="C2575" t="s">
        <v>31</v>
      </c>
      <c r="D2575" t="s">
        <v>29</v>
      </c>
      <c r="E2575" s="5">
        <v>42952</v>
      </c>
      <c r="F2575" s="2" t="s">
        <v>21</v>
      </c>
      <c r="G2575" s="2" t="s">
        <v>20</v>
      </c>
      <c r="H2575" s="2">
        <v>0</v>
      </c>
      <c r="I2575" t="s">
        <v>14</v>
      </c>
      <c r="J2575" t="s">
        <v>64</v>
      </c>
      <c r="K2575" t="s">
        <v>64</v>
      </c>
      <c r="L2575" t="s">
        <v>64</v>
      </c>
      <c r="M2575" t="s">
        <v>64</v>
      </c>
      <c r="N2575">
        <f t="shared" si="46"/>
        <v>2017</v>
      </c>
    </row>
    <row r="2576" spans="1:14" x14ac:dyDescent="0.35">
      <c r="A2576" s="2">
        <v>2969771</v>
      </c>
      <c r="B2576" s="3" t="s">
        <v>30</v>
      </c>
      <c r="C2576" t="s">
        <v>31</v>
      </c>
      <c r="D2576" t="s">
        <v>29</v>
      </c>
      <c r="E2576" s="5">
        <v>43018</v>
      </c>
      <c r="F2576" s="2" t="s">
        <v>21</v>
      </c>
      <c r="G2576" s="2" t="s">
        <v>20</v>
      </c>
      <c r="H2576" s="2">
        <v>0</v>
      </c>
      <c r="I2576" t="s">
        <v>14</v>
      </c>
      <c r="J2576" t="s">
        <v>64</v>
      </c>
      <c r="K2576" t="s">
        <v>64</v>
      </c>
      <c r="L2576" t="s">
        <v>64</v>
      </c>
      <c r="M2576" t="s">
        <v>64</v>
      </c>
      <c r="N2576">
        <f t="shared" si="46"/>
        <v>2017</v>
      </c>
    </row>
    <row r="2577" spans="1:14" x14ac:dyDescent="0.35">
      <c r="A2577" s="2">
        <v>4943672</v>
      </c>
      <c r="B2577" s="3" t="s">
        <v>47</v>
      </c>
      <c r="C2577" t="s">
        <v>31</v>
      </c>
      <c r="D2577" t="s">
        <v>46</v>
      </c>
      <c r="E2577" s="5">
        <v>42639</v>
      </c>
      <c r="F2577" s="2" t="s">
        <v>21</v>
      </c>
      <c r="G2577" s="2" t="s">
        <v>13</v>
      </c>
      <c r="H2577" s="2">
        <v>0</v>
      </c>
      <c r="I2577" t="s">
        <v>14</v>
      </c>
      <c r="J2577" t="s">
        <v>64</v>
      </c>
      <c r="K2577" t="s">
        <v>64</v>
      </c>
      <c r="L2577" t="s">
        <v>64</v>
      </c>
      <c r="M2577" t="s">
        <v>64</v>
      </c>
      <c r="N2577">
        <f t="shared" si="46"/>
        <v>2016</v>
      </c>
    </row>
    <row r="2578" spans="1:14" x14ac:dyDescent="0.35">
      <c r="A2578" s="2">
        <v>6079191</v>
      </c>
      <c r="B2578" s="3" t="s">
        <v>30</v>
      </c>
      <c r="C2578" t="s">
        <v>31</v>
      </c>
      <c r="D2578" t="s">
        <v>50</v>
      </c>
      <c r="E2578" s="5">
        <v>42984</v>
      </c>
      <c r="F2578" s="2" t="s">
        <v>19</v>
      </c>
      <c r="G2578" s="2" t="s">
        <v>13</v>
      </c>
      <c r="H2578" s="2">
        <v>0</v>
      </c>
      <c r="I2578" t="s">
        <v>14</v>
      </c>
      <c r="J2578" t="s">
        <v>64</v>
      </c>
      <c r="K2578" t="s">
        <v>64</v>
      </c>
      <c r="L2578" t="s">
        <v>64</v>
      </c>
      <c r="M2578" t="s">
        <v>64</v>
      </c>
      <c r="N2578">
        <f t="shared" si="46"/>
        <v>2017</v>
      </c>
    </row>
    <row r="2579" spans="1:14" x14ac:dyDescent="0.35">
      <c r="A2579" s="2">
        <v>6125522</v>
      </c>
      <c r="B2579" s="3" t="s">
        <v>47</v>
      </c>
      <c r="C2579" t="s">
        <v>31</v>
      </c>
      <c r="D2579" t="s">
        <v>50</v>
      </c>
      <c r="E2579" s="5">
        <v>42673</v>
      </c>
      <c r="F2579" s="2" t="s">
        <v>12</v>
      </c>
      <c r="G2579" s="2" t="s">
        <v>18</v>
      </c>
      <c r="H2579" s="2">
        <v>1</v>
      </c>
      <c r="I2579" t="s">
        <v>14</v>
      </c>
      <c r="J2579" t="s">
        <v>64</v>
      </c>
      <c r="K2579" t="s">
        <v>64</v>
      </c>
      <c r="L2579" t="s">
        <v>64</v>
      </c>
      <c r="M2579" t="s">
        <v>64</v>
      </c>
      <c r="N2579">
        <f t="shared" si="46"/>
        <v>2016</v>
      </c>
    </row>
    <row r="2580" spans="1:14" x14ac:dyDescent="0.35">
      <c r="A2580" s="2">
        <v>6145586</v>
      </c>
      <c r="B2580" s="3" t="s">
        <v>47</v>
      </c>
      <c r="C2580" t="s">
        <v>31</v>
      </c>
      <c r="D2580" t="s">
        <v>50</v>
      </c>
      <c r="E2580" s="5">
        <v>42658</v>
      </c>
      <c r="F2580" s="2" t="s">
        <v>25</v>
      </c>
      <c r="G2580" s="2" t="s">
        <v>20</v>
      </c>
      <c r="H2580" s="2">
        <v>0</v>
      </c>
      <c r="I2580" t="s">
        <v>14</v>
      </c>
      <c r="J2580" t="s">
        <v>64</v>
      </c>
      <c r="K2580" t="s">
        <v>64</v>
      </c>
      <c r="L2580" t="s">
        <v>64</v>
      </c>
      <c r="M2580" t="s">
        <v>64</v>
      </c>
      <c r="N2580">
        <f t="shared" si="46"/>
        <v>2016</v>
      </c>
    </row>
    <row r="2581" spans="1:14" x14ac:dyDescent="0.35">
      <c r="A2581" s="2">
        <v>6163296</v>
      </c>
      <c r="B2581" s="3" t="s">
        <v>47</v>
      </c>
      <c r="C2581" t="s">
        <v>31</v>
      </c>
      <c r="D2581" t="s">
        <v>50</v>
      </c>
      <c r="E2581" s="5">
        <v>42647</v>
      </c>
      <c r="F2581" s="2" t="s">
        <v>19</v>
      </c>
      <c r="G2581" s="2" t="s">
        <v>20</v>
      </c>
      <c r="H2581" s="2">
        <v>0</v>
      </c>
      <c r="I2581" t="s">
        <v>14</v>
      </c>
      <c r="J2581" t="s">
        <v>64</v>
      </c>
      <c r="K2581" t="s">
        <v>64</v>
      </c>
      <c r="L2581" t="s">
        <v>64</v>
      </c>
      <c r="M2581" t="s">
        <v>64</v>
      </c>
      <c r="N2581">
        <f t="shared" si="46"/>
        <v>2016</v>
      </c>
    </row>
    <row r="2582" spans="1:14" x14ac:dyDescent="0.35">
      <c r="A2582" s="2">
        <v>6176027</v>
      </c>
      <c r="B2582" s="3" t="s">
        <v>30</v>
      </c>
      <c r="C2582" t="s">
        <v>31</v>
      </c>
      <c r="D2582" t="s">
        <v>50</v>
      </c>
      <c r="E2582" s="5">
        <v>43012</v>
      </c>
      <c r="F2582" s="2" t="s">
        <v>12</v>
      </c>
      <c r="G2582" s="2" t="s">
        <v>13</v>
      </c>
      <c r="H2582" s="2">
        <v>2</v>
      </c>
      <c r="I2582" t="s">
        <v>14</v>
      </c>
      <c r="J2582" t="s">
        <v>64</v>
      </c>
      <c r="K2582" t="s">
        <v>64</v>
      </c>
      <c r="L2582" t="s">
        <v>64</v>
      </c>
      <c r="M2582" t="s">
        <v>64</v>
      </c>
      <c r="N2582">
        <f t="shared" si="46"/>
        <v>2017</v>
      </c>
    </row>
    <row r="2583" spans="1:14" x14ac:dyDescent="0.35">
      <c r="A2583" s="2">
        <v>6356324</v>
      </c>
      <c r="B2583" s="3" t="s">
        <v>30</v>
      </c>
      <c r="C2583" t="s">
        <v>31</v>
      </c>
      <c r="D2583" t="s">
        <v>50</v>
      </c>
      <c r="E2583" s="5">
        <v>43017</v>
      </c>
      <c r="F2583" s="2" t="s">
        <v>19</v>
      </c>
      <c r="G2583" s="2" t="s">
        <v>13</v>
      </c>
      <c r="H2583" s="2">
        <v>1</v>
      </c>
      <c r="I2583" t="s">
        <v>14</v>
      </c>
      <c r="J2583" t="s">
        <v>64</v>
      </c>
      <c r="K2583" t="s">
        <v>64</v>
      </c>
      <c r="L2583" t="s">
        <v>64</v>
      </c>
      <c r="M2583" t="s">
        <v>64</v>
      </c>
      <c r="N2583">
        <f t="shared" si="46"/>
        <v>2017</v>
      </c>
    </row>
    <row r="2584" spans="1:14" x14ac:dyDescent="0.35">
      <c r="A2584" s="2">
        <v>1831826</v>
      </c>
      <c r="B2584" s="3" t="s">
        <v>41</v>
      </c>
      <c r="C2584" t="s">
        <v>24</v>
      </c>
      <c r="D2584" t="s">
        <v>46</v>
      </c>
      <c r="E2584" s="5">
        <v>43201</v>
      </c>
      <c r="F2584" s="5" t="s">
        <v>21</v>
      </c>
      <c r="G2584" s="5" t="s">
        <v>20</v>
      </c>
      <c r="H2584" s="2">
        <v>7</v>
      </c>
      <c r="I2584" t="s">
        <v>28</v>
      </c>
      <c r="J2584" t="s">
        <v>64</v>
      </c>
      <c r="K2584" t="s">
        <v>64</v>
      </c>
      <c r="L2584" t="s">
        <v>64</v>
      </c>
      <c r="M2584" t="s">
        <v>64</v>
      </c>
      <c r="N2584">
        <f t="shared" si="46"/>
        <v>2018</v>
      </c>
    </row>
    <row r="2585" spans="1:14" x14ac:dyDescent="0.35">
      <c r="A2585" s="2">
        <v>2675</v>
      </c>
      <c r="B2585" s="3" t="s">
        <v>23</v>
      </c>
      <c r="C2585" t="s">
        <v>24</v>
      </c>
      <c r="D2585" t="s">
        <v>11</v>
      </c>
      <c r="E2585" s="5">
        <v>42683</v>
      </c>
      <c r="F2585" s="2" t="s">
        <v>12</v>
      </c>
      <c r="G2585" s="2" t="s">
        <v>13</v>
      </c>
      <c r="H2585" s="2">
        <v>2</v>
      </c>
      <c r="I2585" t="s">
        <v>14</v>
      </c>
      <c r="J2585" t="e">
        <f>VLOOKUP($A2585,#REF!,2,FALSE)</f>
        <v>#REF!</v>
      </c>
      <c r="K2585" s="4" t="e">
        <f t="shared" ref="K2585:K2592" si="47">SUM(DATE(1900,1,1),$J2585-1)</f>
        <v>#REF!</v>
      </c>
      <c r="L2585" t="e">
        <f>VLOOKUP($A2585,#REF!,3,FALSE)</f>
        <v>#REF!</v>
      </c>
      <c r="M2585" t="e">
        <f t="shared" ref="M2585:M2592" si="48">YEAR($K2585)</f>
        <v>#REF!</v>
      </c>
      <c r="N2585">
        <f t="shared" si="46"/>
        <v>2016</v>
      </c>
    </row>
    <row r="2586" spans="1:14" x14ac:dyDescent="0.35">
      <c r="A2586" s="2">
        <v>4676</v>
      </c>
      <c r="B2586" s="3" t="s">
        <v>23</v>
      </c>
      <c r="C2586" t="s">
        <v>24</v>
      </c>
      <c r="D2586" t="s">
        <v>11</v>
      </c>
      <c r="E2586" s="5">
        <v>42652</v>
      </c>
      <c r="F2586" s="2" t="s">
        <v>12</v>
      </c>
      <c r="G2586" s="2" t="s">
        <v>13</v>
      </c>
      <c r="H2586" s="2">
        <v>1</v>
      </c>
      <c r="I2586" t="s">
        <v>14</v>
      </c>
      <c r="J2586" t="e">
        <f>VLOOKUP($A2586,#REF!,2,FALSE)</f>
        <v>#REF!</v>
      </c>
      <c r="K2586" s="4" t="e">
        <f t="shared" si="47"/>
        <v>#REF!</v>
      </c>
      <c r="L2586" t="e">
        <f>VLOOKUP($A2586,#REF!,3,FALSE)</f>
        <v>#REF!</v>
      </c>
      <c r="M2586" t="e">
        <f t="shared" si="48"/>
        <v>#REF!</v>
      </c>
      <c r="N2586">
        <f t="shared" si="46"/>
        <v>2016</v>
      </c>
    </row>
    <row r="2587" spans="1:14" x14ac:dyDescent="0.35">
      <c r="A2587" s="6">
        <v>35092</v>
      </c>
      <c r="B2587" s="3" t="s">
        <v>23</v>
      </c>
      <c r="C2587" t="s">
        <v>24</v>
      </c>
      <c r="D2587" t="s">
        <v>11</v>
      </c>
      <c r="E2587" s="5">
        <v>42608</v>
      </c>
      <c r="F2587" s="5" t="s">
        <v>12</v>
      </c>
      <c r="G2587" s="5" t="s">
        <v>20</v>
      </c>
      <c r="H2587" s="2">
        <v>0</v>
      </c>
      <c r="I2587" t="s">
        <v>14</v>
      </c>
      <c r="J2587" t="e">
        <f>VLOOKUP($A2587,#REF!,2,FALSE)</f>
        <v>#REF!</v>
      </c>
      <c r="K2587" s="4" t="e">
        <f t="shared" si="47"/>
        <v>#REF!</v>
      </c>
      <c r="L2587" t="e">
        <f>VLOOKUP($A2587,#REF!,3,FALSE)</f>
        <v>#REF!</v>
      </c>
      <c r="M2587" t="e">
        <f t="shared" si="48"/>
        <v>#REF!</v>
      </c>
      <c r="N2587">
        <f t="shared" si="46"/>
        <v>2016</v>
      </c>
    </row>
    <row r="2588" spans="1:14" x14ac:dyDescent="0.35">
      <c r="A2588" s="6">
        <v>60884</v>
      </c>
      <c r="B2588" s="3" t="s">
        <v>23</v>
      </c>
      <c r="C2588" t="s">
        <v>24</v>
      </c>
      <c r="D2588" t="s">
        <v>11</v>
      </c>
      <c r="E2588" s="5">
        <v>42626</v>
      </c>
      <c r="F2588" s="5" t="s">
        <v>12</v>
      </c>
      <c r="G2588" s="5" t="s">
        <v>18</v>
      </c>
      <c r="H2588" s="2">
        <v>0</v>
      </c>
      <c r="I2588" t="s">
        <v>14</v>
      </c>
      <c r="J2588" t="e">
        <f>VLOOKUP($A2588,#REF!,2,FALSE)</f>
        <v>#REF!</v>
      </c>
      <c r="K2588" s="4" t="e">
        <f t="shared" si="47"/>
        <v>#REF!</v>
      </c>
      <c r="L2588" t="e">
        <f>VLOOKUP($A2588,#REF!,3,FALSE)</f>
        <v>#REF!</v>
      </c>
      <c r="M2588" t="e">
        <f t="shared" si="48"/>
        <v>#REF!</v>
      </c>
      <c r="N2588">
        <f t="shared" si="46"/>
        <v>2016</v>
      </c>
    </row>
    <row r="2589" spans="1:14" x14ac:dyDescent="0.35">
      <c r="A2589" s="6">
        <v>65678</v>
      </c>
      <c r="B2589" s="3" t="s">
        <v>23</v>
      </c>
      <c r="C2589" t="s">
        <v>24</v>
      </c>
      <c r="D2589" t="s">
        <v>11</v>
      </c>
      <c r="E2589" s="5">
        <v>42622</v>
      </c>
      <c r="F2589" s="5" t="s">
        <v>19</v>
      </c>
      <c r="G2589" s="5" t="s">
        <v>13</v>
      </c>
      <c r="H2589" s="2">
        <v>0</v>
      </c>
      <c r="I2589" t="s">
        <v>14</v>
      </c>
      <c r="J2589" t="e">
        <f>VLOOKUP($A2589,#REF!,2,FALSE)</f>
        <v>#REF!</v>
      </c>
      <c r="K2589" s="4" t="e">
        <f t="shared" si="47"/>
        <v>#REF!</v>
      </c>
      <c r="L2589" t="e">
        <f>VLOOKUP($A2589,#REF!,3,FALSE)</f>
        <v>#REF!</v>
      </c>
      <c r="M2589" t="e">
        <f t="shared" si="48"/>
        <v>#REF!</v>
      </c>
      <c r="N2589">
        <f t="shared" si="46"/>
        <v>2016</v>
      </c>
    </row>
    <row r="2590" spans="1:14" x14ac:dyDescent="0.35">
      <c r="A2590" s="2">
        <v>3641</v>
      </c>
      <c r="B2590" s="3" t="s">
        <v>23</v>
      </c>
      <c r="C2590" t="s">
        <v>24</v>
      </c>
      <c r="D2590" t="s">
        <v>11</v>
      </c>
      <c r="E2590" s="5">
        <v>43015</v>
      </c>
      <c r="F2590" s="2" t="s">
        <v>12</v>
      </c>
      <c r="G2590" s="2" t="s">
        <v>13</v>
      </c>
      <c r="H2590" s="2">
        <v>2</v>
      </c>
      <c r="I2590" t="s">
        <v>14</v>
      </c>
      <c r="J2590" t="e">
        <f>VLOOKUP($A2590,#REF!,2,FALSE)</f>
        <v>#REF!</v>
      </c>
      <c r="K2590" s="4" t="e">
        <f t="shared" si="47"/>
        <v>#REF!</v>
      </c>
      <c r="L2590" t="e">
        <f>VLOOKUP($A2590,#REF!,3,FALSE)</f>
        <v>#REF!</v>
      </c>
      <c r="M2590" t="e">
        <f t="shared" si="48"/>
        <v>#REF!</v>
      </c>
      <c r="N2590">
        <f t="shared" si="46"/>
        <v>2017</v>
      </c>
    </row>
    <row r="2591" spans="1:14" x14ac:dyDescent="0.35">
      <c r="A2591" s="2">
        <v>4811</v>
      </c>
      <c r="B2591" s="3" t="s">
        <v>23</v>
      </c>
      <c r="C2591" t="s">
        <v>24</v>
      </c>
      <c r="D2591" t="s">
        <v>11</v>
      </c>
      <c r="E2591" s="5">
        <v>42998</v>
      </c>
      <c r="F2591" s="2" t="s">
        <v>12</v>
      </c>
      <c r="G2591" s="2" t="s">
        <v>20</v>
      </c>
      <c r="H2591" s="2">
        <v>0</v>
      </c>
      <c r="I2591" t="s">
        <v>14</v>
      </c>
      <c r="J2591" t="e">
        <f>VLOOKUP($A2591,#REF!,2,FALSE)</f>
        <v>#REF!</v>
      </c>
      <c r="K2591" s="4" t="e">
        <f t="shared" si="47"/>
        <v>#REF!</v>
      </c>
      <c r="L2591" t="e">
        <f>VLOOKUP($A2591,#REF!,3,FALSE)</f>
        <v>#REF!</v>
      </c>
      <c r="M2591" t="e">
        <f t="shared" si="48"/>
        <v>#REF!</v>
      </c>
      <c r="N2591">
        <f t="shared" si="46"/>
        <v>2017</v>
      </c>
    </row>
    <row r="2592" spans="1:14" x14ac:dyDescent="0.35">
      <c r="A2592" s="6">
        <v>15872</v>
      </c>
      <c r="B2592" s="3" t="s">
        <v>23</v>
      </c>
      <c r="C2592" t="s">
        <v>24</v>
      </c>
      <c r="D2592" t="s">
        <v>11</v>
      </c>
      <c r="E2592" s="5">
        <v>42721</v>
      </c>
      <c r="F2592" s="5" t="s">
        <v>12</v>
      </c>
      <c r="G2592" s="5" t="s">
        <v>20</v>
      </c>
      <c r="H2592" s="2">
        <v>0</v>
      </c>
      <c r="I2592" t="s">
        <v>14</v>
      </c>
      <c r="J2592" t="e">
        <f>VLOOKUP($A2592,#REF!,2,FALSE)</f>
        <v>#REF!</v>
      </c>
      <c r="K2592" s="4" t="e">
        <f t="shared" si="47"/>
        <v>#REF!</v>
      </c>
      <c r="L2592" t="e">
        <f>VLOOKUP($A2592,#REF!,3,FALSE)</f>
        <v>#REF!</v>
      </c>
      <c r="M2592" t="e">
        <f t="shared" si="48"/>
        <v>#REF!</v>
      </c>
      <c r="N2592">
        <f t="shared" si="46"/>
        <v>2016</v>
      </c>
    </row>
    <row r="2593" spans="1:14" x14ac:dyDescent="0.35">
      <c r="A2593" s="2">
        <v>1848602</v>
      </c>
      <c r="B2593" s="3" t="s">
        <v>36</v>
      </c>
      <c r="C2593" t="s">
        <v>24</v>
      </c>
      <c r="D2593" t="s">
        <v>46</v>
      </c>
      <c r="E2593" s="5">
        <v>43114</v>
      </c>
      <c r="F2593" s="5" t="s">
        <v>33</v>
      </c>
      <c r="G2593" s="5" t="s">
        <v>20</v>
      </c>
      <c r="H2593" s="2">
        <v>5</v>
      </c>
      <c r="I2593" t="s">
        <v>28</v>
      </c>
      <c r="J2593" t="s">
        <v>64</v>
      </c>
      <c r="K2593" t="s">
        <v>64</v>
      </c>
      <c r="L2593" t="s">
        <v>64</v>
      </c>
      <c r="M2593" t="s">
        <v>64</v>
      </c>
      <c r="N2593">
        <f t="shared" si="46"/>
        <v>2018</v>
      </c>
    </row>
    <row r="2594" spans="1:14" x14ac:dyDescent="0.35">
      <c r="A2594" s="6">
        <v>95146</v>
      </c>
      <c r="B2594" s="3" t="s">
        <v>23</v>
      </c>
      <c r="C2594" t="s">
        <v>24</v>
      </c>
      <c r="D2594" t="s">
        <v>11</v>
      </c>
      <c r="E2594" s="5">
        <v>42660</v>
      </c>
      <c r="F2594" s="5" t="s">
        <v>25</v>
      </c>
      <c r="G2594" s="5" t="s">
        <v>13</v>
      </c>
      <c r="H2594" s="2">
        <v>0</v>
      </c>
      <c r="I2594" t="s">
        <v>14</v>
      </c>
      <c r="J2594" t="e">
        <f>VLOOKUP($A2594,#REF!,2,FALSE)</f>
        <v>#REF!</v>
      </c>
      <c r="K2594" s="4" t="e">
        <f>SUM(DATE(1900,1,1),$J2594-1)</f>
        <v>#REF!</v>
      </c>
      <c r="L2594" t="e">
        <f>VLOOKUP($A2594,#REF!,3,FALSE)</f>
        <v>#REF!</v>
      </c>
      <c r="M2594" t="e">
        <f>YEAR($K2594)</f>
        <v>#REF!</v>
      </c>
      <c r="N2594">
        <f t="shared" si="46"/>
        <v>2016</v>
      </c>
    </row>
    <row r="2595" spans="1:14" x14ac:dyDescent="0.35">
      <c r="A2595" s="2">
        <v>2696</v>
      </c>
      <c r="B2595" s="3" t="s">
        <v>23</v>
      </c>
      <c r="C2595" t="s">
        <v>24</v>
      </c>
      <c r="D2595" t="s">
        <v>11</v>
      </c>
      <c r="E2595" s="5">
        <v>43337</v>
      </c>
      <c r="F2595" s="2" t="s">
        <v>17</v>
      </c>
      <c r="G2595" s="2" t="s">
        <v>20</v>
      </c>
      <c r="H2595" s="2">
        <v>0</v>
      </c>
      <c r="I2595" t="s">
        <v>14</v>
      </c>
      <c r="J2595" t="e">
        <f>VLOOKUP($A2595,#REF!,2,FALSE)</f>
        <v>#REF!</v>
      </c>
      <c r="K2595" s="4" t="e">
        <f>SUM(DATE(1900,1,1),$J2595-1)</f>
        <v>#REF!</v>
      </c>
      <c r="L2595" t="e">
        <f>VLOOKUP($A2595,#REF!,3,FALSE)</f>
        <v>#REF!</v>
      </c>
      <c r="M2595" t="e">
        <f>YEAR($K2595)</f>
        <v>#REF!</v>
      </c>
      <c r="N2595">
        <f t="shared" si="46"/>
        <v>2018</v>
      </c>
    </row>
    <row r="2596" spans="1:14" x14ac:dyDescent="0.35">
      <c r="A2596" s="2">
        <v>3095</v>
      </c>
      <c r="B2596" s="3" t="s">
        <v>23</v>
      </c>
      <c r="C2596" t="s">
        <v>24</v>
      </c>
      <c r="D2596" t="s">
        <v>11</v>
      </c>
      <c r="E2596" s="5">
        <v>43340</v>
      </c>
      <c r="F2596" s="2" t="s">
        <v>17</v>
      </c>
      <c r="G2596" s="2" t="s">
        <v>20</v>
      </c>
      <c r="H2596" s="2">
        <v>0</v>
      </c>
      <c r="I2596" t="s">
        <v>14</v>
      </c>
      <c r="J2596" t="e">
        <f>VLOOKUP($A2596,#REF!,2,FALSE)</f>
        <v>#REF!</v>
      </c>
      <c r="K2596" s="4" t="e">
        <f>SUM(DATE(1900,1,1),$J2596-1)</f>
        <v>#REF!</v>
      </c>
      <c r="L2596" t="e">
        <f>VLOOKUP($A2596,#REF!,3,FALSE)</f>
        <v>#REF!</v>
      </c>
      <c r="M2596" t="e">
        <f>YEAR($K2596)</f>
        <v>#REF!</v>
      </c>
      <c r="N2596">
        <f t="shared" si="46"/>
        <v>2018</v>
      </c>
    </row>
    <row r="2597" spans="1:14" x14ac:dyDescent="0.35">
      <c r="A2597" s="2">
        <v>4295</v>
      </c>
      <c r="B2597" s="3" t="s">
        <v>23</v>
      </c>
      <c r="C2597" t="s">
        <v>24</v>
      </c>
      <c r="D2597" t="s">
        <v>11</v>
      </c>
      <c r="E2597" s="5">
        <v>43381</v>
      </c>
      <c r="F2597" s="2" t="s">
        <v>21</v>
      </c>
      <c r="G2597" s="2" t="s">
        <v>13</v>
      </c>
      <c r="H2597" s="2">
        <v>2</v>
      </c>
      <c r="I2597" t="s">
        <v>14</v>
      </c>
      <c r="J2597" t="e">
        <f>VLOOKUP($A2597,#REF!,2,FALSE)</f>
        <v>#REF!</v>
      </c>
      <c r="K2597" s="4" t="e">
        <f>SUM(DATE(1900,1,1),$J2597-1)</f>
        <v>#REF!</v>
      </c>
      <c r="L2597" t="e">
        <f>VLOOKUP($A2597,#REF!,3,FALSE)</f>
        <v>#REF!</v>
      </c>
      <c r="M2597" t="e">
        <f>YEAR($K2597)</f>
        <v>#REF!</v>
      </c>
      <c r="N2597">
        <f t="shared" si="46"/>
        <v>2018</v>
      </c>
    </row>
    <row r="2598" spans="1:14" x14ac:dyDescent="0.35">
      <c r="A2598" s="2">
        <v>4880</v>
      </c>
      <c r="B2598" s="3" t="s">
        <v>23</v>
      </c>
      <c r="C2598" t="s">
        <v>24</v>
      </c>
      <c r="D2598" t="s">
        <v>11</v>
      </c>
      <c r="E2598" s="5">
        <v>43347</v>
      </c>
      <c r="F2598" s="2" t="s">
        <v>17</v>
      </c>
      <c r="G2598" s="2" t="s">
        <v>13</v>
      </c>
      <c r="H2598" s="2">
        <v>2</v>
      </c>
      <c r="I2598" t="s">
        <v>14</v>
      </c>
      <c r="J2598" t="e">
        <f>VLOOKUP($A2598,#REF!,2,FALSE)</f>
        <v>#REF!</v>
      </c>
      <c r="K2598" s="4" t="e">
        <f>SUM(DATE(1900,1,1),$J2598-1)</f>
        <v>#REF!</v>
      </c>
      <c r="L2598" t="e">
        <f>VLOOKUP($A2598,#REF!,3,FALSE)</f>
        <v>#REF!</v>
      </c>
      <c r="M2598" t="e">
        <f>YEAR($K2598)</f>
        <v>#REF!</v>
      </c>
      <c r="N2598">
        <f t="shared" si="46"/>
        <v>2018</v>
      </c>
    </row>
    <row r="2599" spans="1:14" x14ac:dyDescent="0.35">
      <c r="A2599" s="2">
        <v>1859831</v>
      </c>
      <c r="B2599" s="3" t="s">
        <v>26</v>
      </c>
      <c r="C2599" t="s">
        <v>27</v>
      </c>
      <c r="D2599" t="s">
        <v>46</v>
      </c>
      <c r="E2599" s="5">
        <v>42390</v>
      </c>
      <c r="F2599" s="5" t="s">
        <v>33</v>
      </c>
      <c r="G2599" s="5" t="s">
        <v>18</v>
      </c>
      <c r="H2599" s="2">
        <v>4</v>
      </c>
      <c r="I2599" t="s">
        <v>28</v>
      </c>
      <c r="J2599" t="s">
        <v>64</v>
      </c>
      <c r="K2599" t="s">
        <v>64</v>
      </c>
      <c r="L2599" t="s">
        <v>64</v>
      </c>
      <c r="M2599" t="s">
        <v>64</v>
      </c>
      <c r="N2599">
        <f t="shared" si="46"/>
        <v>2016</v>
      </c>
    </row>
    <row r="2600" spans="1:14" x14ac:dyDescent="0.35">
      <c r="A2600" s="2">
        <v>1861706</v>
      </c>
      <c r="B2600" s="3" t="s">
        <v>26</v>
      </c>
      <c r="C2600" t="s">
        <v>27</v>
      </c>
      <c r="D2600" t="s">
        <v>29</v>
      </c>
      <c r="E2600" s="5">
        <v>43421</v>
      </c>
      <c r="F2600" s="5" t="s">
        <v>25</v>
      </c>
      <c r="G2600" s="5" t="s">
        <v>20</v>
      </c>
      <c r="H2600" s="2">
        <v>4</v>
      </c>
      <c r="I2600" t="s">
        <v>28</v>
      </c>
      <c r="J2600" t="s">
        <v>64</v>
      </c>
      <c r="K2600" t="s">
        <v>64</v>
      </c>
      <c r="L2600" t="s">
        <v>64</v>
      </c>
      <c r="M2600" t="s">
        <v>64</v>
      </c>
      <c r="N2600">
        <f t="shared" si="46"/>
        <v>2018</v>
      </c>
    </row>
    <row r="2601" spans="1:14" x14ac:dyDescent="0.35">
      <c r="A2601" s="2">
        <v>102966</v>
      </c>
      <c r="B2601" s="3" t="s">
        <v>23</v>
      </c>
      <c r="C2601" t="s">
        <v>24</v>
      </c>
      <c r="D2601" t="s">
        <v>29</v>
      </c>
      <c r="E2601" s="5">
        <v>42698</v>
      </c>
      <c r="F2601" s="2" t="s">
        <v>12</v>
      </c>
      <c r="G2601" s="2" t="s">
        <v>20</v>
      </c>
      <c r="H2601" s="2">
        <v>0</v>
      </c>
      <c r="I2601" t="s">
        <v>14</v>
      </c>
      <c r="J2601" t="s">
        <v>64</v>
      </c>
      <c r="K2601" t="s">
        <v>64</v>
      </c>
      <c r="L2601" t="s">
        <v>64</v>
      </c>
      <c r="M2601" t="s">
        <v>64</v>
      </c>
      <c r="N2601">
        <f t="shared" si="46"/>
        <v>2016</v>
      </c>
    </row>
    <row r="2602" spans="1:14" x14ac:dyDescent="0.35">
      <c r="A2602" s="2">
        <v>1865459</v>
      </c>
      <c r="B2602" s="3" t="s">
        <v>39</v>
      </c>
      <c r="C2602" t="s">
        <v>31</v>
      </c>
      <c r="D2602" t="s">
        <v>29</v>
      </c>
      <c r="E2602" s="5">
        <v>42461</v>
      </c>
      <c r="F2602" s="5" t="s">
        <v>40</v>
      </c>
      <c r="G2602" s="2" t="s">
        <v>20</v>
      </c>
      <c r="H2602" s="2">
        <v>12</v>
      </c>
      <c r="I2602" t="s">
        <v>28</v>
      </c>
      <c r="J2602" t="s">
        <v>64</v>
      </c>
      <c r="K2602" t="s">
        <v>64</v>
      </c>
      <c r="L2602" t="s">
        <v>64</v>
      </c>
      <c r="M2602" t="s">
        <v>64</v>
      </c>
      <c r="N2602">
        <f t="shared" si="46"/>
        <v>2016</v>
      </c>
    </row>
    <row r="2603" spans="1:14" x14ac:dyDescent="0.35">
      <c r="A2603" s="2">
        <v>102977</v>
      </c>
      <c r="B2603" s="3" t="s">
        <v>23</v>
      </c>
      <c r="C2603" t="s">
        <v>24</v>
      </c>
      <c r="D2603" t="s">
        <v>46</v>
      </c>
      <c r="E2603" s="5">
        <v>43453</v>
      </c>
      <c r="F2603" s="2" t="s">
        <v>25</v>
      </c>
      <c r="G2603" s="2" t="s">
        <v>20</v>
      </c>
      <c r="H2603" s="2">
        <v>0</v>
      </c>
      <c r="I2603" t="s">
        <v>14</v>
      </c>
      <c r="J2603" t="s">
        <v>64</v>
      </c>
      <c r="K2603" t="s">
        <v>64</v>
      </c>
      <c r="L2603" t="s">
        <v>64</v>
      </c>
      <c r="M2603" t="s">
        <v>64</v>
      </c>
      <c r="N2603">
        <f t="shared" si="46"/>
        <v>2018</v>
      </c>
    </row>
    <row r="2604" spans="1:14" x14ac:dyDescent="0.35">
      <c r="A2604" s="2">
        <v>103011</v>
      </c>
      <c r="B2604" s="3" t="s">
        <v>23</v>
      </c>
      <c r="C2604" t="s">
        <v>24</v>
      </c>
      <c r="D2604" t="s">
        <v>29</v>
      </c>
      <c r="E2604" s="5">
        <v>43395</v>
      </c>
      <c r="F2604" s="2" t="s">
        <v>25</v>
      </c>
      <c r="G2604" s="2" t="s">
        <v>20</v>
      </c>
      <c r="H2604" s="2">
        <v>0</v>
      </c>
      <c r="I2604" t="s">
        <v>14</v>
      </c>
      <c r="J2604" t="s">
        <v>64</v>
      </c>
      <c r="K2604" t="s">
        <v>64</v>
      </c>
      <c r="L2604" t="s">
        <v>64</v>
      </c>
      <c r="M2604" t="s">
        <v>64</v>
      </c>
      <c r="N2604">
        <f t="shared" si="46"/>
        <v>2018</v>
      </c>
    </row>
    <row r="2605" spans="1:14" x14ac:dyDescent="0.35">
      <c r="A2605" s="2">
        <v>1871096</v>
      </c>
      <c r="B2605" s="3" t="s">
        <v>32</v>
      </c>
      <c r="C2605" t="s">
        <v>31</v>
      </c>
      <c r="D2605" t="s">
        <v>46</v>
      </c>
      <c r="E2605" s="5">
        <v>42914</v>
      </c>
      <c r="F2605" s="5" t="s">
        <v>25</v>
      </c>
      <c r="G2605" s="5" t="s">
        <v>20</v>
      </c>
      <c r="H2605" s="2">
        <v>7</v>
      </c>
      <c r="I2605" t="s">
        <v>28</v>
      </c>
      <c r="J2605" t="s">
        <v>64</v>
      </c>
      <c r="K2605" t="s">
        <v>64</v>
      </c>
      <c r="L2605" t="s">
        <v>64</v>
      </c>
      <c r="M2605" t="s">
        <v>64</v>
      </c>
      <c r="N2605">
        <f t="shared" si="46"/>
        <v>2017</v>
      </c>
    </row>
    <row r="2606" spans="1:14" x14ac:dyDescent="0.35">
      <c r="A2606" s="2">
        <v>103209</v>
      </c>
      <c r="B2606" s="3" t="s">
        <v>23</v>
      </c>
      <c r="C2606" t="s">
        <v>24</v>
      </c>
      <c r="D2606" t="s">
        <v>46</v>
      </c>
      <c r="E2606" s="5">
        <v>42594</v>
      </c>
      <c r="F2606" s="2" t="s">
        <v>12</v>
      </c>
      <c r="G2606" s="2" t="s">
        <v>18</v>
      </c>
      <c r="H2606" s="2">
        <v>0</v>
      </c>
      <c r="I2606" t="s">
        <v>14</v>
      </c>
      <c r="J2606" t="s">
        <v>64</v>
      </c>
      <c r="K2606" t="s">
        <v>64</v>
      </c>
      <c r="L2606" t="s">
        <v>64</v>
      </c>
      <c r="M2606" t="s">
        <v>64</v>
      </c>
      <c r="N2606">
        <f t="shared" si="46"/>
        <v>2016</v>
      </c>
    </row>
    <row r="2607" spans="1:14" x14ac:dyDescent="0.35">
      <c r="A2607" s="2">
        <v>103281</v>
      </c>
      <c r="B2607" s="3" t="s">
        <v>23</v>
      </c>
      <c r="C2607" t="s">
        <v>24</v>
      </c>
      <c r="D2607" t="s">
        <v>29</v>
      </c>
      <c r="E2607" s="5">
        <v>43151</v>
      </c>
      <c r="F2607" s="2" t="s">
        <v>12</v>
      </c>
      <c r="G2607" s="2" t="s">
        <v>20</v>
      </c>
      <c r="H2607" s="2">
        <v>0</v>
      </c>
      <c r="I2607" t="s">
        <v>14</v>
      </c>
      <c r="J2607" t="s">
        <v>64</v>
      </c>
      <c r="K2607" t="s">
        <v>64</v>
      </c>
      <c r="L2607" t="s">
        <v>64</v>
      </c>
      <c r="M2607" t="s">
        <v>64</v>
      </c>
      <c r="N2607">
        <f t="shared" si="46"/>
        <v>2018</v>
      </c>
    </row>
    <row r="2608" spans="1:14" x14ac:dyDescent="0.35">
      <c r="A2608" s="2">
        <v>103391</v>
      </c>
      <c r="B2608" s="3" t="s">
        <v>23</v>
      </c>
      <c r="C2608" t="s">
        <v>24</v>
      </c>
      <c r="D2608" t="s">
        <v>29</v>
      </c>
      <c r="E2608" s="5">
        <v>43404</v>
      </c>
      <c r="F2608" s="2" t="s">
        <v>17</v>
      </c>
      <c r="G2608" s="2" t="s">
        <v>20</v>
      </c>
      <c r="H2608" s="2">
        <v>0</v>
      </c>
      <c r="I2608" t="s">
        <v>14</v>
      </c>
      <c r="J2608" t="s">
        <v>64</v>
      </c>
      <c r="K2608" t="s">
        <v>64</v>
      </c>
      <c r="L2608" t="s">
        <v>64</v>
      </c>
      <c r="M2608" t="s">
        <v>64</v>
      </c>
      <c r="N2608">
        <f t="shared" si="46"/>
        <v>2018</v>
      </c>
    </row>
    <row r="2609" spans="1:14" x14ac:dyDescent="0.35">
      <c r="A2609" s="2">
        <v>103452</v>
      </c>
      <c r="B2609" s="3" t="s">
        <v>23</v>
      </c>
      <c r="C2609" t="s">
        <v>24</v>
      </c>
      <c r="D2609" t="s">
        <v>29</v>
      </c>
      <c r="E2609" s="5">
        <v>43096</v>
      </c>
      <c r="F2609" s="2" t="s">
        <v>12</v>
      </c>
      <c r="G2609" s="2" t="s">
        <v>18</v>
      </c>
      <c r="H2609" s="2">
        <v>0</v>
      </c>
      <c r="I2609" t="s">
        <v>14</v>
      </c>
      <c r="J2609" t="s">
        <v>64</v>
      </c>
      <c r="K2609" t="s">
        <v>64</v>
      </c>
      <c r="L2609" t="s">
        <v>64</v>
      </c>
      <c r="M2609" t="s">
        <v>64</v>
      </c>
      <c r="N2609">
        <f t="shared" si="46"/>
        <v>2017</v>
      </c>
    </row>
    <row r="2610" spans="1:14" x14ac:dyDescent="0.35">
      <c r="A2610" s="2">
        <v>103551</v>
      </c>
      <c r="B2610" s="3" t="s">
        <v>23</v>
      </c>
      <c r="C2610" t="s">
        <v>24</v>
      </c>
      <c r="D2610" t="s">
        <v>29</v>
      </c>
      <c r="E2610" s="5">
        <v>42398</v>
      </c>
      <c r="F2610" s="2" t="s">
        <v>12</v>
      </c>
      <c r="G2610" s="2" t="s">
        <v>20</v>
      </c>
      <c r="H2610" s="2">
        <v>0</v>
      </c>
      <c r="I2610" t="s">
        <v>14</v>
      </c>
      <c r="J2610" t="s">
        <v>64</v>
      </c>
      <c r="K2610" t="s">
        <v>64</v>
      </c>
      <c r="L2610" t="s">
        <v>64</v>
      </c>
      <c r="M2610" t="s">
        <v>64</v>
      </c>
      <c r="N2610">
        <f t="shared" si="46"/>
        <v>2016</v>
      </c>
    </row>
    <row r="2611" spans="1:14" x14ac:dyDescent="0.35">
      <c r="A2611" s="2">
        <v>103622</v>
      </c>
      <c r="B2611" s="3" t="s">
        <v>23</v>
      </c>
      <c r="C2611" t="s">
        <v>24</v>
      </c>
      <c r="D2611" t="s">
        <v>29</v>
      </c>
      <c r="E2611" s="5">
        <v>42692</v>
      </c>
      <c r="F2611" s="2" t="s">
        <v>25</v>
      </c>
      <c r="G2611" s="2" t="s">
        <v>20</v>
      </c>
      <c r="H2611" s="2">
        <v>0</v>
      </c>
      <c r="I2611" t="s">
        <v>14</v>
      </c>
      <c r="J2611" t="s">
        <v>64</v>
      </c>
      <c r="K2611" t="s">
        <v>64</v>
      </c>
      <c r="L2611" t="s">
        <v>64</v>
      </c>
      <c r="M2611" t="s">
        <v>64</v>
      </c>
      <c r="N2611">
        <f t="shared" si="46"/>
        <v>2016</v>
      </c>
    </row>
    <row r="2612" spans="1:14" x14ac:dyDescent="0.35">
      <c r="A2612" s="2">
        <v>104496</v>
      </c>
      <c r="B2612" s="3" t="s">
        <v>23</v>
      </c>
      <c r="C2612" t="s">
        <v>24</v>
      </c>
      <c r="D2612" t="s">
        <v>46</v>
      </c>
      <c r="E2612" s="5">
        <v>42624</v>
      </c>
      <c r="F2612" s="2" t="s">
        <v>17</v>
      </c>
      <c r="G2612" s="2" t="s">
        <v>20</v>
      </c>
      <c r="H2612" s="2">
        <v>0</v>
      </c>
      <c r="I2612" t="s">
        <v>14</v>
      </c>
      <c r="J2612" t="s">
        <v>64</v>
      </c>
      <c r="K2612" t="s">
        <v>64</v>
      </c>
      <c r="L2612" t="s">
        <v>64</v>
      </c>
      <c r="M2612" t="s">
        <v>64</v>
      </c>
      <c r="N2612">
        <f t="shared" si="46"/>
        <v>2016</v>
      </c>
    </row>
    <row r="2613" spans="1:14" x14ac:dyDescent="0.35">
      <c r="A2613" s="2">
        <v>104609</v>
      </c>
      <c r="B2613" s="3" t="s">
        <v>23</v>
      </c>
      <c r="C2613" t="s">
        <v>24</v>
      </c>
      <c r="D2613" t="s">
        <v>46</v>
      </c>
      <c r="E2613" s="5">
        <v>42717</v>
      </c>
      <c r="F2613" s="2" t="s">
        <v>12</v>
      </c>
      <c r="G2613" s="2" t="s">
        <v>20</v>
      </c>
      <c r="H2613" s="2">
        <v>0</v>
      </c>
      <c r="I2613" t="s">
        <v>14</v>
      </c>
      <c r="J2613" t="s">
        <v>64</v>
      </c>
      <c r="K2613" t="s">
        <v>64</v>
      </c>
      <c r="L2613" t="s">
        <v>64</v>
      </c>
      <c r="M2613" t="s">
        <v>64</v>
      </c>
      <c r="N2613">
        <f t="shared" si="46"/>
        <v>2016</v>
      </c>
    </row>
    <row r="2614" spans="1:14" x14ac:dyDescent="0.35">
      <c r="A2614" s="2">
        <v>105234</v>
      </c>
      <c r="B2614" s="3" t="s">
        <v>23</v>
      </c>
      <c r="C2614" t="s">
        <v>24</v>
      </c>
      <c r="D2614" t="s">
        <v>29</v>
      </c>
      <c r="E2614" s="5">
        <v>43038</v>
      </c>
      <c r="F2614" s="2" t="s">
        <v>12</v>
      </c>
      <c r="G2614" s="2" t="s">
        <v>13</v>
      </c>
      <c r="H2614" s="2">
        <v>2</v>
      </c>
      <c r="I2614" t="s">
        <v>14</v>
      </c>
      <c r="J2614" t="s">
        <v>64</v>
      </c>
      <c r="K2614" t="s">
        <v>64</v>
      </c>
      <c r="L2614" t="s">
        <v>64</v>
      </c>
      <c r="M2614" t="s">
        <v>64</v>
      </c>
      <c r="N2614">
        <f t="shared" si="46"/>
        <v>2017</v>
      </c>
    </row>
    <row r="2615" spans="1:14" x14ac:dyDescent="0.35">
      <c r="A2615" s="2">
        <v>105584</v>
      </c>
      <c r="B2615" s="3" t="s">
        <v>23</v>
      </c>
      <c r="C2615" t="s">
        <v>24</v>
      </c>
      <c r="D2615" t="s">
        <v>29</v>
      </c>
      <c r="E2615" s="5">
        <v>43396</v>
      </c>
      <c r="F2615" s="2" t="s">
        <v>17</v>
      </c>
      <c r="G2615" s="2" t="s">
        <v>20</v>
      </c>
      <c r="H2615" s="2">
        <v>0</v>
      </c>
      <c r="I2615" t="s">
        <v>14</v>
      </c>
      <c r="J2615" t="s">
        <v>64</v>
      </c>
      <c r="K2615" t="s">
        <v>64</v>
      </c>
      <c r="L2615" t="s">
        <v>64</v>
      </c>
      <c r="M2615" t="s">
        <v>64</v>
      </c>
      <c r="N2615">
        <f t="shared" si="46"/>
        <v>2018</v>
      </c>
    </row>
    <row r="2616" spans="1:14" x14ac:dyDescent="0.35">
      <c r="A2616" s="2">
        <v>105806</v>
      </c>
      <c r="B2616" s="3" t="s">
        <v>23</v>
      </c>
      <c r="C2616" t="s">
        <v>24</v>
      </c>
      <c r="D2616" t="s">
        <v>29</v>
      </c>
      <c r="E2616" s="5">
        <v>43074</v>
      </c>
      <c r="F2616" s="2" t="s">
        <v>17</v>
      </c>
      <c r="G2616" s="2" t="s">
        <v>18</v>
      </c>
      <c r="H2616" s="2">
        <v>3</v>
      </c>
      <c r="I2616" t="s">
        <v>14</v>
      </c>
      <c r="J2616" t="s">
        <v>64</v>
      </c>
      <c r="K2616" t="s">
        <v>64</v>
      </c>
      <c r="L2616" t="s">
        <v>64</v>
      </c>
      <c r="M2616" t="s">
        <v>64</v>
      </c>
      <c r="N2616">
        <f t="shared" si="46"/>
        <v>2017</v>
      </c>
    </row>
    <row r="2617" spans="1:14" x14ac:dyDescent="0.35">
      <c r="A2617" s="2">
        <v>1893734</v>
      </c>
      <c r="B2617" s="3" t="s">
        <v>32</v>
      </c>
      <c r="C2617" t="s">
        <v>31</v>
      </c>
      <c r="D2617" t="s">
        <v>29</v>
      </c>
      <c r="E2617" s="5">
        <v>42592</v>
      </c>
      <c r="F2617" s="5" t="s">
        <v>19</v>
      </c>
      <c r="G2617" s="5" t="s">
        <v>18</v>
      </c>
      <c r="H2617" s="2">
        <v>7</v>
      </c>
      <c r="I2617" t="s">
        <v>28</v>
      </c>
      <c r="J2617" t="s">
        <v>64</v>
      </c>
      <c r="K2617" t="s">
        <v>64</v>
      </c>
      <c r="L2617" t="s">
        <v>64</v>
      </c>
      <c r="M2617" t="s">
        <v>64</v>
      </c>
      <c r="N2617">
        <f t="shared" si="46"/>
        <v>2016</v>
      </c>
    </row>
    <row r="2618" spans="1:14" x14ac:dyDescent="0.35">
      <c r="A2618" s="2">
        <v>106526</v>
      </c>
      <c r="B2618" s="3" t="s">
        <v>23</v>
      </c>
      <c r="C2618" t="s">
        <v>24</v>
      </c>
      <c r="D2618" t="s">
        <v>29</v>
      </c>
      <c r="E2618" s="5">
        <v>43412</v>
      </c>
      <c r="F2618" s="2" t="s">
        <v>12</v>
      </c>
      <c r="G2618" s="2" t="s">
        <v>20</v>
      </c>
      <c r="H2618" s="2">
        <v>0</v>
      </c>
      <c r="I2618" t="s">
        <v>14</v>
      </c>
      <c r="J2618" t="s">
        <v>64</v>
      </c>
      <c r="K2618" t="s">
        <v>64</v>
      </c>
      <c r="L2618" t="s">
        <v>64</v>
      </c>
      <c r="M2618" t="s">
        <v>64</v>
      </c>
      <c r="N2618">
        <f t="shared" si="46"/>
        <v>2018</v>
      </c>
    </row>
    <row r="2619" spans="1:14" x14ac:dyDescent="0.35">
      <c r="A2619" s="2">
        <v>107612</v>
      </c>
      <c r="B2619" s="3" t="s">
        <v>23</v>
      </c>
      <c r="C2619" t="s">
        <v>24</v>
      </c>
      <c r="D2619" t="s">
        <v>46</v>
      </c>
      <c r="E2619" s="5">
        <v>42626</v>
      </c>
      <c r="F2619" s="2" t="s">
        <v>25</v>
      </c>
      <c r="G2619" s="2" t="s">
        <v>13</v>
      </c>
      <c r="H2619" s="2">
        <v>0</v>
      </c>
      <c r="I2619" t="s">
        <v>14</v>
      </c>
      <c r="J2619" t="s">
        <v>64</v>
      </c>
      <c r="K2619" t="s">
        <v>64</v>
      </c>
      <c r="L2619" t="s">
        <v>64</v>
      </c>
      <c r="M2619" t="s">
        <v>64</v>
      </c>
      <c r="N2619">
        <f t="shared" si="46"/>
        <v>2016</v>
      </c>
    </row>
    <row r="2620" spans="1:14" x14ac:dyDescent="0.35">
      <c r="A2620" s="2">
        <v>109859</v>
      </c>
      <c r="B2620" s="3" t="s">
        <v>23</v>
      </c>
      <c r="C2620" t="s">
        <v>24</v>
      </c>
      <c r="D2620" t="s">
        <v>46</v>
      </c>
      <c r="E2620" s="5">
        <v>42636</v>
      </c>
      <c r="F2620" s="2" t="s">
        <v>12</v>
      </c>
      <c r="G2620" s="2" t="s">
        <v>13</v>
      </c>
      <c r="H2620" s="2">
        <v>3</v>
      </c>
      <c r="I2620" t="s">
        <v>14</v>
      </c>
      <c r="J2620" t="s">
        <v>64</v>
      </c>
      <c r="K2620" t="s">
        <v>64</v>
      </c>
      <c r="L2620" t="s">
        <v>64</v>
      </c>
      <c r="M2620" t="s">
        <v>64</v>
      </c>
      <c r="N2620">
        <f t="shared" si="46"/>
        <v>2016</v>
      </c>
    </row>
    <row r="2621" spans="1:14" x14ac:dyDescent="0.35">
      <c r="A2621" s="2">
        <v>1901312</v>
      </c>
      <c r="B2621" s="3" t="s">
        <v>38</v>
      </c>
      <c r="C2621" t="s">
        <v>10</v>
      </c>
      <c r="D2621" t="s">
        <v>29</v>
      </c>
      <c r="E2621" s="5">
        <v>43291</v>
      </c>
      <c r="F2621" s="5" t="s">
        <v>33</v>
      </c>
      <c r="G2621" s="5" t="s">
        <v>13</v>
      </c>
      <c r="H2621" s="2">
        <v>10</v>
      </c>
      <c r="I2621" t="s">
        <v>28</v>
      </c>
      <c r="J2621" t="s">
        <v>64</v>
      </c>
      <c r="K2621" t="s">
        <v>64</v>
      </c>
      <c r="L2621" t="s">
        <v>64</v>
      </c>
      <c r="M2621" t="s">
        <v>64</v>
      </c>
      <c r="N2621">
        <f t="shared" si="46"/>
        <v>2018</v>
      </c>
    </row>
    <row r="2622" spans="1:14" x14ac:dyDescent="0.35">
      <c r="A2622" s="2">
        <v>110459</v>
      </c>
      <c r="B2622" s="3" t="s">
        <v>23</v>
      </c>
      <c r="C2622" t="s">
        <v>24</v>
      </c>
      <c r="D2622" t="s">
        <v>29</v>
      </c>
      <c r="E2622" s="5">
        <v>42803</v>
      </c>
      <c r="F2622" s="2" t="s">
        <v>25</v>
      </c>
      <c r="G2622" s="2" t="s">
        <v>20</v>
      </c>
      <c r="H2622" s="2">
        <v>0</v>
      </c>
      <c r="I2622" t="s">
        <v>14</v>
      </c>
      <c r="J2622" t="s">
        <v>64</v>
      </c>
      <c r="K2622" t="s">
        <v>64</v>
      </c>
      <c r="L2622" t="s">
        <v>64</v>
      </c>
      <c r="M2622" t="s">
        <v>64</v>
      </c>
      <c r="N2622">
        <f t="shared" si="46"/>
        <v>2017</v>
      </c>
    </row>
    <row r="2623" spans="1:14" x14ac:dyDescent="0.35">
      <c r="A2623" s="2">
        <v>111212</v>
      </c>
      <c r="B2623" s="3" t="s">
        <v>23</v>
      </c>
      <c r="C2623" t="s">
        <v>24</v>
      </c>
      <c r="D2623" t="s">
        <v>29</v>
      </c>
      <c r="E2623" s="5">
        <v>43397</v>
      </c>
      <c r="F2623" s="2" t="s">
        <v>12</v>
      </c>
      <c r="G2623" s="2" t="s">
        <v>18</v>
      </c>
      <c r="H2623" s="2">
        <v>3</v>
      </c>
      <c r="I2623" t="s">
        <v>14</v>
      </c>
      <c r="J2623" t="s">
        <v>64</v>
      </c>
      <c r="K2623" t="s">
        <v>64</v>
      </c>
      <c r="L2623" t="s">
        <v>64</v>
      </c>
      <c r="M2623" t="s">
        <v>64</v>
      </c>
      <c r="N2623">
        <f t="shared" si="46"/>
        <v>2018</v>
      </c>
    </row>
    <row r="2624" spans="1:14" x14ac:dyDescent="0.35">
      <c r="A2624" s="2">
        <v>113109</v>
      </c>
      <c r="B2624" s="3" t="s">
        <v>23</v>
      </c>
      <c r="C2624" t="s">
        <v>24</v>
      </c>
      <c r="D2624" t="s">
        <v>46</v>
      </c>
      <c r="E2624" s="5">
        <v>43321</v>
      </c>
      <c r="F2624" s="2" t="s">
        <v>21</v>
      </c>
      <c r="G2624" s="2" t="s">
        <v>13</v>
      </c>
      <c r="H2624" s="2">
        <v>0</v>
      </c>
      <c r="I2624" t="s">
        <v>14</v>
      </c>
      <c r="J2624" t="s">
        <v>64</v>
      </c>
      <c r="K2624" t="s">
        <v>64</v>
      </c>
      <c r="L2624" t="s">
        <v>64</v>
      </c>
      <c r="M2624" t="s">
        <v>64</v>
      </c>
      <c r="N2624">
        <f t="shared" si="46"/>
        <v>2018</v>
      </c>
    </row>
    <row r="2625" spans="1:14" x14ac:dyDescent="0.35">
      <c r="A2625" s="2">
        <v>113541</v>
      </c>
      <c r="B2625" s="3" t="s">
        <v>23</v>
      </c>
      <c r="C2625" t="s">
        <v>24</v>
      </c>
      <c r="D2625" t="s">
        <v>29</v>
      </c>
      <c r="E2625" s="5">
        <v>42706</v>
      </c>
      <c r="F2625" s="2" t="s">
        <v>21</v>
      </c>
      <c r="G2625" s="2" t="s">
        <v>20</v>
      </c>
      <c r="H2625" s="2">
        <v>0</v>
      </c>
      <c r="I2625" t="s">
        <v>14</v>
      </c>
      <c r="J2625" t="s">
        <v>64</v>
      </c>
      <c r="K2625" t="s">
        <v>64</v>
      </c>
      <c r="L2625" t="s">
        <v>64</v>
      </c>
      <c r="M2625" t="s">
        <v>64</v>
      </c>
      <c r="N2625">
        <f t="shared" si="46"/>
        <v>2016</v>
      </c>
    </row>
    <row r="2626" spans="1:14" x14ac:dyDescent="0.35">
      <c r="A2626" s="2">
        <v>116486</v>
      </c>
      <c r="B2626" s="3" t="s">
        <v>23</v>
      </c>
      <c r="C2626" t="s">
        <v>24</v>
      </c>
      <c r="D2626" t="s">
        <v>29</v>
      </c>
      <c r="E2626" s="5">
        <v>43357</v>
      </c>
      <c r="F2626" s="2" t="s">
        <v>12</v>
      </c>
      <c r="G2626" s="2" t="s">
        <v>20</v>
      </c>
      <c r="H2626" s="2">
        <v>0</v>
      </c>
      <c r="I2626" t="s">
        <v>14</v>
      </c>
      <c r="J2626" t="s">
        <v>64</v>
      </c>
      <c r="K2626" t="s">
        <v>64</v>
      </c>
      <c r="L2626" t="s">
        <v>64</v>
      </c>
      <c r="M2626" t="s">
        <v>64</v>
      </c>
      <c r="N2626">
        <f t="shared" ref="N2626:N2689" si="49">YEAR($E2626)</f>
        <v>2018</v>
      </c>
    </row>
    <row r="2627" spans="1:14" x14ac:dyDescent="0.35">
      <c r="A2627" s="2">
        <v>1912709</v>
      </c>
      <c r="B2627" s="3" t="s">
        <v>34</v>
      </c>
      <c r="C2627" t="s">
        <v>35</v>
      </c>
      <c r="D2627" t="s">
        <v>29</v>
      </c>
      <c r="E2627" s="5">
        <v>42467</v>
      </c>
      <c r="F2627" s="5" t="s">
        <v>33</v>
      </c>
      <c r="G2627" s="5" t="s">
        <v>20</v>
      </c>
      <c r="H2627" s="2">
        <v>9</v>
      </c>
      <c r="I2627" t="s">
        <v>28</v>
      </c>
      <c r="J2627" t="s">
        <v>64</v>
      </c>
      <c r="K2627" t="s">
        <v>64</v>
      </c>
      <c r="L2627" t="s">
        <v>64</v>
      </c>
      <c r="M2627" t="s">
        <v>64</v>
      </c>
      <c r="N2627">
        <f t="shared" si="49"/>
        <v>2016</v>
      </c>
    </row>
    <row r="2628" spans="1:14" x14ac:dyDescent="0.35">
      <c r="A2628" s="2">
        <v>117834</v>
      </c>
      <c r="B2628" s="3" t="s">
        <v>23</v>
      </c>
      <c r="C2628" t="s">
        <v>24</v>
      </c>
      <c r="D2628" t="s">
        <v>29</v>
      </c>
      <c r="E2628" s="5">
        <v>42386</v>
      </c>
      <c r="F2628" s="2" t="s">
        <v>25</v>
      </c>
      <c r="G2628" s="2" t="s">
        <v>18</v>
      </c>
      <c r="H2628" s="2">
        <v>1</v>
      </c>
      <c r="I2628" t="s">
        <v>14</v>
      </c>
      <c r="J2628" t="s">
        <v>64</v>
      </c>
      <c r="K2628" t="s">
        <v>64</v>
      </c>
      <c r="L2628" t="s">
        <v>64</v>
      </c>
      <c r="M2628" t="s">
        <v>64</v>
      </c>
      <c r="N2628">
        <f t="shared" si="49"/>
        <v>2016</v>
      </c>
    </row>
    <row r="2629" spans="1:14" x14ac:dyDescent="0.35">
      <c r="A2629" s="2">
        <v>120722</v>
      </c>
      <c r="B2629" s="3" t="s">
        <v>23</v>
      </c>
      <c r="C2629" t="s">
        <v>24</v>
      </c>
      <c r="D2629" t="s">
        <v>29</v>
      </c>
      <c r="E2629" s="5">
        <v>42700</v>
      </c>
      <c r="F2629" s="2" t="s">
        <v>21</v>
      </c>
      <c r="G2629" s="2" t="s">
        <v>20</v>
      </c>
      <c r="H2629" s="2">
        <v>0</v>
      </c>
      <c r="I2629" t="s">
        <v>14</v>
      </c>
      <c r="J2629" t="s">
        <v>64</v>
      </c>
      <c r="K2629" t="s">
        <v>64</v>
      </c>
      <c r="L2629" t="s">
        <v>64</v>
      </c>
      <c r="M2629" t="s">
        <v>64</v>
      </c>
      <c r="N2629">
        <f t="shared" si="49"/>
        <v>2016</v>
      </c>
    </row>
    <row r="2630" spans="1:14" x14ac:dyDescent="0.35">
      <c r="A2630" s="2">
        <v>120911</v>
      </c>
      <c r="B2630" s="3" t="s">
        <v>23</v>
      </c>
      <c r="C2630" t="s">
        <v>24</v>
      </c>
      <c r="D2630" t="s">
        <v>46</v>
      </c>
      <c r="E2630" s="5">
        <v>43019</v>
      </c>
      <c r="F2630" s="2" t="s">
        <v>12</v>
      </c>
      <c r="G2630" s="2" t="s">
        <v>13</v>
      </c>
      <c r="H2630" s="2">
        <v>2</v>
      </c>
      <c r="I2630" t="s">
        <v>14</v>
      </c>
      <c r="J2630" t="s">
        <v>64</v>
      </c>
      <c r="K2630" t="s">
        <v>64</v>
      </c>
      <c r="L2630" t="s">
        <v>64</v>
      </c>
      <c r="M2630" t="s">
        <v>64</v>
      </c>
      <c r="N2630">
        <f t="shared" si="49"/>
        <v>2017</v>
      </c>
    </row>
    <row r="2631" spans="1:14" x14ac:dyDescent="0.35">
      <c r="A2631" s="2">
        <v>122262</v>
      </c>
      <c r="B2631" s="3" t="s">
        <v>23</v>
      </c>
      <c r="C2631" t="s">
        <v>24</v>
      </c>
      <c r="D2631" t="s">
        <v>29</v>
      </c>
      <c r="E2631" s="5">
        <v>43131</v>
      </c>
      <c r="F2631" s="2" t="s">
        <v>12</v>
      </c>
      <c r="G2631" s="2" t="s">
        <v>18</v>
      </c>
      <c r="H2631" s="2">
        <v>1</v>
      </c>
      <c r="I2631" t="s">
        <v>14</v>
      </c>
      <c r="J2631" t="s">
        <v>64</v>
      </c>
      <c r="K2631" t="s">
        <v>64</v>
      </c>
      <c r="L2631" t="s">
        <v>64</v>
      </c>
      <c r="M2631" t="s">
        <v>64</v>
      </c>
      <c r="N2631">
        <f t="shared" si="49"/>
        <v>2018</v>
      </c>
    </row>
    <row r="2632" spans="1:14" x14ac:dyDescent="0.35">
      <c r="A2632" s="2">
        <v>123866</v>
      </c>
      <c r="B2632" s="3" t="s">
        <v>23</v>
      </c>
      <c r="C2632" t="s">
        <v>24</v>
      </c>
      <c r="D2632" t="s">
        <v>29</v>
      </c>
      <c r="E2632" s="5">
        <v>43374</v>
      </c>
      <c r="F2632" s="2" t="s">
        <v>12</v>
      </c>
      <c r="G2632" s="2" t="s">
        <v>20</v>
      </c>
      <c r="H2632" s="2">
        <v>0</v>
      </c>
      <c r="I2632" t="s">
        <v>14</v>
      </c>
      <c r="J2632" t="s">
        <v>64</v>
      </c>
      <c r="K2632" t="s">
        <v>64</v>
      </c>
      <c r="L2632" t="s">
        <v>64</v>
      </c>
      <c r="M2632" t="s">
        <v>64</v>
      </c>
      <c r="N2632">
        <f t="shared" si="49"/>
        <v>2018</v>
      </c>
    </row>
    <row r="2633" spans="1:14" x14ac:dyDescent="0.35">
      <c r="A2633" s="2">
        <v>125747</v>
      </c>
      <c r="B2633" s="3" t="s">
        <v>23</v>
      </c>
      <c r="C2633" t="s">
        <v>24</v>
      </c>
      <c r="D2633" t="s">
        <v>29</v>
      </c>
      <c r="E2633" s="5">
        <v>42982</v>
      </c>
      <c r="F2633" s="2" t="s">
        <v>21</v>
      </c>
      <c r="G2633" s="2" t="s">
        <v>18</v>
      </c>
      <c r="H2633" s="2">
        <v>1</v>
      </c>
      <c r="I2633" t="s">
        <v>14</v>
      </c>
      <c r="J2633" t="s">
        <v>64</v>
      </c>
      <c r="K2633" t="s">
        <v>64</v>
      </c>
      <c r="L2633" t="s">
        <v>64</v>
      </c>
      <c r="M2633" t="s">
        <v>64</v>
      </c>
      <c r="N2633">
        <f t="shared" si="49"/>
        <v>2017</v>
      </c>
    </row>
    <row r="2634" spans="1:14" x14ac:dyDescent="0.35">
      <c r="A2634" s="2">
        <v>127709</v>
      </c>
      <c r="B2634" s="3" t="s">
        <v>23</v>
      </c>
      <c r="C2634" t="s">
        <v>24</v>
      </c>
      <c r="D2634" t="s">
        <v>29</v>
      </c>
      <c r="E2634" s="5">
        <v>42371</v>
      </c>
      <c r="F2634" s="2" t="s">
        <v>12</v>
      </c>
      <c r="G2634" s="2" t="s">
        <v>20</v>
      </c>
      <c r="H2634" s="2">
        <v>0</v>
      </c>
      <c r="I2634" t="s">
        <v>14</v>
      </c>
      <c r="J2634" t="s">
        <v>64</v>
      </c>
      <c r="K2634" t="s">
        <v>64</v>
      </c>
      <c r="L2634" t="s">
        <v>64</v>
      </c>
      <c r="M2634" t="s">
        <v>64</v>
      </c>
      <c r="N2634">
        <f t="shared" si="49"/>
        <v>2016</v>
      </c>
    </row>
    <row r="2635" spans="1:14" x14ac:dyDescent="0.35">
      <c r="A2635" s="2">
        <v>128607</v>
      </c>
      <c r="B2635" s="3" t="s">
        <v>23</v>
      </c>
      <c r="C2635" t="s">
        <v>24</v>
      </c>
      <c r="D2635" t="s">
        <v>29</v>
      </c>
      <c r="E2635" s="5">
        <v>43040</v>
      </c>
      <c r="F2635" s="2" t="s">
        <v>17</v>
      </c>
      <c r="G2635" s="2" t="s">
        <v>13</v>
      </c>
      <c r="H2635" s="2">
        <v>3</v>
      </c>
      <c r="I2635" t="s">
        <v>14</v>
      </c>
      <c r="J2635" t="s">
        <v>64</v>
      </c>
      <c r="K2635" t="s">
        <v>64</v>
      </c>
      <c r="L2635" t="s">
        <v>64</v>
      </c>
      <c r="M2635" t="s">
        <v>64</v>
      </c>
      <c r="N2635">
        <f t="shared" si="49"/>
        <v>2017</v>
      </c>
    </row>
    <row r="2636" spans="1:14" x14ac:dyDescent="0.35">
      <c r="A2636" s="2">
        <v>1929872</v>
      </c>
      <c r="B2636" s="3" t="s">
        <v>26</v>
      </c>
      <c r="C2636" t="s">
        <v>27</v>
      </c>
      <c r="D2636" t="s">
        <v>29</v>
      </c>
      <c r="E2636" s="5" t="s">
        <v>49</v>
      </c>
      <c r="F2636" s="5" t="s">
        <v>33</v>
      </c>
      <c r="G2636" s="5" t="s">
        <v>18</v>
      </c>
      <c r="H2636" s="2">
        <v>4</v>
      </c>
      <c r="I2636" t="s">
        <v>28</v>
      </c>
      <c r="J2636" t="s">
        <v>64</v>
      </c>
      <c r="K2636" t="s">
        <v>64</v>
      </c>
      <c r="L2636" t="s">
        <v>64</v>
      </c>
      <c r="M2636" t="s">
        <v>64</v>
      </c>
      <c r="N2636" t="e">
        <f t="shared" si="49"/>
        <v>#VALUE!</v>
      </c>
    </row>
    <row r="2637" spans="1:14" x14ac:dyDescent="0.35">
      <c r="A2637" s="2">
        <v>130217</v>
      </c>
      <c r="B2637" s="3" t="s">
        <v>23</v>
      </c>
      <c r="C2637" t="s">
        <v>24</v>
      </c>
      <c r="D2637" t="s">
        <v>29</v>
      </c>
      <c r="E2637" s="5">
        <v>43392</v>
      </c>
      <c r="F2637" s="2" t="s">
        <v>25</v>
      </c>
      <c r="G2637" s="2" t="s">
        <v>20</v>
      </c>
      <c r="H2637" s="2">
        <v>0</v>
      </c>
      <c r="I2637" t="s">
        <v>14</v>
      </c>
      <c r="J2637" t="s">
        <v>64</v>
      </c>
      <c r="K2637" t="s">
        <v>64</v>
      </c>
      <c r="L2637" t="s">
        <v>64</v>
      </c>
      <c r="M2637" t="s">
        <v>64</v>
      </c>
      <c r="N2637">
        <f t="shared" si="49"/>
        <v>2018</v>
      </c>
    </row>
    <row r="2638" spans="1:14" x14ac:dyDescent="0.35">
      <c r="A2638" s="2">
        <v>1933697</v>
      </c>
      <c r="B2638" s="3" t="s">
        <v>41</v>
      </c>
      <c r="C2638" t="s">
        <v>24</v>
      </c>
      <c r="D2638" t="s">
        <v>29</v>
      </c>
      <c r="E2638" s="5">
        <v>43315</v>
      </c>
      <c r="F2638" s="5" t="s">
        <v>25</v>
      </c>
      <c r="G2638" s="5" t="s">
        <v>20</v>
      </c>
      <c r="H2638" s="2">
        <v>5</v>
      </c>
      <c r="I2638" t="s">
        <v>28</v>
      </c>
      <c r="J2638" t="s">
        <v>64</v>
      </c>
      <c r="K2638" t="s">
        <v>64</v>
      </c>
      <c r="L2638" t="s">
        <v>64</v>
      </c>
      <c r="M2638" t="s">
        <v>64</v>
      </c>
      <c r="N2638">
        <f t="shared" si="49"/>
        <v>2018</v>
      </c>
    </row>
    <row r="2639" spans="1:14" x14ac:dyDescent="0.35">
      <c r="A2639" s="2">
        <v>131397</v>
      </c>
      <c r="B2639" s="3" t="s">
        <v>23</v>
      </c>
      <c r="C2639" t="s">
        <v>24</v>
      </c>
      <c r="D2639" t="s">
        <v>29</v>
      </c>
      <c r="E2639" s="5">
        <v>43432</v>
      </c>
      <c r="F2639" s="2" t="s">
        <v>12</v>
      </c>
      <c r="G2639" s="2" t="s">
        <v>18</v>
      </c>
      <c r="H2639" s="2">
        <v>1</v>
      </c>
      <c r="I2639" t="s">
        <v>14</v>
      </c>
      <c r="J2639" t="s">
        <v>64</v>
      </c>
      <c r="K2639" t="s">
        <v>64</v>
      </c>
      <c r="L2639" t="s">
        <v>64</v>
      </c>
      <c r="M2639" t="s">
        <v>64</v>
      </c>
      <c r="N2639">
        <f t="shared" si="49"/>
        <v>2018</v>
      </c>
    </row>
    <row r="2640" spans="1:14" x14ac:dyDescent="0.35">
      <c r="A2640" s="2">
        <v>132359</v>
      </c>
      <c r="B2640" s="3" t="s">
        <v>23</v>
      </c>
      <c r="C2640" t="s">
        <v>24</v>
      </c>
      <c r="D2640" t="s">
        <v>29</v>
      </c>
      <c r="E2640" s="5">
        <v>42625</v>
      </c>
      <c r="F2640" s="2" t="s">
        <v>12</v>
      </c>
      <c r="G2640" s="2" t="s">
        <v>20</v>
      </c>
      <c r="H2640" s="2">
        <v>0</v>
      </c>
      <c r="I2640" t="s">
        <v>14</v>
      </c>
      <c r="J2640" t="s">
        <v>64</v>
      </c>
      <c r="K2640" t="s">
        <v>64</v>
      </c>
      <c r="L2640" t="s">
        <v>64</v>
      </c>
      <c r="M2640" t="s">
        <v>64</v>
      </c>
      <c r="N2640">
        <f t="shared" si="49"/>
        <v>2016</v>
      </c>
    </row>
    <row r="2641" spans="1:14" x14ac:dyDescent="0.35">
      <c r="A2641" s="2">
        <v>1939442</v>
      </c>
      <c r="B2641" s="3" t="s">
        <v>26</v>
      </c>
      <c r="C2641" t="s">
        <v>27</v>
      </c>
      <c r="D2641" t="s">
        <v>29</v>
      </c>
      <c r="E2641" s="5">
        <v>42715</v>
      </c>
      <c r="F2641" s="5" t="s">
        <v>33</v>
      </c>
      <c r="G2641" s="5" t="s">
        <v>20</v>
      </c>
      <c r="H2641" s="2">
        <v>5</v>
      </c>
      <c r="I2641" t="s">
        <v>28</v>
      </c>
      <c r="J2641" t="s">
        <v>64</v>
      </c>
      <c r="K2641" t="s">
        <v>64</v>
      </c>
      <c r="L2641" t="s">
        <v>64</v>
      </c>
      <c r="M2641" t="s">
        <v>64</v>
      </c>
      <c r="N2641">
        <f t="shared" si="49"/>
        <v>2016</v>
      </c>
    </row>
    <row r="2642" spans="1:14" x14ac:dyDescent="0.35">
      <c r="A2642" s="2">
        <v>133091</v>
      </c>
      <c r="B2642" s="3" t="s">
        <v>23</v>
      </c>
      <c r="C2642" t="s">
        <v>24</v>
      </c>
      <c r="D2642" t="s">
        <v>46</v>
      </c>
      <c r="E2642" s="5">
        <v>42380</v>
      </c>
      <c r="F2642" s="2" t="s">
        <v>12</v>
      </c>
      <c r="G2642" s="2" t="s">
        <v>18</v>
      </c>
      <c r="H2642" s="2">
        <v>0</v>
      </c>
      <c r="I2642" t="s">
        <v>14</v>
      </c>
      <c r="J2642" t="s">
        <v>64</v>
      </c>
      <c r="K2642" t="s">
        <v>64</v>
      </c>
      <c r="L2642" t="s">
        <v>64</v>
      </c>
      <c r="M2642" t="s">
        <v>64</v>
      </c>
      <c r="N2642">
        <f t="shared" si="49"/>
        <v>2016</v>
      </c>
    </row>
    <row r="2643" spans="1:14" x14ac:dyDescent="0.35">
      <c r="A2643" s="2">
        <v>134834</v>
      </c>
      <c r="B2643" s="3" t="s">
        <v>23</v>
      </c>
      <c r="C2643" t="s">
        <v>24</v>
      </c>
      <c r="D2643" t="s">
        <v>29</v>
      </c>
      <c r="E2643" s="5">
        <v>42993</v>
      </c>
      <c r="F2643" s="2" t="s">
        <v>12</v>
      </c>
      <c r="G2643" s="2" t="s">
        <v>20</v>
      </c>
      <c r="H2643" s="2">
        <v>0</v>
      </c>
      <c r="I2643" t="s">
        <v>14</v>
      </c>
      <c r="J2643" t="s">
        <v>64</v>
      </c>
      <c r="K2643" t="s">
        <v>64</v>
      </c>
      <c r="L2643" t="s">
        <v>64</v>
      </c>
      <c r="M2643" t="s">
        <v>64</v>
      </c>
      <c r="N2643">
        <f t="shared" si="49"/>
        <v>2017</v>
      </c>
    </row>
    <row r="2644" spans="1:14" x14ac:dyDescent="0.35">
      <c r="A2644" s="2">
        <v>136109</v>
      </c>
      <c r="B2644" s="3" t="s">
        <v>23</v>
      </c>
      <c r="C2644" t="s">
        <v>24</v>
      </c>
      <c r="D2644" t="s">
        <v>46</v>
      </c>
      <c r="E2644" s="5">
        <v>43022</v>
      </c>
      <c r="F2644" s="2" t="s">
        <v>12</v>
      </c>
      <c r="G2644" s="2" t="s">
        <v>13</v>
      </c>
      <c r="H2644" s="2">
        <v>3</v>
      </c>
      <c r="I2644" t="s">
        <v>14</v>
      </c>
      <c r="J2644" t="s">
        <v>64</v>
      </c>
      <c r="K2644" t="s">
        <v>64</v>
      </c>
      <c r="L2644" t="s">
        <v>64</v>
      </c>
      <c r="M2644" t="s">
        <v>64</v>
      </c>
      <c r="N2644">
        <f t="shared" si="49"/>
        <v>2017</v>
      </c>
    </row>
    <row r="2645" spans="1:14" x14ac:dyDescent="0.35">
      <c r="A2645" s="2">
        <v>1947116</v>
      </c>
      <c r="B2645" s="3" t="s">
        <v>39</v>
      </c>
      <c r="C2645" t="s">
        <v>31</v>
      </c>
      <c r="D2645" t="s">
        <v>29</v>
      </c>
      <c r="E2645" s="5">
        <v>42833</v>
      </c>
      <c r="F2645" s="5" t="s">
        <v>40</v>
      </c>
      <c r="G2645" s="2" t="s">
        <v>20</v>
      </c>
      <c r="H2645" s="2">
        <v>11</v>
      </c>
      <c r="I2645" t="s">
        <v>28</v>
      </c>
      <c r="J2645" t="s">
        <v>64</v>
      </c>
      <c r="K2645" t="s">
        <v>64</v>
      </c>
      <c r="L2645" t="s">
        <v>64</v>
      </c>
      <c r="M2645" t="s">
        <v>64</v>
      </c>
      <c r="N2645">
        <f t="shared" si="49"/>
        <v>2017</v>
      </c>
    </row>
    <row r="2646" spans="1:14" x14ac:dyDescent="0.35">
      <c r="A2646" s="2">
        <v>136367</v>
      </c>
      <c r="B2646" s="3" t="s">
        <v>23</v>
      </c>
      <c r="C2646" t="s">
        <v>24</v>
      </c>
      <c r="D2646" t="s">
        <v>29</v>
      </c>
      <c r="E2646" s="5">
        <v>43033</v>
      </c>
      <c r="F2646" s="2" t="s">
        <v>12</v>
      </c>
      <c r="G2646" s="2" t="s">
        <v>20</v>
      </c>
      <c r="H2646" s="2">
        <v>0</v>
      </c>
      <c r="I2646" t="s">
        <v>14</v>
      </c>
      <c r="J2646" t="s">
        <v>64</v>
      </c>
      <c r="K2646" t="s">
        <v>64</v>
      </c>
      <c r="L2646" t="s">
        <v>64</v>
      </c>
      <c r="M2646" t="s">
        <v>64</v>
      </c>
      <c r="N2646">
        <f t="shared" si="49"/>
        <v>2017</v>
      </c>
    </row>
    <row r="2647" spans="1:14" x14ac:dyDescent="0.35">
      <c r="A2647" s="2">
        <v>136886</v>
      </c>
      <c r="B2647" s="3" t="s">
        <v>23</v>
      </c>
      <c r="C2647" t="s">
        <v>24</v>
      </c>
      <c r="D2647" t="s">
        <v>29</v>
      </c>
      <c r="E2647" s="5">
        <v>43359</v>
      </c>
      <c r="F2647" s="2" t="s">
        <v>12</v>
      </c>
      <c r="G2647" s="2" t="s">
        <v>20</v>
      </c>
      <c r="H2647" s="2">
        <v>0</v>
      </c>
      <c r="I2647" t="s">
        <v>14</v>
      </c>
      <c r="J2647" t="s">
        <v>64</v>
      </c>
      <c r="K2647" t="s">
        <v>64</v>
      </c>
      <c r="L2647" t="s">
        <v>64</v>
      </c>
      <c r="M2647" t="s">
        <v>64</v>
      </c>
      <c r="N2647">
        <f t="shared" si="49"/>
        <v>2018</v>
      </c>
    </row>
    <row r="2648" spans="1:14" x14ac:dyDescent="0.35">
      <c r="A2648" s="2">
        <v>137147</v>
      </c>
      <c r="B2648" s="3" t="s">
        <v>23</v>
      </c>
      <c r="C2648" t="s">
        <v>24</v>
      </c>
      <c r="D2648" t="s">
        <v>29</v>
      </c>
      <c r="E2648" s="5">
        <v>43351</v>
      </c>
      <c r="F2648" s="2" t="s">
        <v>17</v>
      </c>
      <c r="G2648" s="2" t="s">
        <v>20</v>
      </c>
      <c r="H2648" s="2">
        <v>0</v>
      </c>
      <c r="I2648" t="s">
        <v>14</v>
      </c>
      <c r="J2648" t="s">
        <v>64</v>
      </c>
      <c r="K2648" t="s">
        <v>64</v>
      </c>
      <c r="L2648" t="s">
        <v>64</v>
      </c>
      <c r="M2648" t="s">
        <v>64</v>
      </c>
      <c r="N2648">
        <f t="shared" si="49"/>
        <v>2018</v>
      </c>
    </row>
    <row r="2649" spans="1:14" x14ac:dyDescent="0.35">
      <c r="A2649" s="2">
        <v>138467</v>
      </c>
      <c r="B2649" s="3" t="s">
        <v>23</v>
      </c>
      <c r="C2649" t="s">
        <v>24</v>
      </c>
      <c r="D2649" t="s">
        <v>29</v>
      </c>
      <c r="E2649" s="5">
        <v>43188</v>
      </c>
      <c r="F2649" s="2" t="s">
        <v>12</v>
      </c>
      <c r="G2649" s="2" t="s">
        <v>20</v>
      </c>
      <c r="H2649" s="2">
        <v>0</v>
      </c>
      <c r="I2649" t="s">
        <v>14</v>
      </c>
      <c r="J2649" t="s">
        <v>64</v>
      </c>
      <c r="K2649" t="s">
        <v>64</v>
      </c>
      <c r="L2649" t="s">
        <v>64</v>
      </c>
      <c r="M2649" t="s">
        <v>64</v>
      </c>
      <c r="N2649">
        <f t="shared" si="49"/>
        <v>2018</v>
      </c>
    </row>
    <row r="2650" spans="1:14" x14ac:dyDescent="0.35">
      <c r="A2650" s="2">
        <v>138734</v>
      </c>
      <c r="B2650" s="3" t="s">
        <v>23</v>
      </c>
      <c r="C2650" t="s">
        <v>24</v>
      </c>
      <c r="D2650" t="s">
        <v>29</v>
      </c>
      <c r="E2650" s="5">
        <v>42999</v>
      </c>
      <c r="F2650" s="2" t="s">
        <v>17</v>
      </c>
      <c r="G2650" s="2" t="s">
        <v>20</v>
      </c>
      <c r="H2650" s="2">
        <v>0</v>
      </c>
      <c r="I2650" t="s">
        <v>14</v>
      </c>
      <c r="J2650" t="s">
        <v>64</v>
      </c>
      <c r="K2650" t="s">
        <v>64</v>
      </c>
      <c r="L2650" t="s">
        <v>64</v>
      </c>
      <c r="M2650" t="s">
        <v>64</v>
      </c>
      <c r="N2650">
        <f t="shared" si="49"/>
        <v>2017</v>
      </c>
    </row>
    <row r="2651" spans="1:14" x14ac:dyDescent="0.35">
      <c r="A2651" s="2">
        <v>144284</v>
      </c>
      <c r="B2651" s="3" t="s">
        <v>23</v>
      </c>
      <c r="C2651" t="s">
        <v>24</v>
      </c>
      <c r="D2651" t="s">
        <v>29</v>
      </c>
      <c r="E2651" s="5">
        <v>42690</v>
      </c>
      <c r="F2651" s="2" t="s">
        <v>12</v>
      </c>
      <c r="G2651" s="2" t="s">
        <v>20</v>
      </c>
      <c r="H2651" s="2">
        <v>0</v>
      </c>
      <c r="I2651" t="s">
        <v>14</v>
      </c>
      <c r="J2651" t="s">
        <v>64</v>
      </c>
      <c r="K2651" t="s">
        <v>64</v>
      </c>
      <c r="L2651" t="s">
        <v>64</v>
      </c>
      <c r="M2651" t="s">
        <v>64</v>
      </c>
      <c r="N2651">
        <f t="shared" si="49"/>
        <v>2016</v>
      </c>
    </row>
    <row r="2652" spans="1:14" x14ac:dyDescent="0.35">
      <c r="A2652" s="2">
        <v>145442</v>
      </c>
      <c r="B2652" s="3" t="s">
        <v>23</v>
      </c>
      <c r="C2652" t="s">
        <v>24</v>
      </c>
      <c r="D2652" t="s">
        <v>46</v>
      </c>
      <c r="E2652" s="5">
        <v>42630</v>
      </c>
      <c r="F2652" s="2" t="s">
        <v>21</v>
      </c>
      <c r="G2652" s="2" t="s">
        <v>13</v>
      </c>
      <c r="H2652" s="2">
        <v>2</v>
      </c>
      <c r="I2652" t="s">
        <v>14</v>
      </c>
      <c r="J2652" t="s">
        <v>64</v>
      </c>
      <c r="K2652" t="s">
        <v>64</v>
      </c>
      <c r="L2652" t="s">
        <v>64</v>
      </c>
      <c r="M2652" t="s">
        <v>64</v>
      </c>
      <c r="N2652">
        <f t="shared" si="49"/>
        <v>2016</v>
      </c>
    </row>
    <row r="2653" spans="1:14" x14ac:dyDescent="0.35">
      <c r="A2653" s="2">
        <v>1962512</v>
      </c>
      <c r="B2653" s="3" t="s">
        <v>34</v>
      </c>
      <c r="C2653" t="s">
        <v>35</v>
      </c>
      <c r="D2653" t="s">
        <v>29</v>
      </c>
      <c r="E2653" s="5">
        <v>42846</v>
      </c>
      <c r="F2653" s="5" t="s">
        <v>19</v>
      </c>
      <c r="G2653" s="5" t="s">
        <v>18</v>
      </c>
      <c r="H2653" s="2">
        <v>13</v>
      </c>
      <c r="I2653" t="s">
        <v>28</v>
      </c>
      <c r="J2653" t="s">
        <v>64</v>
      </c>
      <c r="K2653" t="s">
        <v>64</v>
      </c>
      <c r="L2653" t="s">
        <v>64</v>
      </c>
      <c r="M2653" t="s">
        <v>64</v>
      </c>
      <c r="N2653">
        <f t="shared" si="49"/>
        <v>2017</v>
      </c>
    </row>
    <row r="2654" spans="1:14" x14ac:dyDescent="0.35">
      <c r="A2654" s="2">
        <v>148106</v>
      </c>
      <c r="B2654" s="3" t="s">
        <v>23</v>
      </c>
      <c r="C2654" t="s">
        <v>24</v>
      </c>
      <c r="D2654" t="s">
        <v>29</v>
      </c>
      <c r="E2654" s="5">
        <v>43313</v>
      </c>
      <c r="F2654" s="2" t="s">
        <v>12</v>
      </c>
      <c r="G2654" s="2" t="s">
        <v>20</v>
      </c>
      <c r="H2654" s="2">
        <v>0</v>
      </c>
      <c r="I2654" t="s">
        <v>14</v>
      </c>
      <c r="J2654" t="s">
        <v>64</v>
      </c>
      <c r="K2654" t="s">
        <v>64</v>
      </c>
      <c r="L2654" t="s">
        <v>64</v>
      </c>
      <c r="M2654" t="s">
        <v>64</v>
      </c>
      <c r="N2654">
        <f t="shared" si="49"/>
        <v>2018</v>
      </c>
    </row>
    <row r="2655" spans="1:14" x14ac:dyDescent="0.35">
      <c r="A2655" s="2">
        <v>150542</v>
      </c>
      <c r="B2655" s="3" t="s">
        <v>23</v>
      </c>
      <c r="C2655" t="s">
        <v>24</v>
      </c>
      <c r="D2655" t="s">
        <v>29</v>
      </c>
      <c r="E2655" s="5">
        <v>42742</v>
      </c>
      <c r="F2655" s="2" t="s">
        <v>25</v>
      </c>
      <c r="G2655" s="2" t="s">
        <v>20</v>
      </c>
      <c r="H2655" s="2">
        <v>0</v>
      </c>
      <c r="I2655" t="s">
        <v>14</v>
      </c>
      <c r="J2655" t="s">
        <v>64</v>
      </c>
      <c r="K2655" t="s">
        <v>64</v>
      </c>
      <c r="L2655" t="s">
        <v>64</v>
      </c>
      <c r="M2655" t="s">
        <v>64</v>
      </c>
      <c r="N2655">
        <f t="shared" si="49"/>
        <v>2017</v>
      </c>
    </row>
    <row r="2656" spans="1:14" x14ac:dyDescent="0.35">
      <c r="A2656" s="2">
        <v>152411</v>
      </c>
      <c r="B2656" s="3" t="s">
        <v>23</v>
      </c>
      <c r="C2656" t="s">
        <v>24</v>
      </c>
      <c r="D2656" t="s">
        <v>29</v>
      </c>
      <c r="E2656" s="5">
        <v>43360</v>
      </c>
      <c r="F2656" s="2" t="s">
        <v>25</v>
      </c>
      <c r="G2656" s="2" t="s">
        <v>20</v>
      </c>
      <c r="H2656" s="2">
        <v>0</v>
      </c>
      <c r="I2656" t="s">
        <v>14</v>
      </c>
      <c r="J2656" t="s">
        <v>64</v>
      </c>
      <c r="K2656" t="s">
        <v>64</v>
      </c>
      <c r="L2656" t="s">
        <v>64</v>
      </c>
      <c r="M2656" t="s">
        <v>64</v>
      </c>
      <c r="N2656">
        <f t="shared" si="49"/>
        <v>2018</v>
      </c>
    </row>
    <row r="2657" spans="1:14" x14ac:dyDescent="0.35">
      <c r="A2657" s="2">
        <v>1970234</v>
      </c>
      <c r="B2657" s="3" t="s">
        <v>26</v>
      </c>
      <c r="C2657" t="s">
        <v>27</v>
      </c>
      <c r="D2657" t="s">
        <v>29</v>
      </c>
      <c r="E2657" s="5">
        <v>42406</v>
      </c>
      <c r="F2657" s="5" t="s">
        <v>33</v>
      </c>
      <c r="G2657" s="5" t="s">
        <v>18</v>
      </c>
      <c r="H2657" s="2">
        <v>7</v>
      </c>
      <c r="I2657" t="s">
        <v>28</v>
      </c>
      <c r="J2657" t="s">
        <v>64</v>
      </c>
      <c r="K2657" t="s">
        <v>64</v>
      </c>
      <c r="L2657" t="s">
        <v>64</v>
      </c>
      <c r="M2657" t="s">
        <v>64</v>
      </c>
      <c r="N2657">
        <f t="shared" si="49"/>
        <v>2016</v>
      </c>
    </row>
    <row r="2658" spans="1:14" x14ac:dyDescent="0.35">
      <c r="A2658" s="2">
        <v>152726</v>
      </c>
      <c r="B2658" s="3" t="s">
        <v>23</v>
      </c>
      <c r="C2658" t="s">
        <v>24</v>
      </c>
      <c r="D2658" t="s">
        <v>29</v>
      </c>
      <c r="E2658" s="5">
        <v>43069</v>
      </c>
      <c r="F2658" s="2" t="s">
        <v>25</v>
      </c>
      <c r="G2658" s="2" t="s">
        <v>20</v>
      </c>
      <c r="H2658" s="2">
        <v>0</v>
      </c>
      <c r="I2658" t="s">
        <v>14</v>
      </c>
      <c r="J2658" t="s">
        <v>64</v>
      </c>
      <c r="K2658" t="s">
        <v>64</v>
      </c>
      <c r="L2658" t="s">
        <v>64</v>
      </c>
      <c r="M2658" t="s">
        <v>64</v>
      </c>
      <c r="N2658">
        <f t="shared" si="49"/>
        <v>2017</v>
      </c>
    </row>
    <row r="2659" spans="1:14" x14ac:dyDescent="0.35">
      <c r="A2659" s="2">
        <v>154637</v>
      </c>
      <c r="B2659" s="3" t="s">
        <v>23</v>
      </c>
      <c r="C2659" t="s">
        <v>24</v>
      </c>
      <c r="D2659" t="s">
        <v>29</v>
      </c>
      <c r="E2659" s="5">
        <v>43070</v>
      </c>
      <c r="F2659" s="2" t="s">
        <v>19</v>
      </c>
      <c r="G2659" s="2" t="s">
        <v>20</v>
      </c>
      <c r="H2659" s="2">
        <v>0</v>
      </c>
      <c r="I2659" t="s">
        <v>14</v>
      </c>
      <c r="J2659" t="s">
        <v>64</v>
      </c>
      <c r="K2659" t="s">
        <v>64</v>
      </c>
      <c r="L2659" t="s">
        <v>64</v>
      </c>
      <c r="M2659" t="s">
        <v>64</v>
      </c>
      <c r="N2659">
        <f t="shared" si="49"/>
        <v>2017</v>
      </c>
    </row>
    <row r="2660" spans="1:14" x14ac:dyDescent="0.35">
      <c r="A2660" s="2">
        <v>156584</v>
      </c>
      <c r="B2660" s="3" t="s">
        <v>23</v>
      </c>
      <c r="C2660" t="s">
        <v>24</v>
      </c>
      <c r="D2660" t="s">
        <v>29</v>
      </c>
      <c r="E2660" s="5">
        <v>42994</v>
      </c>
      <c r="F2660" s="2" t="s">
        <v>12</v>
      </c>
      <c r="G2660" s="2" t="s">
        <v>20</v>
      </c>
      <c r="H2660" s="2">
        <v>0</v>
      </c>
      <c r="I2660" t="s">
        <v>14</v>
      </c>
      <c r="J2660" t="s">
        <v>64</v>
      </c>
      <c r="K2660" t="s">
        <v>64</v>
      </c>
      <c r="L2660" t="s">
        <v>64</v>
      </c>
      <c r="M2660" t="s">
        <v>64</v>
      </c>
      <c r="N2660">
        <f t="shared" si="49"/>
        <v>2017</v>
      </c>
    </row>
    <row r="2661" spans="1:14" x14ac:dyDescent="0.35">
      <c r="A2661" s="2">
        <v>157571</v>
      </c>
      <c r="B2661" s="3" t="s">
        <v>23</v>
      </c>
      <c r="C2661" t="s">
        <v>24</v>
      </c>
      <c r="D2661" t="s">
        <v>29</v>
      </c>
      <c r="E2661" s="5">
        <v>43358</v>
      </c>
      <c r="F2661" s="2" t="s">
        <v>25</v>
      </c>
      <c r="G2661" s="2" t="s">
        <v>20</v>
      </c>
      <c r="H2661" s="2">
        <v>0</v>
      </c>
      <c r="I2661" t="s">
        <v>14</v>
      </c>
      <c r="J2661" t="s">
        <v>64</v>
      </c>
      <c r="K2661" t="s">
        <v>64</v>
      </c>
      <c r="L2661" t="s">
        <v>64</v>
      </c>
      <c r="M2661" t="s">
        <v>64</v>
      </c>
      <c r="N2661">
        <f t="shared" si="49"/>
        <v>2018</v>
      </c>
    </row>
    <row r="2662" spans="1:14" x14ac:dyDescent="0.35">
      <c r="A2662" s="2">
        <v>158234</v>
      </c>
      <c r="B2662" s="3" t="s">
        <v>23</v>
      </c>
      <c r="C2662" t="s">
        <v>24</v>
      </c>
      <c r="D2662" t="s">
        <v>46</v>
      </c>
      <c r="E2662" s="5">
        <v>43380</v>
      </c>
      <c r="F2662" s="2" t="s">
        <v>25</v>
      </c>
      <c r="G2662" s="2" t="s">
        <v>20</v>
      </c>
      <c r="H2662" s="2">
        <v>0</v>
      </c>
      <c r="I2662" t="s">
        <v>14</v>
      </c>
      <c r="J2662" t="s">
        <v>64</v>
      </c>
      <c r="K2662" t="s">
        <v>64</v>
      </c>
      <c r="L2662" t="s">
        <v>64</v>
      </c>
      <c r="M2662" t="s">
        <v>64</v>
      </c>
      <c r="N2662">
        <f t="shared" si="49"/>
        <v>2018</v>
      </c>
    </row>
    <row r="2663" spans="1:14" x14ac:dyDescent="0.35">
      <c r="A2663" s="2">
        <v>158901</v>
      </c>
      <c r="B2663" s="3" t="s">
        <v>23</v>
      </c>
      <c r="C2663" t="s">
        <v>24</v>
      </c>
      <c r="D2663" t="s">
        <v>29</v>
      </c>
      <c r="E2663" s="5">
        <v>43090</v>
      </c>
      <c r="F2663" s="2" t="s">
        <v>12</v>
      </c>
      <c r="G2663" s="2" t="s">
        <v>20</v>
      </c>
      <c r="H2663" s="2">
        <v>0</v>
      </c>
      <c r="I2663" t="s">
        <v>14</v>
      </c>
      <c r="J2663" t="s">
        <v>64</v>
      </c>
      <c r="K2663" t="s">
        <v>64</v>
      </c>
      <c r="L2663" t="s">
        <v>64</v>
      </c>
      <c r="M2663" t="s">
        <v>64</v>
      </c>
      <c r="N2663">
        <f t="shared" si="49"/>
        <v>2017</v>
      </c>
    </row>
    <row r="2664" spans="1:14" x14ac:dyDescent="0.35">
      <c r="A2664" s="2">
        <v>1983786</v>
      </c>
      <c r="B2664" s="3" t="s">
        <v>26</v>
      </c>
      <c r="C2664" t="s">
        <v>27</v>
      </c>
      <c r="D2664" t="s">
        <v>29</v>
      </c>
      <c r="E2664" s="5">
        <v>42759</v>
      </c>
      <c r="F2664" s="5" t="s">
        <v>44</v>
      </c>
      <c r="G2664" s="5" t="s">
        <v>18</v>
      </c>
      <c r="H2664" s="2">
        <v>4</v>
      </c>
      <c r="I2664" t="s">
        <v>28</v>
      </c>
      <c r="J2664" t="s">
        <v>64</v>
      </c>
      <c r="K2664" t="s">
        <v>64</v>
      </c>
      <c r="L2664" t="s">
        <v>64</v>
      </c>
      <c r="M2664" t="s">
        <v>64</v>
      </c>
      <c r="N2664">
        <f t="shared" si="49"/>
        <v>2017</v>
      </c>
    </row>
    <row r="2665" spans="1:14" x14ac:dyDescent="0.35">
      <c r="A2665" s="2">
        <v>159572</v>
      </c>
      <c r="B2665" s="3" t="s">
        <v>23</v>
      </c>
      <c r="C2665" t="s">
        <v>24</v>
      </c>
      <c r="D2665" t="s">
        <v>46</v>
      </c>
      <c r="E2665" s="5">
        <v>42987</v>
      </c>
      <c r="F2665" s="2" t="s">
        <v>25</v>
      </c>
      <c r="G2665" s="2" t="s">
        <v>13</v>
      </c>
      <c r="H2665" s="2">
        <v>3</v>
      </c>
      <c r="I2665" t="s">
        <v>14</v>
      </c>
      <c r="J2665" t="s">
        <v>64</v>
      </c>
      <c r="K2665" t="s">
        <v>64</v>
      </c>
      <c r="L2665" t="s">
        <v>64</v>
      </c>
      <c r="M2665" t="s">
        <v>64</v>
      </c>
      <c r="N2665">
        <f t="shared" si="49"/>
        <v>2017</v>
      </c>
    </row>
    <row r="2666" spans="1:14" x14ac:dyDescent="0.35">
      <c r="A2666" s="2">
        <v>1987667</v>
      </c>
      <c r="B2666" s="3" t="s">
        <v>36</v>
      </c>
      <c r="C2666" t="s">
        <v>24</v>
      </c>
      <c r="D2666" t="s">
        <v>29</v>
      </c>
      <c r="E2666" s="5">
        <v>43230</v>
      </c>
      <c r="F2666" s="2" t="s">
        <v>19</v>
      </c>
      <c r="G2666" s="5" t="s">
        <v>20</v>
      </c>
      <c r="H2666" s="2">
        <v>7</v>
      </c>
      <c r="I2666" t="s">
        <v>28</v>
      </c>
      <c r="J2666" t="s">
        <v>64</v>
      </c>
      <c r="K2666" t="s">
        <v>64</v>
      </c>
      <c r="L2666" t="s">
        <v>64</v>
      </c>
      <c r="M2666" t="s">
        <v>64</v>
      </c>
      <c r="N2666">
        <f t="shared" si="49"/>
        <v>2018</v>
      </c>
    </row>
    <row r="2667" spans="1:14" x14ac:dyDescent="0.35">
      <c r="A2667" s="2">
        <v>159909</v>
      </c>
      <c r="B2667" s="3" t="s">
        <v>23</v>
      </c>
      <c r="C2667" t="s">
        <v>24</v>
      </c>
      <c r="D2667" t="s">
        <v>29</v>
      </c>
      <c r="E2667" s="5">
        <v>43435</v>
      </c>
      <c r="F2667" s="2" t="s">
        <v>12</v>
      </c>
      <c r="G2667" s="2" t="s">
        <v>20</v>
      </c>
      <c r="H2667" s="2">
        <v>0</v>
      </c>
      <c r="I2667" t="s">
        <v>14</v>
      </c>
      <c r="J2667" t="s">
        <v>64</v>
      </c>
      <c r="K2667" t="s">
        <v>64</v>
      </c>
      <c r="L2667" t="s">
        <v>64</v>
      </c>
      <c r="M2667" t="s">
        <v>64</v>
      </c>
      <c r="N2667">
        <f t="shared" si="49"/>
        <v>2018</v>
      </c>
    </row>
    <row r="2668" spans="1:14" x14ac:dyDescent="0.35">
      <c r="A2668" s="2">
        <v>163682</v>
      </c>
      <c r="B2668" s="3" t="s">
        <v>23</v>
      </c>
      <c r="C2668" t="s">
        <v>24</v>
      </c>
      <c r="D2668" t="s">
        <v>29</v>
      </c>
      <c r="E2668" s="5">
        <v>43419</v>
      </c>
      <c r="F2668" s="2" t="s">
        <v>12</v>
      </c>
      <c r="G2668" s="2" t="s">
        <v>20</v>
      </c>
      <c r="H2668" s="2">
        <v>0</v>
      </c>
      <c r="I2668" t="s">
        <v>14</v>
      </c>
      <c r="J2668" t="s">
        <v>64</v>
      </c>
      <c r="K2668" t="s">
        <v>64</v>
      </c>
      <c r="L2668" t="s">
        <v>64</v>
      </c>
      <c r="M2668" t="s">
        <v>64</v>
      </c>
      <c r="N2668">
        <f t="shared" si="49"/>
        <v>2018</v>
      </c>
    </row>
    <row r="2669" spans="1:14" x14ac:dyDescent="0.35">
      <c r="A2669" s="2">
        <v>164031</v>
      </c>
      <c r="B2669" s="3" t="s">
        <v>23</v>
      </c>
      <c r="C2669" t="s">
        <v>24</v>
      </c>
      <c r="D2669" t="s">
        <v>46</v>
      </c>
      <c r="E2669" s="5">
        <v>42752</v>
      </c>
      <c r="F2669" s="2" t="s">
        <v>17</v>
      </c>
      <c r="G2669" s="2" t="s">
        <v>20</v>
      </c>
      <c r="H2669" s="2">
        <v>0</v>
      </c>
      <c r="I2669" t="s">
        <v>14</v>
      </c>
      <c r="J2669" t="s">
        <v>64</v>
      </c>
      <c r="K2669" t="s">
        <v>64</v>
      </c>
      <c r="L2669" t="s">
        <v>64</v>
      </c>
      <c r="M2669" t="s">
        <v>64</v>
      </c>
      <c r="N2669">
        <f t="shared" si="49"/>
        <v>2017</v>
      </c>
    </row>
    <row r="2670" spans="1:14" x14ac:dyDescent="0.35">
      <c r="A2670" s="2">
        <v>164732</v>
      </c>
      <c r="B2670" s="3" t="s">
        <v>23</v>
      </c>
      <c r="C2670" t="s">
        <v>24</v>
      </c>
      <c r="D2670" t="s">
        <v>29</v>
      </c>
      <c r="E2670" s="5">
        <v>43080</v>
      </c>
      <c r="F2670" s="2" t="s">
        <v>21</v>
      </c>
      <c r="G2670" s="2" t="s">
        <v>20</v>
      </c>
      <c r="H2670" s="2">
        <v>0</v>
      </c>
      <c r="I2670" t="s">
        <v>14</v>
      </c>
      <c r="J2670" t="s">
        <v>64</v>
      </c>
      <c r="K2670" t="s">
        <v>64</v>
      </c>
      <c r="L2670" t="s">
        <v>64</v>
      </c>
      <c r="M2670" t="s">
        <v>64</v>
      </c>
      <c r="N2670">
        <f t="shared" si="49"/>
        <v>2017</v>
      </c>
    </row>
    <row r="2671" spans="1:14" x14ac:dyDescent="0.35">
      <c r="A2671" s="2">
        <v>169022</v>
      </c>
      <c r="B2671" s="3" t="s">
        <v>23</v>
      </c>
      <c r="C2671" t="s">
        <v>24</v>
      </c>
      <c r="D2671" t="s">
        <v>29</v>
      </c>
      <c r="E2671" s="5">
        <v>42653</v>
      </c>
      <c r="F2671" s="2" t="s">
        <v>17</v>
      </c>
      <c r="G2671" s="2" t="s">
        <v>13</v>
      </c>
      <c r="H2671" s="2">
        <v>2</v>
      </c>
      <c r="I2671" t="s">
        <v>14</v>
      </c>
      <c r="J2671" t="s">
        <v>64</v>
      </c>
      <c r="K2671" t="s">
        <v>64</v>
      </c>
      <c r="L2671" t="s">
        <v>64</v>
      </c>
      <c r="M2671" t="s">
        <v>64</v>
      </c>
      <c r="N2671">
        <f t="shared" si="49"/>
        <v>2016</v>
      </c>
    </row>
    <row r="2672" spans="1:14" x14ac:dyDescent="0.35">
      <c r="A2672" s="2">
        <v>1999334</v>
      </c>
      <c r="B2672" s="3" t="s">
        <v>34</v>
      </c>
      <c r="C2672" t="s">
        <v>35</v>
      </c>
      <c r="D2672" t="s">
        <v>29</v>
      </c>
      <c r="E2672" s="5">
        <v>42524</v>
      </c>
      <c r="F2672" s="5" t="s">
        <v>33</v>
      </c>
      <c r="G2672" s="5" t="s">
        <v>18</v>
      </c>
      <c r="H2672" s="2">
        <v>10</v>
      </c>
      <c r="I2672" t="s">
        <v>28</v>
      </c>
      <c r="J2672" t="s">
        <v>64</v>
      </c>
      <c r="K2672" t="s">
        <v>64</v>
      </c>
      <c r="L2672" t="s">
        <v>64</v>
      </c>
      <c r="M2672" t="s">
        <v>64</v>
      </c>
      <c r="N2672">
        <f t="shared" si="49"/>
        <v>2016</v>
      </c>
    </row>
    <row r="2673" spans="1:14" x14ac:dyDescent="0.35">
      <c r="A2673" s="2">
        <v>171221</v>
      </c>
      <c r="B2673" s="3" t="s">
        <v>23</v>
      </c>
      <c r="C2673" t="s">
        <v>24</v>
      </c>
      <c r="D2673" t="s">
        <v>29</v>
      </c>
      <c r="E2673" s="5">
        <v>43109</v>
      </c>
      <c r="F2673" s="2" t="s">
        <v>12</v>
      </c>
      <c r="G2673" s="2" t="s">
        <v>20</v>
      </c>
      <c r="H2673" s="2">
        <v>0</v>
      </c>
      <c r="I2673" t="s">
        <v>14</v>
      </c>
      <c r="J2673" t="s">
        <v>64</v>
      </c>
      <c r="K2673" t="s">
        <v>64</v>
      </c>
      <c r="L2673" t="s">
        <v>64</v>
      </c>
      <c r="M2673" t="s">
        <v>64</v>
      </c>
      <c r="N2673">
        <f t="shared" si="49"/>
        <v>2018</v>
      </c>
    </row>
    <row r="2674" spans="1:14" x14ac:dyDescent="0.35">
      <c r="A2674" s="2">
        <v>172707</v>
      </c>
      <c r="B2674" s="3" t="s">
        <v>23</v>
      </c>
      <c r="C2674" t="s">
        <v>24</v>
      </c>
      <c r="D2674" t="s">
        <v>29</v>
      </c>
      <c r="E2674" s="5">
        <v>42809</v>
      </c>
      <c r="F2674" s="2" t="s">
        <v>25</v>
      </c>
      <c r="G2674" s="2" t="s">
        <v>20</v>
      </c>
      <c r="H2674" s="2">
        <v>0</v>
      </c>
      <c r="I2674" t="s">
        <v>14</v>
      </c>
      <c r="J2674" t="s">
        <v>64</v>
      </c>
      <c r="K2674" t="s">
        <v>64</v>
      </c>
      <c r="L2674" t="s">
        <v>64</v>
      </c>
      <c r="M2674" t="s">
        <v>64</v>
      </c>
      <c r="N2674">
        <f t="shared" si="49"/>
        <v>2017</v>
      </c>
    </row>
    <row r="2675" spans="1:14" x14ac:dyDescent="0.35">
      <c r="A2675" s="2">
        <v>2005181</v>
      </c>
      <c r="B2675" s="3" t="s">
        <v>43</v>
      </c>
      <c r="C2675" t="s">
        <v>16</v>
      </c>
      <c r="D2675" t="s">
        <v>29</v>
      </c>
      <c r="E2675" s="5">
        <v>43175</v>
      </c>
      <c r="F2675" s="5" t="s">
        <v>19</v>
      </c>
      <c r="G2675" s="5" t="s">
        <v>45</v>
      </c>
      <c r="H2675" s="2">
        <v>3</v>
      </c>
      <c r="I2675" t="s">
        <v>28</v>
      </c>
      <c r="J2675" t="s">
        <v>64</v>
      </c>
      <c r="K2675" t="s">
        <v>64</v>
      </c>
      <c r="L2675" t="s">
        <v>64</v>
      </c>
      <c r="M2675" t="s">
        <v>64</v>
      </c>
      <c r="N2675">
        <f t="shared" si="49"/>
        <v>2018</v>
      </c>
    </row>
    <row r="2676" spans="1:14" x14ac:dyDescent="0.35">
      <c r="A2676" s="2">
        <v>173081</v>
      </c>
      <c r="B2676" s="3" t="s">
        <v>23</v>
      </c>
      <c r="C2676" t="s">
        <v>24</v>
      </c>
      <c r="D2676" t="s">
        <v>29</v>
      </c>
      <c r="E2676" s="5">
        <v>43458</v>
      </c>
      <c r="F2676" s="2" t="s">
        <v>12</v>
      </c>
      <c r="G2676" s="2" t="s">
        <v>20</v>
      </c>
      <c r="H2676" s="2">
        <v>0</v>
      </c>
      <c r="I2676" t="s">
        <v>14</v>
      </c>
      <c r="J2676" t="s">
        <v>64</v>
      </c>
      <c r="K2676" t="s">
        <v>64</v>
      </c>
      <c r="L2676" t="s">
        <v>64</v>
      </c>
      <c r="M2676" t="s">
        <v>64</v>
      </c>
      <c r="N2676">
        <f t="shared" si="49"/>
        <v>2018</v>
      </c>
    </row>
    <row r="2677" spans="1:14" x14ac:dyDescent="0.35">
      <c r="A2677" s="2">
        <v>175346</v>
      </c>
      <c r="B2677" s="3" t="s">
        <v>23</v>
      </c>
      <c r="C2677" t="s">
        <v>24</v>
      </c>
      <c r="D2677" t="s">
        <v>29</v>
      </c>
      <c r="E2677" s="5">
        <v>42654</v>
      </c>
      <c r="F2677" s="2" t="s">
        <v>17</v>
      </c>
      <c r="G2677" s="2" t="s">
        <v>20</v>
      </c>
      <c r="H2677" s="2">
        <v>0</v>
      </c>
      <c r="I2677" t="s">
        <v>14</v>
      </c>
      <c r="J2677" t="s">
        <v>64</v>
      </c>
      <c r="K2677" t="s">
        <v>64</v>
      </c>
      <c r="L2677" t="s">
        <v>64</v>
      </c>
      <c r="M2677" t="s">
        <v>64</v>
      </c>
      <c r="N2677">
        <f t="shared" si="49"/>
        <v>2016</v>
      </c>
    </row>
    <row r="2678" spans="1:14" x14ac:dyDescent="0.35">
      <c r="A2678" s="2">
        <v>176109</v>
      </c>
      <c r="B2678" s="3" t="s">
        <v>23</v>
      </c>
      <c r="C2678" t="s">
        <v>24</v>
      </c>
      <c r="D2678" t="s">
        <v>29</v>
      </c>
      <c r="E2678" s="5">
        <v>43018</v>
      </c>
      <c r="F2678" s="2" t="s">
        <v>17</v>
      </c>
      <c r="G2678" s="2" t="s">
        <v>20</v>
      </c>
      <c r="H2678" s="2">
        <v>0</v>
      </c>
      <c r="I2678" t="s">
        <v>14</v>
      </c>
      <c r="J2678" t="s">
        <v>64</v>
      </c>
      <c r="K2678" t="s">
        <v>64</v>
      </c>
      <c r="L2678" t="s">
        <v>64</v>
      </c>
      <c r="M2678" t="s">
        <v>64</v>
      </c>
      <c r="N2678">
        <f t="shared" si="49"/>
        <v>2017</v>
      </c>
    </row>
    <row r="2679" spans="1:14" x14ac:dyDescent="0.35">
      <c r="A2679" s="2">
        <v>2012991</v>
      </c>
      <c r="B2679" s="3" t="s">
        <v>36</v>
      </c>
      <c r="C2679" t="s">
        <v>24</v>
      </c>
      <c r="D2679" t="s">
        <v>46</v>
      </c>
      <c r="E2679" s="5">
        <v>43303</v>
      </c>
      <c r="F2679" s="5" t="s">
        <v>21</v>
      </c>
      <c r="G2679" s="5" t="s">
        <v>20</v>
      </c>
      <c r="H2679" s="2">
        <v>8</v>
      </c>
      <c r="I2679" t="s">
        <v>28</v>
      </c>
      <c r="J2679" t="s">
        <v>64</v>
      </c>
      <c r="K2679" t="s">
        <v>64</v>
      </c>
      <c r="L2679" t="s">
        <v>64</v>
      </c>
      <c r="M2679" t="s">
        <v>64</v>
      </c>
      <c r="N2679">
        <f t="shared" si="49"/>
        <v>2018</v>
      </c>
    </row>
    <row r="2680" spans="1:14" x14ac:dyDescent="0.35">
      <c r="A2680" s="2">
        <v>176492</v>
      </c>
      <c r="B2680" s="3" t="s">
        <v>23</v>
      </c>
      <c r="C2680" t="s">
        <v>24</v>
      </c>
      <c r="D2680" t="s">
        <v>29</v>
      </c>
      <c r="E2680" s="5">
        <v>43419</v>
      </c>
      <c r="F2680" s="2" t="s">
        <v>19</v>
      </c>
      <c r="G2680" s="2" t="s">
        <v>20</v>
      </c>
      <c r="H2680" s="2">
        <v>0</v>
      </c>
      <c r="I2680" t="s">
        <v>14</v>
      </c>
      <c r="J2680" t="s">
        <v>64</v>
      </c>
      <c r="K2680" t="s">
        <v>64</v>
      </c>
      <c r="L2680" t="s">
        <v>64</v>
      </c>
      <c r="M2680" t="s">
        <v>64</v>
      </c>
      <c r="N2680">
        <f t="shared" si="49"/>
        <v>2018</v>
      </c>
    </row>
    <row r="2681" spans="1:14" x14ac:dyDescent="0.35">
      <c r="A2681" s="2">
        <v>177647</v>
      </c>
      <c r="B2681" s="3" t="s">
        <v>23</v>
      </c>
      <c r="C2681" t="s">
        <v>24</v>
      </c>
      <c r="D2681" t="s">
        <v>29</v>
      </c>
      <c r="E2681" s="5">
        <v>43060</v>
      </c>
      <c r="F2681" s="2" t="s">
        <v>12</v>
      </c>
      <c r="G2681" s="2" t="s">
        <v>20</v>
      </c>
      <c r="H2681" s="2">
        <v>0</v>
      </c>
      <c r="I2681" t="s">
        <v>14</v>
      </c>
      <c r="J2681" t="s">
        <v>64</v>
      </c>
      <c r="K2681" t="s">
        <v>64</v>
      </c>
      <c r="L2681" t="s">
        <v>64</v>
      </c>
      <c r="M2681" t="s">
        <v>64</v>
      </c>
      <c r="N2681">
        <f t="shared" si="49"/>
        <v>2017</v>
      </c>
    </row>
    <row r="2682" spans="1:14" x14ac:dyDescent="0.35">
      <c r="A2682" s="2">
        <v>2018859</v>
      </c>
      <c r="B2682" s="3" t="s">
        <v>43</v>
      </c>
      <c r="C2682" t="s">
        <v>16</v>
      </c>
      <c r="D2682" t="s">
        <v>29</v>
      </c>
      <c r="E2682" s="5">
        <v>42988</v>
      </c>
      <c r="F2682" s="5" t="s">
        <v>21</v>
      </c>
      <c r="G2682" s="5" t="s">
        <v>20</v>
      </c>
      <c r="H2682" s="2">
        <v>4</v>
      </c>
      <c r="I2682" t="s">
        <v>28</v>
      </c>
      <c r="J2682" t="s">
        <v>64</v>
      </c>
      <c r="K2682" t="s">
        <v>64</v>
      </c>
      <c r="L2682" t="s">
        <v>64</v>
      </c>
      <c r="M2682" t="s">
        <v>64</v>
      </c>
      <c r="N2682">
        <f t="shared" si="49"/>
        <v>2017</v>
      </c>
    </row>
    <row r="2683" spans="1:14" x14ac:dyDescent="0.35">
      <c r="A2683" s="2">
        <v>178034</v>
      </c>
      <c r="B2683" s="3" t="s">
        <v>23</v>
      </c>
      <c r="C2683" t="s">
        <v>24</v>
      </c>
      <c r="D2683" t="s">
        <v>29</v>
      </c>
      <c r="E2683" s="5">
        <v>43401</v>
      </c>
      <c r="F2683" s="2" t="s">
        <v>12</v>
      </c>
      <c r="G2683" s="2" t="s">
        <v>20</v>
      </c>
      <c r="H2683" s="2">
        <v>0</v>
      </c>
      <c r="I2683" t="s">
        <v>14</v>
      </c>
      <c r="J2683" t="s">
        <v>64</v>
      </c>
      <c r="K2683" t="s">
        <v>64</v>
      </c>
      <c r="L2683" t="s">
        <v>64</v>
      </c>
      <c r="M2683" t="s">
        <v>64</v>
      </c>
      <c r="N2683">
        <f t="shared" si="49"/>
        <v>2018</v>
      </c>
    </row>
    <row r="2684" spans="1:14" x14ac:dyDescent="0.35">
      <c r="A2684" s="2">
        <v>181562</v>
      </c>
      <c r="B2684" s="3" t="s">
        <v>23</v>
      </c>
      <c r="C2684" t="s">
        <v>24</v>
      </c>
      <c r="D2684" t="s">
        <v>29</v>
      </c>
      <c r="E2684" s="5">
        <v>42619</v>
      </c>
      <c r="F2684" s="2" t="s">
        <v>21</v>
      </c>
      <c r="G2684" s="2" t="s">
        <v>20</v>
      </c>
      <c r="H2684" s="2">
        <v>0</v>
      </c>
      <c r="I2684" t="s">
        <v>14</v>
      </c>
      <c r="J2684" t="s">
        <v>64</v>
      </c>
      <c r="K2684" t="s">
        <v>64</v>
      </c>
      <c r="L2684" t="s">
        <v>64</v>
      </c>
      <c r="M2684" t="s">
        <v>64</v>
      </c>
      <c r="N2684">
        <f t="shared" si="49"/>
        <v>2016</v>
      </c>
    </row>
    <row r="2685" spans="1:14" x14ac:dyDescent="0.35">
      <c r="A2685" s="2">
        <v>193481</v>
      </c>
      <c r="B2685" s="3" t="s">
        <v>23</v>
      </c>
      <c r="C2685" t="s">
        <v>24</v>
      </c>
      <c r="D2685" t="s">
        <v>29</v>
      </c>
      <c r="E2685" s="5">
        <v>43152</v>
      </c>
      <c r="F2685" s="2" t="s">
        <v>12</v>
      </c>
      <c r="G2685" s="2" t="s">
        <v>20</v>
      </c>
      <c r="H2685" s="2">
        <v>0</v>
      </c>
      <c r="I2685" t="s">
        <v>14</v>
      </c>
      <c r="J2685" t="s">
        <v>64</v>
      </c>
      <c r="K2685" t="s">
        <v>64</v>
      </c>
      <c r="L2685" t="s">
        <v>64</v>
      </c>
      <c r="M2685" t="s">
        <v>64</v>
      </c>
      <c r="N2685">
        <f t="shared" si="49"/>
        <v>2018</v>
      </c>
    </row>
    <row r="2686" spans="1:14" x14ac:dyDescent="0.35">
      <c r="A2686" s="2">
        <v>196484</v>
      </c>
      <c r="B2686" s="3" t="s">
        <v>23</v>
      </c>
      <c r="C2686" t="s">
        <v>24</v>
      </c>
      <c r="D2686" t="s">
        <v>29</v>
      </c>
      <c r="E2686" s="5">
        <v>43424</v>
      </c>
      <c r="F2686" s="2" t="s">
        <v>12</v>
      </c>
      <c r="G2686" s="2" t="s">
        <v>20</v>
      </c>
      <c r="H2686" s="2">
        <v>0</v>
      </c>
      <c r="I2686" t="s">
        <v>14</v>
      </c>
      <c r="J2686" t="s">
        <v>64</v>
      </c>
      <c r="K2686" t="s">
        <v>64</v>
      </c>
      <c r="L2686" t="s">
        <v>64</v>
      </c>
      <c r="M2686" t="s">
        <v>64</v>
      </c>
      <c r="N2686">
        <f t="shared" si="49"/>
        <v>2018</v>
      </c>
    </row>
    <row r="2687" spans="1:14" x14ac:dyDescent="0.35">
      <c r="A2687" s="2">
        <v>199976</v>
      </c>
      <c r="B2687" s="3" t="s">
        <v>23</v>
      </c>
      <c r="C2687" t="s">
        <v>24</v>
      </c>
      <c r="D2687" t="s">
        <v>29</v>
      </c>
      <c r="E2687" s="5">
        <v>43374</v>
      </c>
      <c r="F2687" s="2" t="s">
        <v>12</v>
      </c>
      <c r="G2687" s="2" t="s">
        <v>20</v>
      </c>
      <c r="H2687" s="2">
        <v>0</v>
      </c>
      <c r="I2687" t="s">
        <v>14</v>
      </c>
      <c r="J2687" t="s">
        <v>64</v>
      </c>
      <c r="K2687" t="s">
        <v>64</v>
      </c>
      <c r="L2687" t="s">
        <v>64</v>
      </c>
      <c r="M2687" t="s">
        <v>64</v>
      </c>
      <c r="N2687">
        <f t="shared" si="49"/>
        <v>2018</v>
      </c>
    </row>
    <row r="2688" spans="1:14" x14ac:dyDescent="0.35">
      <c r="A2688" s="2">
        <v>208526</v>
      </c>
      <c r="B2688" s="3" t="s">
        <v>23</v>
      </c>
      <c r="C2688" t="s">
        <v>24</v>
      </c>
      <c r="D2688" t="s">
        <v>29</v>
      </c>
      <c r="E2688" s="5">
        <v>42692</v>
      </c>
      <c r="F2688" s="2" t="s">
        <v>12</v>
      </c>
      <c r="G2688" s="2" t="s">
        <v>18</v>
      </c>
      <c r="H2688" s="2">
        <v>0</v>
      </c>
      <c r="I2688" t="s">
        <v>14</v>
      </c>
      <c r="J2688" t="s">
        <v>64</v>
      </c>
      <c r="K2688" t="s">
        <v>64</v>
      </c>
      <c r="L2688" t="s">
        <v>64</v>
      </c>
      <c r="M2688" t="s">
        <v>64</v>
      </c>
      <c r="N2688">
        <f t="shared" si="49"/>
        <v>2016</v>
      </c>
    </row>
    <row r="2689" spans="1:14" x14ac:dyDescent="0.35">
      <c r="A2689" s="2">
        <v>210372</v>
      </c>
      <c r="B2689" s="3" t="s">
        <v>23</v>
      </c>
      <c r="C2689" t="s">
        <v>24</v>
      </c>
      <c r="D2689" t="s">
        <v>29</v>
      </c>
      <c r="E2689" s="5">
        <v>43105</v>
      </c>
      <c r="F2689" s="2" t="s">
        <v>12</v>
      </c>
      <c r="G2689" s="2" t="s">
        <v>20</v>
      </c>
      <c r="H2689" s="2">
        <v>0</v>
      </c>
      <c r="I2689" t="s">
        <v>14</v>
      </c>
      <c r="J2689" t="s">
        <v>64</v>
      </c>
      <c r="K2689" t="s">
        <v>64</v>
      </c>
      <c r="L2689" t="s">
        <v>64</v>
      </c>
      <c r="M2689" t="s">
        <v>64</v>
      </c>
      <c r="N2689">
        <f t="shared" si="49"/>
        <v>2018</v>
      </c>
    </row>
    <row r="2690" spans="1:14" x14ac:dyDescent="0.35">
      <c r="A2690" s="2">
        <v>211301</v>
      </c>
      <c r="B2690" s="3" t="s">
        <v>23</v>
      </c>
      <c r="C2690" t="s">
        <v>24</v>
      </c>
      <c r="D2690" t="s">
        <v>29</v>
      </c>
      <c r="E2690" s="5">
        <v>43355</v>
      </c>
      <c r="F2690" s="2" t="s">
        <v>12</v>
      </c>
      <c r="G2690" s="2" t="s">
        <v>20</v>
      </c>
      <c r="H2690" s="2">
        <v>0</v>
      </c>
      <c r="I2690" t="s">
        <v>14</v>
      </c>
      <c r="J2690" t="s">
        <v>64</v>
      </c>
      <c r="K2690" t="s">
        <v>64</v>
      </c>
      <c r="L2690" t="s">
        <v>64</v>
      </c>
      <c r="M2690" t="s">
        <v>64</v>
      </c>
      <c r="N2690">
        <f t="shared" ref="N2690:N2753" si="50">YEAR($E2690)</f>
        <v>2018</v>
      </c>
    </row>
    <row r="2691" spans="1:14" x14ac:dyDescent="0.35">
      <c r="A2691" s="2">
        <v>213641</v>
      </c>
      <c r="B2691" s="3" t="s">
        <v>23</v>
      </c>
      <c r="C2691" t="s">
        <v>24</v>
      </c>
      <c r="D2691" t="s">
        <v>46</v>
      </c>
      <c r="E2691" s="5">
        <v>43043</v>
      </c>
      <c r="F2691" s="2" t="s">
        <v>12</v>
      </c>
      <c r="G2691" s="2" t="s">
        <v>13</v>
      </c>
      <c r="H2691" s="2">
        <v>3</v>
      </c>
      <c r="I2691" t="s">
        <v>14</v>
      </c>
      <c r="J2691" t="s">
        <v>64</v>
      </c>
      <c r="K2691" t="s">
        <v>64</v>
      </c>
      <c r="L2691" t="s">
        <v>64</v>
      </c>
      <c r="M2691" t="s">
        <v>64</v>
      </c>
      <c r="N2691">
        <f t="shared" si="50"/>
        <v>2017</v>
      </c>
    </row>
    <row r="2692" spans="1:14" x14ac:dyDescent="0.35">
      <c r="A2692" s="2">
        <v>220326</v>
      </c>
      <c r="B2692" s="3" t="s">
        <v>23</v>
      </c>
      <c r="C2692" t="s">
        <v>24</v>
      </c>
      <c r="D2692" t="s">
        <v>46</v>
      </c>
      <c r="E2692" s="5">
        <v>43087</v>
      </c>
      <c r="F2692" s="2" t="s">
        <v>25</v>
      </c>
      <c r="G2692" s="2" t="s">
        <v>13</v>
      </c>
      <c r="H2692" s="2">
        <v>2</v>
      </c>
      <c r="I2692" t="s">
        <v>14</v>
      </c>
      <c r="J2692" t="s">
        <v>64</v>
      </c>
      <c r="K2692" t="s">
        <v>64</v>
      </c>
      <c r="L2692" t="s">
        <v>64</v>
      </c>
      <c r="M2692" t="s">
        <v>64</v>
      </c>
      <c r="N2692">
        <f t="shared" si="50"/>
        <v>2017</v>
      </c>
    </row>
    <row r="2693" spans="1:14" x14ac:dyDescent="0.35">
      <c r="A2693" s="2">
        <v>223251</v>
      </c>
      <c r="B2693" s="3" t="s">
        <v>23</v>
      </c>
      <c r="C2693" t="s">
        <v>24</v>
      </c>
      <c r="D2693" t="s">
        <v>29</v>
      </c>
      <c r="E2693" s="5">
        <v>42679</v>
      </c>
      <c r="F2693" s="2" t="s">
        <v>21</v>
      </c>
      <c r="G2693" s="2" t="s">
        <v>18</v>
      </c>
      <c r="H2693" s="2">
        <v>1</v>
      </c>
      <c r="I2693" t="s">
        <v>14</v>
      </c>
      <c r="J2693" t="s">
        <v>64</v>
      </c>
      <c r="K2693" t="s">
        <v>64</v>
      </c>
      <c r="L2693" t="s">
        <v>64</v>
      </c>
      <c r="M2693" t="s">
        <v>64</v>
      </c>
      <c r="N2693">
        <f t="shared" si="50"/>
        <v>2016</v>
      </c>
    </row>
    <row r="2694" spans="1:14" x14ac:dyDescent="0.35">
      <c r="A2694" s="2">
        <v>228707</v>
      </c>
      <c r="B2694" s="3" t="s">
        <v>23</v>
      </c>
      <c r="C2694" t="s">
        <v>24</v>
      </c>
      <c r="D2694" t="s">
        <v>29</v>
      </c>
      <c r="E2694" s="5">
        <v>43397</v>
      </c>
      <c r="F2694" s="2" t="s">
        <v>12</v>
      </c>
      <c r="G2694" s="2" t="s">
        <v>20</v>
      </c>
      <c r="H2694" s="2">
        <v>0</v>
      </c>
      <c r="I2694" t="s">
        <v>14</v>
      </c>
      <c r="J2694" t="s">
        <v>64</v>
      </c>
      <c r="K2694" t="s">
        <v>64</v>
      </c>
      <c r="L2694" t="s">
        <v>64</v>
      </c>
      <c r="M2694" t="s">
        <v>64</v>
      </c>
      <c r="N2694">
        <f t="shared" si="50"/>
        <v>2018</v>
      </c>
    </row>
    <row r="2695" spans="1:14" x14ac:dyDescent="0.35">
      <c r="A2695" s="2">
        <v>2044391</v>
      </c>
      <c r="B2695" s="3" t="s">
        <v>32</v>
      </c>
      <c r="C2695" t="s">
        <v>31</v>
      </c>
      <c r="D2695" t="s">
        <v>29</v>
      </c>
      <c r="E2695" s="5">
        <v>42469</v>
      </c>
      <c r="F2695" s="5" t="s">
        <v>33</v>
      </c>
      <c r="G2695" s="5" t="s">
        <v>18</v>
      </c>
      <c r="H2695" s="2">
        <v>4</v>
      </c>
      <c r="I2695" t="s">
        <v>28</v>
      </c>
      <c r="J2695" t="s">
        <v>64</v>
      </c>
      <c r="K2695" t="s">
        <v>64</v>
      </c>
      <c r="L2695" t="s">
        <v>64</v>
      </c>
      <c r="M2695" t="s">
        <v>64</v>
      </c>
      <c r="N2695">
        <f t="shared" si="50"/>
        <v>2016</v>
      </c>
    </row>
    <row r="2696" spans="1:14" x14ac:dyDescent="0.35">
      <c r="A2696" s="2">
        <v>2046362</v>
      </c>
      <c r="B2696" s="3" t="s">
        <v>32</v>
      </c>
      <c r="C2696" t="s">
        <v>31</v>
      </c>
      <c r="D2696" t="s">
        <v>29</v>
      </c>
      <c r="E2696" s="5">
        <v>43271</v>
      </c>
      <c r="F2696" s="5" t="s">
        <v>33</v>
      </c>
      <c r="G2696" s="5" t="s">
        <v>18</v>
      </c>
      <c r="H2696" s="2">
        <v>6</v>
      </c>
      <c r="I2696" t="s">
        <v>28</v>
      </c>
      <c r="J2696" t="s">
        <v>64</v>
      </c>
      <c r="K2696" t="s">
        <v>64</v>
      </c>
      <c r="L2696" t="s">
        <v>64</v>
      </c>
      <c r="M2696" t="s">
        <v>64</v>
      </c>
      <c r="N2696">
        <f t="shared" si="50"/>
        <v>2018</v>
      </c>
    </row>
    <row r="2697" spans="1:14" x14ac:dyDescent="0.35">
      <c r="A2697" s="2">
        <v>2048334</v>
      </c>
      <c r="B2697" s="3" t="s">
        <v>32</v>
      </c>
      <c r="C2697" t="s">
        <v>31</v>
      </c>
      <c r="D2697" t="s">
        <v>29</v>
      </c>
      <c r="E2697" s="5">
        <v>42452</v>
      </c>
      <c r="F2697" s="5" t="s">
        <v>33</v>
      </c>
      <c r="G2697" s="5" t="s">
        <v>18</v>
      </c>
      <c r="H2697" s="2">
        <v>5</v>
      </c>
      <c r="I2697" t="s">
        <v>28</v>
      </c>
      <c r="J2697" t="s">
        <v>64</v>
      </c>
      <c r="K2697" t="s">
        <v>64</v>
      </c>
      <c r="L2697" t="s">
        <v>64</v>
      </c>
      <c r="M2697" t="s">
        <v>64</v>
      </c>
      <c r="N2697">
        <f t="shared" si="50"/>
        <v>2016</v>
      </c>
    </row>
    <row r="2698" spans="1:14" x14ac:dyDescent="0.35">
      <c r="A2698" s="2">
        <v>229209</v>
      </c>
      <c r="B2698" s="3" t="s">
        <v>23</v>
      </c>
      <c r="C2698" t="s">
        <v>24</v>
      </c>
      <c r="D2698" t="s">
        <v>29</v>
      </c>
      <c r="E2698" s="5">
        <v>42772</v>
      </c>
      <c r="F2698" s="2" t="s">
        <v>17</v>
      </c>
      <c r="G2698" s="2" t="s">
        <v>20</v>
      </c>
      <c r="H2698" s="2">
        <v>0</v>
      </c>
      <c r="I2698" t="s">
        <v>14</v>
      </c>
      <c r="J2698" t="s">
        <v>64</v>
      </c>
      <c r="K2698" t="s">
        <v>64</v>
      </c>
      <c r="L2698" t="s">
        <v>64</v>
      </c>
      <c r="M2698" t="s">
        <v>64</v>
      </c>
      <c r="N2698">
        <f t="shared" si="50"/>
        <v>2017</v>
      </c>
    </row>
    <row r="2699" spans="1:14" x14ac:dyDescent="0.35">
      <c r="A2699" s="2">
        <v>231227</v>
      </c>
      <c r="B2699" s="3" t="s">
        <v>23</v>
      </c>
      <c r="C2699" t="s">
        <v>24</v>
      </c>
      <c r="D2699" t="s">
        <v>46</v>
      </c>
      <c r="E2699" s="5">
        <v>43092</v>
      </c>
      <c r="F2699" s="2" t="s">
        <v>12</v>
      </c>
      <c r="G2699" s="2" t="s">
        <v>13</v>
      </c>
      <c r="H2699" s="2">
        <v>1</v>
      </c>
      <c r="I2699" t="s">
        <v>14</v>
      </c>
      <c r="J2699" t="s">
        <v>64</v>
      </c>
      <c r="K2699" t="s">
        <v>64</v>
      </c>
      <c r="L2699" t="s">
        <v>64</v>
      </c>
      <c r="M2699" t="s">
        <v>64</v>
      </c>
      <c r="N2699">
        <f t="shared" si="50"/>
        <v>2017</v>
      </c>
    </row>
    <row r="2700" spans="1:14" x14ac:dyDescent="0.35">
      <c r="A2700" s="2">
        <v>236342</v>
      </c>
      <c r="B2700" s="3" t="s">
        <v>23</v>
      </c>
      <c r="C2700" t="s">
        <v>24</v>
      </c>
      <c r="D2700" t="s">
        <v>29</v>
      </c>
      <c r="E2700" s="5">
        <v>42680</v>
      </c>
      <c r="F2700" s="2" t="s">
        <v>12</v>
      </c>
      <c r="G2700" s="2" t="s">
        <v>20</v>
      </c>
      <c r="H2700" s="2">
        <v>0</v>
      </c>
      <c r="I2700" t="s">
        <v>14</v>
      </c>
      <c r="J2700" t="s">
        <v>64</v>
      </c>
      <c r="K2700" t="s">
        <v>64</v>
      </c>
      <c r="L2700" t="s">
        <v>64</v>
      </c>
      <c r="M2700" t="s">
        <v>64</v>
      </c>
      <c r="N2700">
        <f t="shared" si="50"/>
        <v>2016</v>
      </c>
    </row>
    <row r="2701" spans="1:14" x14ac:dyDescent="0.35">
      <c r="A2701" s="2">
        <v>243141</v>
      </c>
      <c r="B2701" s="3" t="s">
        <v>23</v>
      </c>
      <c r="C2701" t="s">
        <v>24</v>
      </c>
      <c r="D2701" t="s">
        <v>29</v>
      </c>
      <c r="E2701" s="5">
        <v>43380</v>
      </c>
      <c r="F2701" s="2" t="s">
        <v>12</v>
      </c>
      <c r="G2701" s="2" t="s">
        <v>13</v>
      </c>
      <c r="H2701" s="2">
        <v>3</v>
      </c>
      <c r="I2701" t="s">
        <v>14</v>
      </c>
      <c r="J2701" t="s">
        <v>64</v>
      </c>
      <c r="K2701" t="s">
        <v>64</v>
      </c>
      <c r="L2701" t="s">
        <v>64</v>
      </c>
      <c r="M2701" t="s">
        <v>64</v>
      </c>
      <c r="N2701">
        <f t="shared" si="50"/>
        <v>2018</v>
      </c>
    </row>
    <row r="2702" spans="1:14" x14ac:dyDescent="0.35">
      <c r="A2702" s="2">
        <v>258359</v>
      </c>
      <c r="B2702" s="3" t="s">
        <v>23</v>
      </c>
      <c r="C2702" t="s">
        <v>24</v>
      </c>
      <c r="D2702" t="s">
        <v>29</v>
      </c>
      <c r="E2702" s="5">
        <v>43379</v>
      </c>
      <c r="F2702" s="2" t="s">
        <v>17</v>
      </c>
      <c r="G2702" s="2" t="s">
        <v>13</v>
      </c>
      <c r="H2702" s="2">
        <v>3</v>
      </c>
      <c r="I2702" t="s">
        <v>14</v>
      </c>
      <c r="J2702" t="s">
        <v>64</v>
      </c>
      <c r="K2702" t="s">
        <v>64</v>
      </c>
      <c r="L2702" t="s">
        <v>64</v>
      </c>
      <c r="M2702" t="s">
        <v>64</v>
      </c>
      <c r="N2702">
        <f t="shared" si="50"/>
        <v>2018</v>
      </c>
    </row>
    <row r="2703" spans="1:14" x14ac:dyDescent="0.35">
      <c r="A2703" s="2">
        <v>263984</v>
      </c>
      <c r="B2703" s="3" t="s">
        <v>23</v>
      </c>
      <c r="C2703" t="s">
        <v>24</v>
      </c>
      <c r="D2703" t="s">
        <v>29</v>
      </c>
      <c r="E2703" s="5">
        <v>42618</v>
      </c>
      <c r="F2703" s="2" t="s">
        <v>25</v>
      </c>
      <c r="G2703" s="2" t="s">
        <v>18</v>
      </c>
      <c r="H2703" s="2">
        <v>0</v>
      </c>
      <c r="I2703" t="s">
        <v>14</v>
      </c>
      <c r="J2703" t="s">
        <v>64</v>
      </c>
      <c r="K2703" t="s">
        <v>64</v>
      </c>
      <c r="L2703" t="s">
        <v>64</v>
      </c>
      <c r="M2703" t="s">
        <v>64</v>
      </c>
      <c r="N2703">
        <f t="shared" si="50"/>
        <v>2016</v>
      </c>
    </row>
    <row r="2704" spans="1:14" x14ac:dyDescent="0.35">
      <c r="A2704" s="2">
        <v>265691</v>
      </c>
      <c r="B2704" s="3" t="s">
        <v>23</v>
      </c>
      <c r="C2704" t="s">
        <v>24</v>
      </c>
      <c r="D2704" t="s">
        <v>29</v>
      </c>
      <c r="E2704" s="5">
        <v>42986</v>
      </c>
      <c r="F2704" s="2" t="s">
        <v>12</v>
      </c>
      <c r="G2704" s="2" t="s">
        <v>20</v>
      </c>
      <c r="H2704" s="2">
        <v>0</v>
      </c>
      <c r="I2704" t="s">
        <v>14</v>
      </c>
      <c r="J2704" t="s">
        <v>64</v>
      </c>
      <c r="K2704" t="s">
        <v>64</v>
      </c>
      <c r="L2704" t="s">
        <v>64</v>
      </c>
      <c r="M2704" t="s">
        <v>64</v>
      </c>
      <c r="N2704">
        <f t="shared" si="50"/>
        <v>2017</v>
      </c>
    </row>
    <row r="2705" spans="1:14" x14ac:dyDescent="0.35">
      <c r="A2705" s="2">
        <v>2064146</v>
      </c>
      <c r="B2705" s="3" t="s">
        <v>34</v>
      </c>
      <c r="C2705" t="s">
        <v>35</v>
      </c>
      <c r="D2705" t="s">
        <v>29</v>
      </c>
      <c r="E2705" s="5">
        <v>42534</v>
      </c>
      <c r="F2705" s="5" t="s">
        <v>33</v>
      </c>
      <c r="G2705" s="5" t="s">
        <v>20</v>
      </c>
      <c r="H2705" s="2">
        <v>13</v>
      </c>
      <c r="I2705" t="s">
        <v>28</v>
      </c>
      <c r="J2705" t="s">
        <v>64</v>
      </c>
      <c r="K2705" t="s">
        <v>64</v>
      </c>
      <c r="L2705" t="s">
        <v>64</v>
      </c>
      <c r="M2705" t="s">
        <v>64</v>
      </c>
      <c r="N2705">
        <f t="shared" si="50"/>
        <v>2016</v>
      </c>
    </row>
    <row r="2706" spans="1:14" x14ac:dyDescent="0.35">
      <c r="A2706" s="2">
        <v>269709</v>
      </c>
      <c r="B2706" s="3" t="s">
        <v>23</v>
      </c>
      <c r="C2706" t="s">
        <v>24</v>
      </c>
      <c r="D2706" t="s">
        <v>29</v>
      </c>
      <c r="E2706" s="5">
        <v>42394</v>
      </c>
      <c r="F2706" s="2" t="s">
        <v>12</v>
      </c>
      <c r="G2706" s="2" t="s">
        <v>20</v>
      </c>
      <c r="H2706" s="2">
        <v>0</v>
      </c>
      <c r="I2706" t="s">
        <v>14</v>
      </c>
      <c r="J2706" t="s">
        <v>64</v>
      </c>
      <c r="K2706" t="s">
        <v>64</v>
      </c>
      <c r="L2706" t="s">
        <v>64</v>
      </c>
      <c r="M2706" t="s">
        <v>64</v>
      </c>
      <c r="N2706">
        <f t="shared" si="50"/>
        <v>2016</v>
      </c>
    </row>
    <row r="2707" spans="1:14" x14ac:dyDescent="0.35">
      <c r="A2707" s="2">
        <v>270287</v>
      </c>
      <c r="B2707" s="3" t="s">
        <v>23</v>
      </c>
      <c r="C2707" t="s">
        <v>24</v>
      </c>
      <c r="D2707" t="s">
        <v>29</v>
      </c>
      <c r="E2707" s="5">
        <v>42674</v>
      </c>
      <c r="F2707" s="2" t="s">
        <v>12</v>
      </c>
      <c r="G2707" s="2" t="s">
        <v>20</v>
      </c>
      <c r="H2707" s="2">
        <v>0</v>
      </c>
      <c r="I2707" t="s">
        <v>14</v>
      </c>
      <c r="J2707" t="s">
        <v>64</v>
      </c>
      <c r="K2707" t="s">
        <v>64</v>
      </c>
      <c r="L2707" t="s">
        <v>64</v>
      </c>
      <c r="M2707" t="s">
        <v>64</v>
      </c>
      <c r="N2707">
        <f t="shared" si="50"/>
        <v>2016</v>
      </c>
    </row>
    <row r="2708" spans="1:14" x14ac:dyDescent="0.35">
      <c r="A2708" s="2">
        <v>284459</v>
      </c>
      <c r="B2708" s="3" t="s">
        <v>23</v>
      </c>
      <c r="C2708" t="s">
        <v>24</v>
      </c>
      <c r="D2708" t="s">
        <v>29</v>
      </c>
      <c r="E2708" s="5">
        <v>42739</v>
      </c>
      <c r="F2708" s="2" t="s">
        <v>12</v>
      </c>
      <c r="G2708" s="2" t="s">
        <v>18</v>
      </c>
      <c r="H2708" s="2">
        <v>0</v>
      </c>
      <c r="I2708" t="s">
        <v>14</v>
      </c>
      <c r="J2708" t="s">
        <v>64</v>
      </c>
      <c r="K2708" t="s">
        <v>64</v>
      </c>
      <c r="L2708" t="s">
        <v>64</v>
      </c>
      <c r="M2708" t="s">
        <v>64</v>
      </c>
      <c r="N2708">
        <f t="shared" si="50"/>
        <v>2017</v>
      </c>
    </row>
    <row r="2709" spans="1:14" x14ac:dyDescent="0.35">
      <c r="A2709" s="2">
        <v>285062</v>
      </c>
      <c r="B2709" s="3" t="s">
        <v>23</v>
      </c>
      <c r="C2709" t="s">
        <v>24</v>
      </c>
      <c r="D2709" t="s">
        <v>29</v>
      </c>
      <c r="E2709" s="5">
        <v>43451</v>
      </c>
      <c r="F2709" s="2" t="s">
        <v>17</v>
      </c>
      <c r="G2709" s="2" t="s">
        <v>20</v>
      </c>
      <c r="H2709" s="2">
        <v>0</v>
      </c>
      <c r="I2709" t="s">
        <v>14</v>
      </c>
      <c r="J2709" t="s">
        <v>64</v>
      </c>
      <c r="K2709" t="s">
        <v>64</v>
      </c>
      <c r="L2709" t="s">
        <v>64</v>
      </c>
      <c r="M2709" t="s">
        <v>64</v>
      </c>
      <c r="N2709">
        <f t="shared" si="50"/>
        <v>2018</v>
      </c>
    </row>
    <row r="2710" spans="1:14" x14ac:dyDescent="0.35">
      <c r="A2710" s="2">
        <v>287484</v>
      </c>
      <c r="B2710" s="3" t="s">
        <v>23</v>
      </c>
      <c r="C2710" t="s">
        <v>24</v>
      </c>
      <c r="D2710" t="s">
        <v>29</v>
      </c>
      <c r="E2710" s="5">
        <v>43102</v>
      </c>
      <c r="F2710" s="2" t="s">
        <v>19</v>
      </c>
      <c r="G2710" s="2" t="s">
        <v>20</v>
      </c>
      <c r="H2710" s="2">
        <v>0</v>
      </c>
      <c r="I2710" t="s">
        <v>14</v>
      </c>
      <c r="J2710" t="s">
        <v>64</v>
      </c>
      <c r="K2710" t="s">
        <v>64</v>
      </c>
      <c r="L2710" t="s">
        <v>64</v>
      </c>
      <c r="M2710" t="s">
        <v>64</v>
      </c>
      <c r="N2710">
        <f t="shared" si="50"/>
        <v>2018</v>
      </c>
    </row>
    <row r="2711" spans="1:14" x14ac:dyDescent="0.35">
      <c r="A2711" s="2">
        <v>294846</v>
      </c>
      <c r="B2711" s="3" t="s">
        <v>23</v>
      </c>
      <c r="C2711" t="s">
        <v>24</v>
      </c>
      <c r="D2711" t="s">
        <v>29</v>
      </c>
      <c r="E2711" s="5">
        <v>43416</v>
      </c>
      <c r="F2711" s="2" t="s">
        <v>21</v>
      </c>
      <c r="G2711" s="2" t="s">
        <v>20</v>
      </c>
      <c r="H2711" s="2">
        <v>0</v>
      </c>
      <c r="I2711" t="s">
        <v>14</v>
      </c>
      <c r="J2711" t="s">
        <v>64</v>
      </c>
      <c r="K2711" t="s">
        <v>64</v>
      </c>
      <c r="L2711" t="s">
        <v>64</v>
      </c>
      <c r="M2711" t="s">
        <v>64</v>
      </c>
      <c r="N2711">
        <f t="shared" si="50"/>
        <v>2018</v>
      </c>
    </row>
    <row r="2712" spans="1:14" x14ac:dyDescent="0.35">
      <c r="A2712" s="2">
        <v>296087</v>
      </c>
      <c r="B2712" s="3" t="s">
        <v>23</v>
      </c>
      <c r="C2712" t="s">
        <v>24</v>
      </c>
      <c r="D2712" t="s">
        <v>46</v>
      </c>
      <c r="E2712" s="5">
        <v>43427</v>
      </c>
      <c r="F2712" s="2" t="s">
        <v>12</v>
      </c>
      <c r="G2712" s="2" t="s">
        <v>13</v>
      </c>
      <c r="H2712" s="2">
        <v>2</v>
      </c>
      <c r="I2712" t="s">
        <v>14</v>
      </c>
      <c r="J2712" t="s">
        <v>64</v>
      </c>
      <c r="K2712" t="s">
        <v>64</v>
      </c>
      <c r="L2712" t="s">
        <v>64</v>
      </c>
      <c r="M2712" t="s">
        <v>64</v>
      </c>
      <c r="N2712">
        <f t="shared" si="50"/>
        <v>2018</v>
      </c>
    </row>
    <row r="2713" spans="1:14" x14ac:dyDescent="0.35">
      <c r="A2713" s="2">
        <v>2080022</v>
      </c>
      <c r="B2713" s="3" t="s">
        <v>43</v>
      </c>
      <c r="C2713" t="s">
        <v>16</v>
      </c>
      <c r="D2713" t="s">
        <v>29</v>
      </c>
      <c r="E2713" s="5">
        <v>43061</v>
      </c>
      <c r="F2713" s="2" t="s">
        <v>25</v>
      </c>
      <c r="G2713" s="5" t="s">
        <v>20</v>
      </c>
      <c r="H2713" s="2">
        <v>8</v>
      </c>
      <c r="I2713" t="s">
        <v>28</v>
      </c>
      <c r="J2713" t="s">
        <v>64</v>
      </c>
      <c r="K2713" t="s">
        <v>64</v>
      </c>
      <c r="L2713" t="s">
        <v>64</v>
      </c>
      <c r="M2713" t="s">
        <v>64</v>
      </c>
      <c r="N2713">
        <f t="shared" si="50"/>
        <v>2017</v>
      </c>
    </row>
    <row r="2714" spans="1:14" x14ac:dyDescent="0.35">
      <c r="A2714" s="2">
        <v>297956</v>
      </c>
      <c r="B2714" s="3" t="s">
        <v>23</v>
      </c>
      <c r="C2714" t="s">
        <v>24</v>
      </c>
      <c r="D2714" t="s">
        <v>46</v>
      </c>
      <c r="E2714" s="5">
        <v>43409</v>
      </c>
      <c r="F2714" s="2" t="s">
        <v>12</v>
      </c>
      <c r="G2714" s="2" t="s">
        <v>13</v>
      </c>
      <c r="H2714" s="2">
        <v>0</v>
      </c>
      <c r="I2714" t="s">
        <v>14</v>
      </c>
      <c r="J2714" t="s">
        <v>64</v>
      </c>
      <c r="K2714" t="s">
        <v>64</v>
      </c>
      <c r="L2714" t="s">
        <v>64</v>
      </c>
      <c r="M2714" t="s">
        <v>64</v>
      </c>
      <c r="N2714">
        <f t="shared" si="50"/>
        <v>2018</v>
      </c>
    </row>
    <row r="2715" spans="1:14" x14ac:dyDescent="0.35">
      <c r="A2715" s="2">
        <v>302352</v>
      </c>
      <c r="B2715" s="3" t="s">
        <v>23</v>
      </c>
      <c r="C2715" t="s">
        <v>24</v>
      </c>
      <c r="D2715" t="s">
        <v>29</v>
      </c>
      <c r="E2715" s="5">
        <v>42389</v>
      </c>
      <c r="F2715" s="2" t="s">
        <v>21</v>
      </c>
      <c r="G2715" s="2" t="s">
        <v>20</v>
      </c>
      <c r="H2715" s="2">
        <v>0</v>
      </c>
      <c r="I2715" t="s">
        <v>14</v>
      </c>
      <c r="J2715" t="s">
        <v>64</v>
      </c>
      <c r="K2715" t="s">
        <v>64</v>
      </c>
      <c r="L2715" t="s">
        <v>64</v>
      </c>
      <c r="M2715" t="s">
        <v>64</v>
      </c>
      <c r="N2715">
        <f t="shared" si="50"/>
        <v>2016</v>
      </c>
    </row>
    <row r="2716" spans="1:14" x14ac:dyDescent="0.35">
      <c r="A2716" s="2">
        <v>2085992</v>
      </c>
      <c r="B2716" s="3" t="s">
        <v>26</v>
      </c>
      <c r="C2716" t="s">
        <v>27</v>
      </c>
      <c r="D2716" t="s">
        <v>29</v>
      </c>
      <c r="E2716" s="5">
        <v>42678</v>
      </c>
      <c r="F2716" s="5" t="s">
        <v>33</v>
      </c>
      <c r="G2716" s="5" t="s">
        <v>18</v>
      </c>
      <c r="H2716" s="2">
        <v>6</v>
      </c>
      <c r="I2716" t="s">
        <v>28</v>
      </c>
      <c r="J2716" t="s">
        <v>64</v>
      </c>
      <c r="K2716" t="s">
        <v>64</v>
      </c>
      <c r="L2716" t="s">
        <v>64</v>
      </c>
      <c r="M2716" t="s">
        <v>64</v>
      </c>
      <c r="N2716">
        <f t="shared" si="50"/>
        <v>2016</v>
      </c>
    </row>
    <row r="2717" spans="1:14" x14ac:dyDescent="0.35">
      <c r="A2717" s="2">
        <v>314531</v>
      </c>
      <c r="B2717" s="3" t="s">
        <v>23</v>
      </c>
      <c r="C2717" t="s">
        <v>24</v>
      </c>
      <c r="D2717" t="s">
        <v>29</v>
      </c>
      <c r="E2717" s="5">
        <v>43371</v>
      </c>
      <c r="F2717" s="2" t="s">
        <v>21</v>
      </c>
      <c r="G2717" s="2" t="s">
        <v>13</v>
      </c>
      <c r="H2717" s="2">
        <v>2</v>
      </c>
      <c r="I2717" t="s">
        <v>14</v>
      </c>
      <c r="J2717" t="s">
        <v>64</v>
      </c>
      <c r="K2717" t="s">
        <v>64</v>
      </c>
      <c r="L2717" t="s">
        <v>64</v>
      </c>
      <c r="M2717" t="s">
        <v>64</v>
      </c>
      <c r="N2717">
        <f t="shared" si="50"/>
        <v>2018</v>
      </c>
    </row>
    <row r="2718" spans="1:14" x14ac:dyDescent="0.35">
      <c r="A2718" s="2">
        <v>2089977</v>
      </c>
      <c r="B2718" s="3" t="s">
        <v>39</v>
      </c>
      <c r="C2718" t="s">
        <v>31</v>
      </c>
      <c r="D2718" t="s">
        <v>29</v>
      </c>
      <c r="E2718" s="5">
        <v>42463</v>
      </c>
      <c r="F2718" s="5" t="s">
        <v>40</v>
      </c>
      <c r="G2718" s="2" t="s">
        <v>20</v>
      </c>
      <c r="H2718" s="2">
        <v>14</v>
      </c>
      <c r="I2718" t="s">
        <v>28</v>
      </c>
      <c r="J2718" t="s">
        <v>64</v>
      </c>
      <c r="K2718" t="s">
        <v>64</v>
      </c>
      <c r="L2718" t="s">
        <v>64</v>
      </c>
      <c r="M2718" t="s">
        <v>64</v>
      </c>
      <c r="N2718">
        <f t="shared" si="50"/>
        <v>2016</v>
      </c>
    </row>
    <row r="2719" spans="1:14" x14ac:dyDescent="0.35">
      <c r="A2719" s="2">
        <v>315182</v>
      </c>
      <c r="B2719" s="3" t="s">
        <v>23</v>
      </c>
      <c r="C2719" t="s">
        <v>24</v>
      </c>
      <c r="D2719" t="s">
        <v>29</v>
      </c>
      <c r="E2719" s="5">
        <v>43035</v>
      </c>
      <c r="F2719" s="2" t="s">
        <v>12</v>
      </c>
      <c r="G2719" s="2" t="s">
        <v>20</v>
      </c>
      <c r="H2719" s="2">
        <v>0</v>
      </c>
      <c r="I2719" t="s">
        <v>14</v>
      </c>
      <c r="J2719" t="s">
        <v>64</v>
      </c>
      <c r="K2719" t="s">
        <v>64</v>
      </c>
      <c r="L2719" t="s">
        <v>64</v>
      </c>
      <c r="M2719" t="s">
        <v>64</v>
      </c>
      <c r="N2719">
        <f t="shared" si="50"/>
        <v>2017</v>
      </c>
    </row>
    <row r="2720" spans="1:14" x14ac:dyDescent="0.35">
      <c r="A2720" s="2">
        <v>320426</v>
      </c>
      <c r="B2720" s="3" t="s">
        <v>23</v>
      </c>
      <c r="C2720" t="s">
        <v>24</v>
      </c>
      <c r="D2720" t="s">
        <v>29</v>
      </c>
      <c r="E2720" s="5">
        <v>43358</v>
      </c>
      <c r="F2720" s="2" t="s">
        <v>12</v>
      </c>
      <c r="G2720" s="2" t="s">
        <v>20</v>
      </c>
      <c r="H2720" s="2">
        <v>0</v>
      </c>
      <c r="I2720" t="s">
        <v>14</v>
      </c>
      <c r="J2720" t="s">
        <v>64</v>
      </c>
      <c r="K2720" t="s">
        <v>64</v>
      </c>
      <c r="L2720" t="s">
        <v>64</v>
      </c>
      <c r="M2720" t="s">
        <v>64</v>
      </c>
      <c r="N2720">
        <f t="shared" si="50"/>
        <v>2018</v>
      </c>
    </row>
    <row r="2721" spans="1:14" x14ac:dyDescent="0.35">
      <c r="A2721" s="2">
        <v>2095962</v>
      </c>
      <c r="B2721" s="3" t="s">
        <v>34</v>
      </c>
      <c r="C2721" t="s">
        <v>35</v>
      </c>
      <c r="D2721" t="s">
        <v>29</v>
      </c>
      <c r="E2721" s="5">
        <v>42522</v>
      </c>
      <c r="F2721" s="5" t="s">
        <v>25</v>
      </c>
      <c r="G2721" s="2" t="s">
        <v>20</v>
      </c>
      <c r="H2721" s="2">
        <v>11</v>
      </c>
      <c r="I2721" t="s">
        <v>28</v>
      </c>
      <c r="J2721" t="s">
        <v>64</v>
      </c>
      <c r="K2721" t="s">
        <v>64</v>
      </c>
      <c r="L2721" t="s">
        <v>64</v>
      </c>
      <c r="M2721" t="s">
        <v>64</v>
      </c>
      <c r="N2721">
        <f t="shared" si="50"/>
        <v>2016</v>
      </c>
    </row>
    <row r="2722" spans="1:14" x14ac:dyDescent="0.35">
      <c r="A2722" s="2">
        <v>323072</v>
      </c>
      <c r="B2722" s="3" t="s">
        <v>23</v>
      </c>
      <c r="C2722" t="s">
        <v>24</v>
      </c>
      <c r="D2722" t="s">
        <v>46</v>
      </c>
      <c r="E2722" s="5">
        <v>43457</v>
      </c>
      <c r="F2722" s="2" t="s">
        <v>25</v>
      </c>
      <c r="G2722" s="2" t="s">
        <v>20</v>
      </c>
      <c r="H2722" s="2">
        <v>0</v>
      </c>
      <c r="I2722" t="s">
        <v>14</v>
      </c>
      <c r="J2722" t="s">
        <v>64</v>
      </c>
      <c r="K2722" t="s">
        <v>64</v>
      </c>
      <c r="L2722" t="s">
        <v>64</v>
      </c>
      <c r="M2722" t="s">
        <v>64</v>
      </c>
      <c r="N2722">
        <f t="shared" si="50"/>
        <v>2018</v>
      </c>
    </row>
    <row r="2723" spans="1:14" x14ac:dyDescent="0.35">
      <c r="A2723" s="2">
        <v>333137</v>
      </c>
      <c r="B2723" s="3" t="s">
        <v>23</v>
      </c>
      <c r="C2723" t="s">
        <v>24</v>
      </c>
      <c r="D2723" t="s">
        <v>29</v>
      </c>
      <c r="E2723" s="5">
        <v>42642</v>
      </c>
      <c r="F2723" s="2" t="s">
        <v>12</v>
      </c>
      <c r="G2723" s="2" t="s">
        <v>20</v>
      </c>
      <c r="H2723" s="2">
        <v>0</v>
      </c>
      <c r="I2723" t="s">
        <v>14</v>
      </c>
      <c r="J2723" t="s">
        <v>64</v>
      </c>
      <c r="K2723" t="s">
        <v>64</v>
      </c>
      <c r="L2723" t="s">
        <v>64</v>
      </c>
      <c r="M2723" t="s">
        <v>64</v>
      </c>
      <c r="N2723">
        <f t="shared" si="50"/>
        <v>2016</v>
      </c>
    </row>
    <row r="2724" spans="1:14" x14ac:dyDescent="0.35">
      <c r="A2724" s="2">
        <v>336542</v>
      </c>
      <c r="B2724" s="3" t="s">
        <v>23</v>
      </c>
      <c r="C2724" t="s">
        <v>24</v>
      </c>
      <c r="D2724" t="s">
        <v>29</v>
      </c>
      <c r="E2724" s="5">
        <v>42791</v>
      </c>
      <c r="F2724" s="2" t="s">
        <v>19</v>
      </c>
      <c r="G2724" s="2" t="s">
        <v>20</v>
      </c>
      <c r="H2724" s="2">
        <v>0</v>
      </c>
      <c r="I2724" t="s">
        <v>14</v>
      </c>
      <c r="J2724" t="s">
        <v>64</v>
      </c>
      <c r="K2724" t="s">
        <v>64</v>
      </c>
      <c r="L2724" t="s">
        <v>64</v>
      </c>
      <c r="M2724" t="s">
        <v>64</v>
      </c>
      <c r="N2724">
        <f t="shared" si="50"/>
        <v>2017</v>
      </c>
    </row>
    <row r="2725" spans="1:14" x14ac:dyDescent="0.35">
      <c r="A2725" s="2">
        <v>2103956</v>
      </c>
      <c r="B2725" s="3" t="s">
        <v>36</v>
      </c>
      <c r="C2725" t="s">
        <v>24</v>
      </c>
      <c r="D2725" t="s">
        <v>29</v>
      </c>
      <c r="E2725" s="5">
        <v>43162</v>
      </c>
      <c r="F2725" s="5" t="s">
        <v>33</v>
      </c>
      <c r="G2725" s="5" t="s">
        <v>20</v>
      </c>
      <c r="H2725" s="2">
        <v>8</v>
      </c>
      <c r="I2725" t="s">
        <v>28</v>
      </c>
      <c r="J2725" t="s">
        <v>64</v>
      </c>
      <c r="K2725" t="s">
        <v>64</v>
      </c>
      <c r="L2725" t="s">
        <v>64</v>
      </c>
      <c r="M2725" t="s">
        <v>64</v>
      </c>
      <c r="N2725">
        <f t="shared" si="50"/>
        <v>2018</v>
      </c>
    </row>
    <row r="2726" spans="1:14" x14ac:dyDescent="0.35">
      <c r="A2726" s="2">
        <v>338597</v>
      </c>
      <c r="B2726" s="3" t="s">
        <v>23</v>
      </c>
      <c r="C2726" t="s">
        <v>24</v>
      </c>
      <c r="D2726" t="s">
        <v>29</v>
      </c>
      <c r="E2726" s="5">
        <v>42784</v>
      </c>
      <c r="F2726" s="2" t="s">
        <v>19</v>
      </c>
      <c r="G2726" s="2" t="s">
        <v>20</v>
      </c>
      <c r="H2726" s="2">
        <v>0</v>
      </c>
      <c r="I2726" t="s">
        <v>14</v>
      </c>
      <c r="J2726" t="s">
        <v>64</v>
      </c>
      <c r="K2726" t="s">
        <v>64</v>
      </c>
      <c r="L2726" t="s">
        <v>64</v>
      </c>
      <c r="M2726" t="s">
        <v>64</v>
      </c>
      <c r="N2726">
        <f t="shared" si="50"/>
        <v>2017</v>
      </c>
    </row>
    <row r="2727" spans="1:14" x14ac:dyDescent="0.35">
      <c r="A2727" s="2">
        <v>362516</v>
      </c>
      <c r="B2727" s="3" t="s">
        <v>23</v>
      </c>
      <c r="C2727" t="s">
        <v>24</v>
      </c>
      <c r="D2727" t="s">
        <v>29</v>
      </c>
      <c r="E2727" s="5">
        <v>43188</v>
      </c>
      <c r="F2727" s="2" t="s">
        <v>25</v>
      </c>
      <c r="G2727" s="2" t="s">
        <v>18</v>
      </c>
      <c r="H2727" s="2">
        <v>0</v>
      </c>
      <c r="I2727" t="s">
        <v>14</v>
      </c>
      <c r="J2727" t="s">
        <v>64</v>
      </c>
      <c r="K2727" t="s">
        <v>64</v>
      </c>
      <c r="L2727" t="s">
        <v>64</v>
      </c>
      <c r="M2727" t="s">
        <v>64</v>
      </c>
      <c r="N2727">
        <f t="shared" si="50"/>
        <v>2018</v>
      </c>
    </row>
    <row r="2728" spans="1:14" x14ac:dyDescent="0.35">
      <c r="A2728" s="2">
        <v>381587</v>
      </c>
      <c r="B2728" s="3" t="s">
        <v>23</v>
      </c>
      <c r="C2728" t="s">
        <v>24</v>
      </c>
      <c r="D2728" t="s">
        <v>29</v>
      </c>
      <c r="E2728" s="5">
        <v>43398</v>
      </c>
      <c r="F2728" s="2" t="s">
        <v>12</v>
      </c>
      <c r="G2728" s="2" t="s">
        <v>20</v>
      </c>
      <c r="H2728" s="2">
        <v>0</v>
      </c>
      <c r="I2728" t="s">
        <v>14</v>
      </c>
      <c r="J2728" t="s">
        <v>64</v>
      </c>
      <c r="K2728" t="s">
        <v>64</v>
      </c>
      <c r="L2728" t="s">
        <v>64</v>
      </c>
      <c r="M2728" t="s">
        <v>64</v>
      </c>
      <c r="N2728">
        <f t="shared" si="50"/>
        <v>2018</v>
      </c>
    </row>
    <row r="2729" spans="1:14" x14ac:dyDescent="0.35">
      <c r="A2729" s="2">
        <v>387591</v>
      </c>
      <c r="B2729" s="3" t="s">
        <v>23</v>
      </c>
      <c r="C2729" t="s">
        <v>24</v>
      </c>
      <c r="D2729" t="s">
        <v>29</v>
      </c>
      <c r="E2729" s="5">
        <v>43093</v>
      </c>
      <c r="F2729" s="2" t="s">
        <v>12</v>
      </c>
      <c r="G2729" s="2" t="s">
        <v>20</v>
      </c>
      <c r="H2729" s="2">
        <v>0</v>
      </c>
      <c r="I2729" t="s">
        <v>14</v>
      </c>
      <c r="J2729" t="s">
        <v>64</v>
      </c>
      <c r="K2729" t="s">
        <v>64</v>
      </c>
      <c r="L2729" t="s">
        <v>64</v>
      </c>
      <c r="M2729" t="s">
        <v>64</v>
      </c>
      <c r="N2729">
        <f t="shared" si="50"/>
        <v>2017</v>
      </c>
    </row>
    <row r="2730" spans="1:14" x14ac:dyDescent="0.35">
      <c r="A2730" s="2">
        <v>2113971</v>
      </c>
      <c r="B2730" s="3" t="s">
        <v>32</v>
      </c>
      <c r="C2730" t="s">
        <v>31</v>
      </c>
      <c r="D2730" t="s">
        <v>29</v>
      </c>
      <c r="E2730" s="5">
        <v>43165</v>
      </c>
      <c r="F2730" s="5" t="s">
        <v>21</v>
      </c>
      <c r="G2730" s="5" t="s">
        <v>20</v>
      </c>
      <c r="H2730" s="2">
        <v>6</v>
      </c>
      <c r="I2730" t="s">
        <v>28</v>
      </c>
      <c r="J2730" t="s">
        <v>64</v>
      </c>
      <c r="K2730" t="s">
        <v>64</v>
      </c>
      <c r="L2730" t="s">
        <v>64</v>
      </c>
      <c r="M2730" t="s">
        <v>64</v>
      </c>
      <c r="N2730">
        <f t="shared" si="50"/>
        <v>2018</v>
      </c>
    </row>
    <row r="2731" spans="1:14" x14ac:dyDescent="0.35">
      <c r="A2731" s="2">
        <v>399021</v>
      </c>
      <c r="B2731" s="3" t="s">
        <v>23</v>
      </c>
      <c r="C2731" t="s">
        <v>24</v>
      </c>
      <c r="D2731" t="s">
        <v>29</v>
      </c>
      <c r="E2731" s="5">
        <v>43342</v>
      </c>
      <c r="F2731" s="2" t="s">
        <v>19</v>
      </c>
      <c r="G2731" s="2" t="s">
        <v>20</v>
      </c>
      <c r="H2731" s="2">
        <v>0</v>
      </c>
      <c r="I2731" t="s">
        <v>14</v>
      </c>
      <c r="J2731" t="s">
        <v>64</v>
      </c>
      <c r="K2731" t="s">
        <v>64</v>
      </c>
      <c r="L2731" t="s">
        <v>64</v>
      </c>
      <c r="M2731" t="s">
        <v>64</v>
      </c>
      <c r="N2731">
        <f t="shared" si="50"/>
        <v>2018</v>
      </c>
    </row>
    <row r="2732" spans="1:14" x14ac:dyDescent="0.35">
      <c r="A2732" s="2">
        <v>412247</v>
      </c>
      <c r="B2732" s="3" t="s">
        <v>23</v>
      </c>
      <c r="C2732" t="s">
        <v>24</v>
      </c>
      <c r="D2732" t="s">
        <v>29</v>
      </c>
      <c r="E2732" s="5">
        <v>42990</v>
      </c>
      <c r="F2732" s="2" t="s">
        <v>12</v>
      </c>
      <c r="G2732" s="2" t="s">
        <v>20</v>
      </c>
      <c r="H2732" s="2">
        <v>0</v>
      </c>
      <c r="I2732" t="s">
        <v>14</v>
      </c>
      <c r="J2732" t="s">
        <v>64</v>
      </c>
      <c r="K2732" t="s">
        <v>64</v>
      </c>
      <c r="L2732" t="s">
        <v>64</v>
      </c>
      <c r="M2732" t="s">
        <v>64</v>
      </c>
      <c r="N2732">
        <f t="shared" si="50"/>
        <v>2017</v>
      </c>
    </row>
    <row r="2733" spans="1:14" x14ac:dyDescent="0.35">
      <c r="A2733" s="2">
        <v>413822</v>
      </c>
      <c r="B2733" s="3" t="s">
        <v>23</v>
      </c>
      <c r="C2733" t="s">
        <v>24</v>
      </c>
      <c r="D2733" t="s">
        <v>29</v>
      </c>
      <c r="E2733" s="5">
        <v>43173</v>
      </c>
      <c r="F2733" s="2" t="s">
        <v>12</v>
      </c>
      <c r="G2733" s="2" t="s">
        <v>20</v>
      </c>
      <c r="H2733" s="2">
        <v>0</v>
      </c>
      <c r="I2733" t="s">
        <v>14</v>
      </c>
      <c r="J2733" t="s">
        <v>64</v>
      </c>
      <c r="K2733" t="s">
        <v>64</v>
      </c>
      <c r="L2733" t="s">
        <v>64</v>
      </c>
      <c r="M2733" t="s">
        <v>64</v>
      </c>
      <c r="N2733">
        <f t="shared" si="50"/>
        <v>2018</v>
      </c>
    </row>
    <row r="2734" spans="1:14" x14ac:dyDescent="0.35">
      <c r="A2734" s="2">
        <v>414611</v>
      </c>
      <c r="B2734" s="3" t="s">
        <v>23</v>
      </c>
      <c r="C2734" t="s">
        <v>24</v>
      </c>
      <c r="D2734" t="s">
        <v>29</v>
      </c>
      <c r="E2734" s="5">
        <v>42772</v>
      </c>
      <c r="F2734" s="2" t="s">
        <v>19</v>
      </c>
      <c r="G2734" s="2" t="s">
        <v>20</v>
      </c>
      <c r="H2734" s="2">
        <v>0</v>
      </c>
      <c r="I2734" t="s">
        <v>14</v>
      </c>
      <c r="J2734" t="s">
        <v>64</v>
      </c>
      <c r="K2734" t="s">
        <v>64</v>
      </c>
      <c r="L2734" t="s">
        <v>64</v>
      </c>
      <c r="M2734" t="s">
        <v>64</v>
      </c>
      <c r="N2734">
        <f t="shared" si="50"/>
        <v>2017</v>
      </c>
    </row>
    <row r="2735" spans="1:14" x14ac:dyDescent="0.35">
      <c r="A2735" s="2">
        <v>419366</v>
      </c>
      <c r="B2735" s="3" t="s">
        <v>23</v>
      </c>
      <c r="C2735" t="s">
        <v>24</v>
      </c>
      <c r="D2735" t="s">
        <v>29</v>
      </c>
      <c r="E2735" s="5">
        <v>42821</v>
      </c>
      <c r="F2735" s="2" t="s">
        <v>12</v>
      </c>
      <c r="G2735" s="2" t="s">
        <v>20</v>
      </c>
      <c r="H2735" s="2">
        <v>0</v>
      </c>
      <c r="I2735" t="s">
        <v>14</v>
      </c>
      <c r="J2735" t="s">
        <v>64</v>
      </c>
      <c r="K2735" t="s">
        <v>64</v>
      </c>
      <c r="L2735" t="s">
        <v>64</v>
      </c>
      <c r="M2735" t="s">
        <v>64</v>
      </c>
      <c r="N2735">
        <f t="shared" si="50"/>
        <v>2017</v>
      </c>
    </row>
    <row r="2736" spans="1:14" x14ac:dyDescent="0.35">
      <c r="A2736" s="2">
        <v>426566</v>
      </c>
      <c r="B2736" s="3" t="s">
        <v>23</v>
      </c>
      <c r="C2736" t="s">
        <v>24</v>
      </c>
      <c r="D2736" t="s">
        <v>29</v>
      </c>
      <c r="E2736" s="5">
        <v>42661</v>
      </c>
      <c r="F2736" s="2" t="s">
        <v>21</v>
      </c>
      <c r="G2736" s="2" t="s">
        <v>20</v>
      </c>
      <c r="H2736" s="2">
        <v>0</v>
      </c>
      <c r="I2736" t="s">
        <v>14</v>
      </c>
      <c r="J2736" t="s">
        <v>64</v>
      </c>
      <c r="K2736" t="s">
        <v>64</v>
      </c>
      <c r="L2736" t="s">
        <v>64</v>
      </c>
      <c r="M2736" t="s">
        <v>64</v>
      </c>
      <c r="N2736">
        <f t="shared" si="50"/>
        <v>2016</v>
      </c>
    </row>
    <row r="2737" spans="1:14" x14ac:dyDescent="0.35">
      <c r="A2737" s="2">
        <v>444507</v>
      </c>
      <c r="B2737" s="3" t="s">
        <v>23</v>
      </c>
      <c r="C2737" t="s">
        <v>24</v>
      </c>
      <c r="D2737" t="s">
        <v>29</v>
      </c>
      <c r="E2737" s="5">
        <v>43339</v>
      </c>
      <c r="F2737" s="2" t="s">
        <v>25</v>
      </c>
      <c r="G2737" s="2" t="s">
        <v>20</v>
      </c>
      <c r="H2737" s="2">
        <v>0</v>
      </c>
      <c r="I2737" t="s">
        <v>14</v>
      </c>
      <c r="J2737" t="s">
        <v>64</v>
      </c>
      <c r="K2737" t="s">
        <v>64</v>
      </c>
      <c r="L2737" t="s">
        <v>64</v>
      </c>
      <c r="M2737" t="s">
        <v>64</v>
      </c>
      <c r="N2737">
        <f t="shared" si="50"/>
        <v>2018</v>
      </c>
    </row>
    <row r="2738" spans="1:14" x14ac:dyDescent="0.35">
      <c r="A2738" s="2">
        <v>458702</v>
      </c>
      <c r="B2738" s="3" t="s">
        <v>23</v>
      </c>
      <c r="C2738" t="s">
        <v>24</v>
      </c>
      <c r="D2738" t="s">
        <v>29</v>
      </c>
      <c r="E2738" s="5">
        <v>42377</v>
      </c>
      <c r="F2738" s="2" t="s">
        <v>25</v>
      </c>
      <c r="G2738" s="2" t="s">
        <v>20</v>
      </c>
      <c r="H2738" s="2">
        <v>0</v>
      </c>
      <c r="I2738" t="s">
        <v>14</v>
      </c>
      <c r="J2738" t="s">
        <v>64</v>
      </c>
      <c r="K2738" t="s">
        <v>64</v>
      </c>
      <c r="L2738" t="s">
        <v>64</v>
      </c>
      <c r="M2738" t="s">
        <v>64</v>
      </c>
      <c r="N2738">
        <f t="shared" si="50"/>
        <v>2016</v>
      </c>
    </row>
    <row r="2739" spans="1:14" x14ac:dyDescent="0.35">
      <c r="A2739" s="2">
        <v>459546</v>
      </c>
      <c r="B2739" s="3" t="s">
        <v>23</v>
      </c>
      <c r="C2739" t="s">
        <v>24</v>
      </c>
      <c r="D2739" t="s">
        <v>46</v>
      </c>
      <c r="E2739" s="5">
        <v>43135</v>
      </c>
      <c r="F2739" s="2" t="s">
        <v>12</v>
      </c>
      <c r="G2739" s="2" t="s">
        <v>13</v>
      </c>
      <c r="H2739" s="2">
        <v>3</v>
      </c>
      <c r="I2739" t="s">
        <v>14</v>
      </c>
      <c r="J2739" t="s">
        <v>64</v>
      </c>
      <c r="K2739" t="s">
        <v>64</v>
      </c>
      <c r="L2739" t="s">
        <v>64</v>
      </c>
      <c r="M2739" t="s">
        <v>64</v>
      </c>
      <c r="N2739">
        <f t="shared" si="50"/>
        <v>2018</v>
      </c>
    </row>
    <row r="2740" spans="1:14" x14ac:dyDescent="0.35">
      <c r="A2740" s="2">
        <v>477501</v>
      </c>
      <c r="B2740" s="3" t="s">
        <v>23</v>
      </c>
      <c r="C2740" t="s">
        <v>24</v>
      </c>
      <c r="D2740" t="s">
        <v>29</v>
      </c>
      <c r="E2740" s="5">
        <v>42769</v>
      </c>
      <c r="F2740" s="2" t="s">
        <v>12</v>
      </c>
      <c r="G2740" s="2" t="s">
        <v>13</v>
      </c>
      <c r="H2740" s="2">
        <v>2</v>
      </c>
      <c r="I2740" t="s">
        <v>14</v>
      </c>
      <c r="J2740" t="s">
        <v>64</v>
      </c>
      <c r="K2740" t="s">
        <v>64</v>
      </c>
      <c r="L2740" t="s">
        <v>64</v>
      </c>
      <c r="M2740" t="s">
        <v>64</v>
      </c>
      <c r="N2740">
        <f t="shared" si="50"/>
        <v>2017</v>
      </c>
    </row>
    <row r="2741" spans="1:14" x14ac:dyDescent="0.35">
      <c r="A2741" s="2">
        <v>2136092</v>
      </c>
      <c r="B2741" s="3" t="s">
        <v>34</v>
      </c>
      <c r="C2741" t="s">
        <v>35</v>
      </c>
      <c r="D2741" t="s">
        <v>29</v>
      </c>
      <c r="E2741" s="5">
        <v>42993</v>
      </c>
      <c r="F2741" s="5" t="s">
        <v>44</v>
      </c>
      <c r="G2741" s="5" t="s">
        <v>20</v>
      </c>
      <c r="H2741" s="2">
        <v>8</v>
      </c>
      <c r="I2741" t="s">
        <v>28</v>
      </c>
      <c r="J2741" t="s">
        <v>64</v>
      </c>
      <c r="K2741" t="s">
        <v>64</v>
      </c>
      <c r="L2741" t="s">
        <v>64</v>
      </c>
      <c r="M2741" t="s">
        <v>64</v>
      </c>
      <c r="N2741">
        <f t="shared" si="50"/>
        <v>2017</v>
      </c>
    </row>
    <row r="2742" spans="1:14" x14ac:dyDescent="0.35">
      <c r="A2742" s="2">
        <v>480102</v>
      </c>
      <c r="B2742" s="3" t="s">
        <v>23</v>
      </c>
      <c r="C2742" t="s">
        <v>24</v>
      </c>
      <c r="D2742" t="s">
        <v>29</v>
      </c>
      <c r="E2742" s="5">
        <v>42763</v>
      </c>
      <c r="F2742" s="2" t="s">
        <v>12</v>
      </c>
      <c r="G2742" s="2" t="s">
        <v>20</v>
      </c>
      <c r="H2742" s="2">
        <v>0</v>
      </c>
      <c r="I2742" t="s">
        <v>14</v>
      </c>
      <c r="J2742" t="s">
        <v>64</v>
      </c>
      <c r="K2742" t="s">
        <v>64</v>
      </c>
      <c r="L2742" t="s">
        <v>64</v>
      </c>
      <c r="M2742" t="s">
        <v>64</v>
      </c>
      <c r="N2742">
        <f t="shared" si="50"/>
        <v>2017</v>
      </c>
    </row>
    <row r="2743" spans="1:14" x14ac:dyDescent="0.35">
      <c r="A2743" s="2">
        <v>482712</v>
      </c>
      <c r="B2743" s="3" t="s">
        <v>23</v>
      </c>
      <c r="C2743" t="s">
        <v>24</v>
      </c>
      <c r="D2743" t="s">
        <v>29</v>
      </c>
      <c r="E2743" s="5">
        <v>43108</v>
      </c>
      <c r="F2743" s="2" t="s">
        <v>12</v>
      </c>
      <c r="G2743" s="2" t="s">
        <v>18</v>
      </c>
      <c r="H2743" s="2">
        <v>1</v>
      </c>
      <c r="I2743" t="s">
        <v>14</v>
      </c>
      <c r="J2743" t="s">
        <v>64</v>
      </c>
      <c r="K2743" t="s">
        <v>64</v>
      </c>
      <c r="L2743" t="s">
        <v>64</v>
      </c>
      <c r="M2743" t="s">
        <v>64</v>
      </c>
      <c r="N2743">
        <f t="shared" si="50"/>
        <v>2018</v>
      </c>
    </row>
    <row r="2744" spans="1:14" x14ac:dyDescent="0.35">
      <c r="A2744" s="2">
        <v>490596</v>
      </c>
      <c r="B2744" s="3" t="s">
        <v>23</v>
      </c>
      <c r="C2744" t="s">
        <v>24</v>
      </c>
      <c r="D2744" t="s">
        <v>29</v>
      </c>
      <c r="E2744" s="5">
        <v>43177</v>
      </c>
      <c r="F2744" s="2" t="s">
        <v>19</v>
      </c>
      <c r="G2744" s="2" t="s">
        <v>13</v>
      </c>
      <c r="H2744" s="2">
        <v>2</v>
      </c>
      <c r="I2744" t="s">
        <v>14</v>
      </c>
      <c r="J2744" t="s">
        <v>64</v>
      </c>
      <c r="K2744" t="s">
        <v>64</v>
      </c>
      <c r="L2744" t="s">
        <v>64</v>
      </c>
      <c r="M2744" t="s">
        <v>64</v>
      </c>
      <c r="N2744">
        <f t="shared" si="50"/>
        <v>2018</v>
      </c>
    </row>
    <row r="2745" spans="1:14" x14ac:dyDescent="0.35">
      <c r="A2745" s="2">
        <v>2144166</v>
      </c>
      <c r="B2745" s="3" t="s">
        <v>36</v>
      </c>
      <c r="C2745" t="s">
        <v>24</v>
      </c>
      <c r="D2745" t="s">
        <v>46</v>
      </c>
      <c r="E2745" s="5">
        <v>43402</v>
      </c>
      <c r="F2745" s="5" t="s">
        <v>33</v>
      </c>
      <c r="G2745" s="5" t="s">
        <v>20</v>
      </c>
      <c r="H2745" s="2">
        <v>8</v>
      </c>
      <c r="I2745" t="s">
        <v>28</v>
      </c>
      <c r="J2745" t="s">
        <v>64</v>
      </c>
      <c r="K2745" t="s">
        <v>64</v>
      </c>
      <c r="L2745" t="s">
        <v>64</v>
      </c>
      <c r="M2745" t="s">
        <v>64</v>
      </c>
      <c r="N2745">
        <f t="shared" si="50"/>
        <v>2018</v>
      </c>
    </row>
    <row r="2746" spans="1:14" x14ac:dyDescent="0.35">
      <c r="A2746" s="2">
        <v>2146187</v>
      </c>
      <c r="B2746" s="3" t="s">
        <v>32</v>
      </c>
      <c r="C2746" t="s">
        <v>31</v>
      </c>
      <c r="D2746" t="s">
        <v>29</v>
      </c>
      <c r="E2746" s="5">
        <v>43235</v>
      </c>
      <c r="F2746" s="5" t="s">
        <v>33</v>
      </c>
      <c r="G2746" s="5" t="s">
        <v>13</v>
      </c>
      <c r="H2746" s="2">
        <v>7</v>
      </c>
      <c r="I2746" t="s">
        <v>28</v>
      </c>
      <c r="J2746" t="s">
        <v>64</v>
      </c>
      <c r="K2746" t="s">
        <v>64</v>
      </c>
      <c r="L2746" t="s">
        <v>64</v>
      </c>
      <c r="M2746" t="s">
        <v>64</v>
      </c>
      <c r="N2746">
        <f t="shared" si="50"/>
        <v>2018</v>
      </c>
    </row>
    <row r="2747" spans="1:14" x14ac:dyDescent="0.35">
      <c r="A2747" s="2">
        <v>2148209</v>
      </c>
      <c r="B2747" s="3" t="s">
        <v>26</v>
      </c>
      <c r="C2747" t="s">
        <v>27</v>
      </c>
      <c r="D2747" t="s">
        <v>29</v>
      </c>
      <c r="E2747" s="5">
        <v>42603</v>
      </c>
      <c r="F2747" s="5" t="s">
        <v>25</v>
      </c>
      <c r="G2747" s="5" t="s">
        <v>18</v>
      </c>
      <c r="H2747" s="2">
        <v>6</v>
      </c>
      <c r="I2747" t="s">
        <v>28</v>
      </c>
      <c r="J2747" t="s">
        <v>64</v>
      </c>
      <c r="K2747" t="s">
        <v>64</v>
      </c>
      <c r="L2747" t="s">
        <v>64</v>
      </c>
      <c r="M2747" t="s">
        <v>64</v>
      </c>
      <c r="N2747">
        <f t="shared" si="50"/>
        <v>2016</v>
      </c>
    </row>
    <row r="2748" spans="1:14" x14ac:dyDescent="0.35">
      <c r="A2748" s="2">
        <v>496784</v>
      </c>
      <c r="B2748" s="3" t="s">
        <v>23</v>
      </c>
      <c r="C2748" t="s">
        <v>24</v>
      </c>
      <c r="D2748" t="s">
        <v>46</v>
      </c>
      <c r="E2748" s="5">
        <v>43054</v>
      </c>
      <c r="F2748" s="2" t="s">
        <v>17</v>
      </c>
      <c r="G2748" s="2" t="s">
        <v>20</v>
      </c>
      <c r="H2748" s="2">
        <v>0</v>
      </c>
      <c r="I2748" t="s">
        <v>14</v>
      </c>
      <c r="J2748" t="s">
        <v>64</v>
      </c>
      <c r="K2748" t="s">
        <v>64</v>
      </c>
      <c r="L2748" t="s">
        <v>64</v>
      </c>
      <c r="M2748" t="s">
        <v>64</v>
      </c>
      <c r="N2748">
        <f t="shared" si="50"/>
        <v>2017</v>
      </c>
    </row>
    <row r="2749" spans="1:14" x14ac:dyDescent="0.35">
      <c r="A2749" s="2">
        <v>497672</v>
      </c>
      <c r="B2749" s="3" t="s">
        <v>23</v>
      </c>
      <c r="C2749" t="s">
        <v>24</v>
      </c>
      <c r="D2749" t="s">
        <v>29</v>
      </c>
      <c r="E2749" s="5">
        <v>43425</v>
      </c>
      <c r="F2749" s="2" t="s">
        <v>25</v>
      </c>
      <c r="G2749" s="2" t="s">
        <v>18</v>
      </c>
      <c r="H2749" s="2">
        <v>0</v>
      </c>
      <c r="I2749" t="s">
        <v>14</v>
      </c>
      <c r="J2749" t="s">
        <v>64</v>
      </c>
      <c r="K2749" t="s">
        <v>64</v>
      </c>
      <c r="L2749" t="s">
        <v>64</v>
      </c>
      <c r="M2749" t="s">
        <v>64</v>
      </c>
      <c r="N2749">
        <f t="shared" si="50"/>
        <v>2018</v>
      </c>
    </row>
    <row r="2750" spans="1:14" x14ac:dyDescent="0.35">
      <c r="A2750" s="2">
        <v>501234</v>
      </c>
      <c r="B2750" s="3" t="s">
        <v>23</v>
      </c>
      <c r="C2750" t="s">
        <v>24</v>
      </c>
      <c r="D2750" t="s">
        <v>29</v>
      </c>
      <c r="E2750" s="5">
        <v>43387</v>
      </c>
      <c r="F2750" s="2" t="s">
        <v>21</v>
      </c>
      <c r="G2750" s="2" t="s">
        <v>20</v>
      </c>
      <c r="H2750" s="2">
        <v>0</v>
      </c>
      <c r="I2750" t="s">
        <v>14</v>
      </c>
      <c r="J2750" t="s">
        <v>64</v>
      </c>
      <c r="K2750" t="s">
        <v>64</v>
      </c>
      <c r="L2750" t="s">
        <v>64</v>
      </c>
      <c r="M2750" t="s">
        <v>64</v>
      </c>
      <c r="N2750">
        <f t="shared" si="50"/>
        <v>2018</v>
      </c>
    </row>
    <row r="2751" spans="1:14" x14ac:dyDescent="0.35">
      <c r="A2751" s="2">
        <v>2156307</v>
      </c>
      <c r="B2751" s="3" t="s">
        <v>36</v>
      </c>
      <c r="C2751" t="s">
        <v>24</v>
      </c>
      <c r="D2751" t="s">
        <v>29</v>
      </c>
      <c r="E2751" s="5">
        <v>42966</v>
      </c>
      <c r="F2751" s="5" t="s">
        <v>33</v>
      </c>
      <c r="G2751" s="5" t="s">
        <v>18</v>
      </c>
      <c r="H2751" s="2">
        <v>8</v>
      </c>
      <c r="I2751" t="s">
        <v>28</v>
      </c>
      <c r="J2751" t="s">
        <v>64</v>
      </c>
      <c r="K2751" t="s">
        <v>64</v>
      </c>
      <c r="L2751" t="s">
        <v>64</v>
      </c>
      <c r="M2751" t="s">
        <v>64</v>
      </c>
      <c r="N2751">
        <f t="shared" si="50"/>
        <v>2017</v>
      </c>
    </row>
    <row r="2752" spans="1:14" x14ac:dyDescent="0.35">
      <c r="A2752" s="2">
        <v>2158334</v>
      </c>
      <c r="B2752" s="3" t="s">
        <v>26</v>
      </c>
      <c r="C2752" t="s">
        <v>27</v>
      </c>
      <c r="D2752" t="s">
        <v>29</v>
      </c>
      <c r="E2752" s="5">
        <v>42451</v>
      </c>
      <c r="F2752" s="5" t="s">
        <v>19</v>
      </c>
      <c r="G2752" s="5" t="s">
        <v>18</v>
      </c>
      <c r="H2752" s="2">
        <v>7</v>
      </c>
      <c r="I2752" t="s">
        <v>28</v>
      </c>
      <c r="J2752" t="s">
        <v>64</v>
      </c>
      <c r="K2752" t="s">
        <v>64</v>
      </c>
      <c r="L2752" t="s">
        <v>64</v>
      </c>
      <c r="M2752" t="s">
        <v>64</v>
      </c>
      <c r="N2752">
        <f t="shared" si="50"/>
        <v>2016</v>
      </c>
    </row>
    <row r="2753" spans="1:14" x14ac:dyDescent="0.35">
      <c r="A2753" s="2">
        <v>538667</v>
      </c>
      <c r="B2753" s="3" t="s">
        <v>23</v>
      </c>
      <c r="C2753" t="s">
        <v>24</v>
      </c>
      <c r="D2753" t="s">
        <v>29</v>
      </c>
      <c r="E2753" s="5">
        <v>43433</v>
      </c>
      <c r="F2753" s="2" t="s">
        <v>12</v>
      </c>
      <c r="G2753" s="2" t="s">
        <v>20</v>
      </c>
      <c r="H2753" s="2">
        <v>0</v>
      </c>
      <c r="I2753" t="s">
        <v>14</v>
      </c>
      <c r="J2753" t="s">
        <v>64</v>
      </c>
      <c r="K2753" t="s">
        <v>64</v>
      </c>
      <c r="L2753" t="s">
        <v>64</v>
      </c>
      <c r="M2753" t="s">
        <v>64</v>
      </c>
      <c r="N2753">
        <f t="shared" si="50"/>
        <v>2018</v>
      </c>
    </row>
    <row r="2754" spans="1:14" x14ac:dyDescent="0.35">
      <c r="A2754" s="2">
        <v>542409</v>
      </c>
      <c r="B2754" s="3" t="s">
        <v>23</v>
      </c>
      <c r="C2754" t="s">
        <v>24</v>
      </c>
      <c r="D2754" t="s">
        <v>29</v>
      </c>
      <c r="E2754" s="5">
        <v>43138</v>
      </c>
      <c r="F2754" s="2" t="s">
        <v>12</v>
      </c>
      <c r="G2754" s="2" t="s">
        <v>20</v>
      </c>
      <c r="H2754" s="2">
        <v>0</v>
      </c>
      <c r="I2754" t="s">
        <v>14</v>
      </c>
      <c r="J2754" t="s">
        <v>64</v>
      </c>
      <c r="K2754" t="s">
        <v>64</v>
      </c>
      <c r="L2754" t="s">
        <v>64</v>
      </c>
      <c r="M2754" t="s">
        <v>64</v>
      </c>
      <c r="N2754">
        <f t="shared" ref="N2754:N2817" si="51">YEAR($E2754)</f>
        <v>2018</v>
      </c>
    </row>
    <row r="2755" spans="1:14" x14ac:dyDescent="0.35">
      <c r="A2755" s="2">
        <v>544286</v>
      </c>
      <c r="B2755" s="3" t="s">
        <v>23</v>
      </c>
      <c r="C2755" t="s">
        <v>24</v>
      </c>
      <c r="D2755" t="s">
        <v>29</v>
      </c>
      <c r="E2755" s="5">
        <v>43048</v>
      </c>
      <c r="F2755" s="2" t="s">
        <v>12</v>
      </c>
      <c r="G2755" s="2" t="s">
        <v>20</v>
      </c>
      <c r="H2755" s="2">
        <v>0</v>
      </c>
      <c r="I2755" t="s">
        <v>14</v>
      </c>
      <c r="J2755" t="s">
        <v>64</v>
      </c>
      <c r="K2755" t="s">
        <v>64</v>
      </c>
      <c r="L2755" t="s">
        <v>64</v>
      </c>
      <c r="M2755" t="s">
        <v>64</v>
      </c>
      <c r="N2755">
        <f t="shared" si="51"/>
        <v>2017</v>
      </c>
    </row>
    <row r="2756" spans="1:14" x14ac:dyDescent="0.35">
      <c r="A2756" s="2">
        <v>547109</v>
      </c>
      <c r="B2756" s="3" t="s">
        <v>23</v>
      </c>
      <c r="C2756" t="s">
        <v>24</v>
      </c>
      <c r="D2756" t="s">
        <v>29</v>
      </c>
      <c r="E2756" s="5">
        <v>42732</v>
      </c>
      <c r="F2756" s="2" t="s">
        <v>12</v>
      </c>
      <c r="G2756" s="2" t="s">
        <v>20</v>
      </c>
      <c r="H2756" s="2">
        <v>0</v>
      </c>
      <c r="I2756" t="s">
        <v>14</v>
      </c>
      <c r="J2756" t="s">
        <v>64</v>
      </c>
      <c r="K2756" t="s">
        <v>64</v>
      </c>
      <c r="L2756" t="s">
        <v>64</v>
      </c>
      <c r="M2756" t="s">
        <v>64</v>
      </c>
      <c r="N2756">
        <f t="shared" si="51"/>
        <v>2016</v>
      </c>
    </row>
    <row r="2757" spans="1:14" x14ac:dyDescent="0.35">
      <c r="A2757" s="2">
        <v>557537</v>
      </c>
      <c r="B2757" s="3" t="s">
        <v>23</v>
      </c>
      <c r="C2757" t="s">
        <v>24</v>
      </c>
      <c r="D2757" t="s">
        <v>29</v>
      </c>
      <c r="E2757" s="5">
        <v>43024</v>
      </c>
      <c r="F2757" s="2" t="s">
        <v>12</v>
      </c>
      <c r="G2757" s="2" t="s">
        <v>20</v>
      </c>
      <c r="H2757" s="2">
        <v>0</v>
      </c>
      <c r="I2757" t="s">
        <v>14</v>
      </c>
      <c r="J2757" t="s">
        <v>64</v>
      </c>
      <c r="K2757" t="s">
        <v>64</v>
      </c>
      <c r="L2757" t="s">
        <v>64</v>
      </c>
      <c r="M2757" t="s">
        <v>64</v>
      </c>
      <c r="N2757">
        <f t="shared" si="51"/>
        <v>2017</v>
      </c>
    </row>
    <row r="2758" spans="1:14" x14ac:dyDescent="0.35">
      <c r="A2758" s="2">
        <v>560402</v>
      </c>
      <c r="B2758" s="3" t="s">
        <v>23</v>
      </c>
      <c r="C2758" t="s">
        <v>24</v>
      </c>
      <c r="D2758" t="s">
        <v>46</v>
      </c>
      <c r="E2758" s="5">
        <v>43372</v>
      </c>
      <c r="F2758" s="2" t="s">
        <v>21</v>
      </c>
      <c r="G2758" s="2" t="s">
        <v>13</v>
      </c>
      <c r="H2758" s="2">
        <v>1</v>
      </c>
      <c r="I2758" t="s">
        <v>14</v>
      </c>
      <c r="J2758" t="s">
        <v>64</v>
      </c>
      <c r="K2758" t="s">
        <v>64</v>
      </c>
      <c r="L2758" t="s">
        <v>64</v>
      </c>
      <c r="M2758" t="s">
        <v>64</v>
      </c>
      <c r="N2758">
        <f t="shared" si="51"/>
        <v>2018</v>
      </c>
    </row>
    <row r="2759" spans="1:14" x14ac:dyDescent="0.35">
      <c r="A2759" s="2">
        <v>570017</v>
      </c>
      <c r="B2759" s="3" t="s">
        <v>23</v>
      </c>
      <c r="C2759" t="s">
        <v>24</v>
      </c>
      <c r="D2759" t="s">
        <v>29</v>
      </c>
      <c r="E2759" s="5">
        <v>42984</v>
      </c>
      <c r="F2759" s="2" t="s">
        <v>21</v>
      </c>
      <c r="G2759" s="2" t="s">
        <v>20</v>
      </c>
      <c r="H2759" s="2">
        <v>0</v>
      </c>
      <c r="I2759" t="s">
        <v>14</v>
      </c>
      <c r="J2759" t="s">
        <v>64</v>
      </c>
      <c r="K2759" t="s">
        <v>64</v>
      </c>
      <c r="L2759" t="s">
        <v>64</v>
      </c>
      <c r="M2759" t="s">
        <v>64</v>
      </c>
      <c r="N2759">
        <f t="shared" si="51"/>
        <v>2017</v>
      </c>
    </row>
    <row r="2760" spans="1:14" x14ac:dyDescent="0.35">
      <c r="A2760" s="2">
        <v>582666</v>
      </c>
      <c r="B2760" s="3" t="s">
        <v>23</v>
      </c>
      <c r="C2760" t="s">
        <v>24</v>
      </c>
      <c r="D2760" t="s">
        <v>29</v>
      </c>
      <c r="E2760" s="5">
        <v>43350</v>
      </c>
      <c r="F2760" s="2" t="s">
        <v>21</v>
      </c>
      <c r="G2760" s="2" t="s">
        <v>20</v>
      </c>
      <c r="H2760" s="2">
        <v>0</v>
      </c>
      <c r="I2760" t="s">
        <v>14</v>
      </c>
      <c r="J2760" t="s">
        <v>64</v>
      </c>
      <c r="K2760" t="s">
        <v>64</v>
      </c>
      <c r="L2760" t="s">
        <v>64</v>
      </c>
      <c r="M2760" t="s">
        <v>64</v>
      </c>
      <c r="N2760">
        <f t="shared" si="51"/>
        <v>2018</v>
      </c>
    </row>
    <row r="2761" spans="1:14" x14ac:dyDescent="0.35">
      <c r="A2761" s="2">
        <v>2176622</v>
      </c>
      <c r="B2761" s="3" t="s">
        <v>32</v>
      </c>
      <c r="C2761" t="s">
        <v>31</v>
      </c>
      <c r="D2761" t="s">
        <v>29</v>
      </c>
      <c r="E2761" s="5">
        <v>42936</v>
      </c>
      <c r="F2761" s="5" t="s">
        <v>33</v>
      </c>
      <c r="G2761" s="5" t="s">
        <v>18</v>
      </c>
      <c r="H2761" s="2">
        <v>5</v>
      </c>
      <c r="I2761" t="s">
        <v>28</v>
      </c>
      <c r="J2761" t="s">
        <v>64</v>
      </c>
      <c r="K2761" t="s">
        <v>64</v>
      </c>
      <c r="L2761" t="s">
        <v>64</v>
      </c>
      <c r="M2761" t="s">
        <v>64</v>
      </c>
      <c r="N2761">
        <f t="shared" si="51"/>
        <v>2017</v>
      </c>
    </row>
    <row r="2762" spans="1:14" x14ac:dyDescent="0.35">
      <c r="A2762" s="2">
        <v>2178659</v>
      </c>
      <c r="B2762" s="3" t="s">
        <v>34</v>
      </c>
      <c r="C2762" t="s">
        <v>35</v>
      </c>
      <c r="D2762" t="s">
        <v>29</v>
      </c>
      <c r="E2762" s="5">
        <v>42968</v>
      </c>
      <c r="F2762" s="5" t="s">
        <v>19</v>
      </c>
      <c r="G2762" s="5" t="s">
        <v>20</v>
      </c>
      <c r="H2762" s="2">
        <v>15</v>
      </c>
      <c r="I2762" t="s">
        <v>28</v>
      </c>
      <c r="J2762" t="s">
        <v>64</v>
      </c>
      <c r="K2762" t="s">
        <v>64</v>
      </c>
      <c r="L2762" t="s">
        <v>64</v>
      </c>
      <c r="M2762" t="s">
        <v>64</v>
      </c>
      <c r="N2762">
        <f t="shared" si="51"/>
        <v>2017</v>
      </c>
    </row>
    <row r="2763" spans="1:14" x14ac:dyDescent="0.35">
      <c r="A2763" s="2">
        <v>585609</v>
      </c>
      <c r="B2763" s="3" t="s">
        <v>23</v>
      </c>
      <c r="C2763" t="s">
        <v>24</v>
      </c>
      <c r="D2763" t="s">
        <v>29</v>
      </c>
      <c r="E2763" s="5">
        <v>42790</v>
      </c>
      <c r="F2763" s="2" t="s">
        <v>12</v>
      </c>
      <c r="G2763" s="2" t="s">
        <v>20</v>
      </c>
      <c r="H2763" s="2">
        <v>0</v>
      </c>
      <c r="I2763" t="s">
        <v>14</v>
      </c>
      <c r="J2763" t="s">
        <v>64</v>
      </c>
      <c r="K2763" t="s">
        <v>64</v>
      </c>
      <c r="L2763" t="s">
        <v>64</v>
      </c>
      <c r="M2763" t="s">
        <v>64</v>
      </c>
      <c r="N2763">
        <f t="shared" si="51"/>
        <v>2017</v>
      </c>
    </row>
    <row r="2764" spans="1:14" x14ac:dyDescent="0.35">
      <c r="A2764" s="2">
        <v>2182736</v>
      </c>
      <c r="B2764" s="3" t="s">
        <v>32</v>
      </c>
      <c r="C2764" t="s">
        <v>31</v>
      </c>
      <c r="D2764" t="s">
        <v>46</v>
      </c>
      <c r="E2764" s="5">
        <v>43274</v>
      </c>
      <c r="F2764" s="5" t="s">
        <v>44</v>
      </c>
      <c r="G2764" s="5" t="s">
        <v>20</v>
      </c>
      <c r="H2764" s="2">
        <v>5</v>
      </c>
      <c r="I2764" t="s">
        <v>28</v>
      </c>
      <c r="J2764" t="s">
        <v>64</v>
      </c>
      <c r="K2764" t="s">
        <v>64</v>
      </c>
      <c r="L2764" t="s">
        <v>64</v>
      </c>
      <c r="M2764" t="s">
        <v>64</v>
      </c>
      <c r="N2764">
        <f t="shared" si="51"/>
        <v>2018</v>
      </c>
    </row>
    <row r="2765" spans="1:14" x14ac:dyDescent="0.35">
      <c r="A2765" s="2">
        <v>603456</v>
      </c>
      <c r="B2765" s="3" t="s">
        <v>23</v>
      </c>
      <c r="C2765" t="s">
        <v>24</v>
      </c>
      <c r="D2765" t="s">
        <v>29</v>
      </c>
      <c r="E2765" s="5">
        <v>42414</v>
      </c>
      <c r="F2765" s="2" t="s">
        <v>12</v>
      </c>
      <c r="G2765" s="2" t="s">
        <v>20</v>
      </c>
      <c r="H2765" s="2">
        <v>0</v>
      </c>
      <c r="I2765" t="s">
        <v>14</v>
      </c>
      <c r="J2765" t="s">
        <v>64</v>
      </c>
      <c r="K2765" t="s">
        <v>64</v>
      </c>
      <c r="L2765" t="s">
        <v>64</v>
      </c>
      <c r="M2765" t="s">
        <v>64</v>
      </c>
      <c r="N2765">
        <f t="shared" si="51"/>
        <v>2016</v>
      </c>
    </row>
    <row r="2766" spans="1:14" x14ac:dyDescent="0.35">
      <c r="A2766" s="2">
        <v>604457</v>
      </c>
      <c r="B2766" s="3" t="s">
        <v>23</v>
      </c>
      <c r="C2766" t="s">
        <v>24</v>
      </c>
      <c r="D2766" t="s">
        <v>29</v>
      </c>
      <c r="E2766" s="5">
        <v>43371</v>
      </c>
      <c r="F2766" s="2" t="s">
        <v>12</v>
      </c>
      <c r="G2766" s="2" t="s">
        <v>13</v>
      </c>
      <c r="H2766" s="2">
        <v>1</v>
      </c>
      <c r="I2766" t="s">
        <v>14</v>
      </c>
      <c r="J2766" t="s">
        <v>64</v>
      </c>
      <c r="K2766" t="s">
        <v>64</v>
      </c>
      <c r="L2766" t="s">
        <v>64</v>
      </c>
      <c r="M2766" t="s">
        <v>64</v>
      </c>
      <c r="N2766">
        <f t="shared" si="51"/>
        <v>2018</v>
      </c>
    </row>
    <row r="2767" spans="1:14" x14ac:dyDescent="0.35">
      <c r="A2767" s="2">
        <v>612501</v>
      </c>
      <c r="B2767" s="3" t="s">
        <v>23</v>
      </c>
      <c r="C2767" t="s">
        <v>24</v>
      </c>
      <c r="D2767" t="s">
        <v>29</v>
      </c>
      <c r="E2767" s="5">
        <v>43408</v>
      </c>
      <c r="F2767" s="2" t="s">
        <v>12</v>
      </c>
      <c r="G2767" s="2" t="s">
        <v>20</v>
      </c>
      <c r="H2767" s="2">
        <v>0</v>
      </c>
      <c r="I2767" t="s">
        <v>14</v>
      </c>
      <c r="J2767" t="s">
        <v>64</v>
      </c>
      <c r="K2767" t="s">
        <v>64</v>
      </c>
      <c r="L2767" t="s">
        <v>64</v>
      </c>
      <c r="M2767" t="s">
        <v>64</v>
      </c>
      <c r="N2767">
        <f t="shared" si="51"/>
        <v>2018</v>
      </c>
    </row>
    <row r="2768" spans="1:14" x14ac:dyDescent="0.35">
      <c r="A2768" s="2">
        <v>623666</v>
      </c>
      <c r="B2768" s="3" t="s">
        <v>23</v>
      </c>
      <c r="C2768" t="s">
        <v>24</v>
      </c>
      <c r="D2768" t="s">
        <v>46</v>
      </c>
      <c r="E2768" s="5">
        <v>42688</v>
      </c>
      <c r="F2768" s="2" t="s">
        <v>25</v>
      </c>
      <c r="G2768" s="2" t="s">
        <v>13</v>
      </c>
      <c r="H2768" s="2">
        <v>2</v>
      </c>
      <c r="I2768" t="s">
        <v>14</v>
      </c>
      <c r="J2768" t="s">
        <v>64</v>
      </c>
      <c r="K2768" t="s">
        <v>64</v>
      </c>
      <c r="L2768" t="s">
        <v>64</v>
      </c>
      <c r="M2768" t="s">
        <v>64</v>
      </c>
      <c r="N2768">
        <f t="shared" si="51"/>
        <v>2016</v>
      </c>
    </row>
    <row r="2769" spans="1:14" x14ac:dyDescent="0.35">
      <c r="A2769" s="2">
        <v>624687</v>
      </c>
      <c r="B2769" s="3" t="s">
        <v>23</v>
      </c>
      <c r="C2769" t="s">
        <v>24</v>
      </c>
      <c r="D2769" t="s">
        <v>46</v>
      </c>
      <c r="E2769" s="5">
        <v>43348</v>
      </c>
      <c r="F2769" s="2" t="s">
        <v>21</v>
      </c>
      <c r="G2769" s="2" t="s">
        <v>20</v>
      </c>
      <c r="H2769" s="2">
        <v>0</v>
      </c>
      <c r="I2769" t="s">
        <v>14</v>
      </c>
      <c r="J2769" t="s">
        <v>64</v>
      </c>
      <c r="K2769" t="s">
        <v>64</v>
      </c>
      <c r="L2769" t="s">
        <v>64</v>
      </c>
      <c r="M2769" t="s">
        <v>64</v>
      </c>
      <c r="N2769">
        <f t="shared" si="51"/>
        <v>2018</v>
      </c>
    </row>
    <row r="2770" spans="1:14" x14ac:dyDescent="0.35">
      <c r="A2770" s="2">
        <v>646359</v>
      </c>
      <c r="B2770" s="3" t="s">
        <v>23</v>
      </c>
      <c r="C2770" t="s">
        <v>24</v>
      </c>
      <c r="D2770" t="s">
        <v>46</v>
      </c>
      <c r="E2770" s="5">
        <v>43005</v>
      </c>
      <c r="F2770" s="2" t="s">
        <v>21</v>
      </c>
      <c r="G2770" s="2" t="s">
        <v>13</v>
      </c>
      <c r="H2770" s="2">
        <v>2</v>
      </c>
      <c r="I2770" t="s">
        <v>14</v>
      </c>
      <c r="J2770" t="s">
        <v>64</v>
      </c>
      <c r="K2770" t="s">
        <v>64</v>
      </c>
      <c r="L2770" t="s">
        <v>64</v>
      </c>
      <c r="M2770" t="s">
        <v>64</v>
      </c>
      <c r="N2770">
        <f t="shared" si="51"/>
        <v>2017</v>
      </c>
    </row>
    <row r="2771" spans="1:14" x14ac:dyDescent="0.35">
      <c r="A2771" s="2">
        <v>653681</v>
      </c>
      <c r="B2771" s="3" t="s">
        <v>23</v>
      </c>
      <c r="C2771" t="s">
        <v>24</v>
      </c>
      <c r="D2771" t="s">
        <v>29</v>
      </c>
      <c r="E2771" s="5">
        <v>43398</v>
      </c>
      <c r="F2771" s="2" t="s">
        <v>17</v>
      </c>
      <c r="G2771" s="2" t="s">
        <v>20</v>
      </c>
      <c r="H2771" s="2">
        <v>0</v>
      </c>
      <c r="I2771" t="s">
        <v>14</v>
      </c>
      <c r="J2771" t="s">
        <v>64</v>
      </c>
      <c r="K2771" t="s">
        <v>64</v>
      </c>
      <c r="L2771" t="s">
        <v>64</v>
      </c>
      <c r="M2771" t="s">
        <v>64</v>
      </c>
      <c r="N2771">
        <f t="shared" si="51"/>
        <v>2018</v>
      </c>
    </row>
    <row r="2772" spans="1:14" x14ac:dyDescent="0.35">
      <c r="A2772" s="2">
        <v>658941</v>
      </c>
      <c r="B2772" s="3" t="s">
        <v>23</v>
      </c>
      <c r="C2772" t="s">
        <v>24</v>
      </c>
      <c r="D2772" t="s">
        <v>29</v>
      </c>
      <c r="E2772" s="5">
        <v>42718</v>
      </c>
      <c r="F2772" s="2" t="s">
        <v>17</v>
      </c>
      <c r="G2772" s="2" t="s">
        <v>13</v>
      </c>
      <c r="H2772" s="2">
        <v>1</v>
      </c>
      <c r="I2772" t="s">
        <v>14</v>
      </c>
      <c r="J2772" t="s">
        <v>64</v>
      </c>
      <c r="K2772" t="s">
        <v>64</v>
      </c>
      <c r="L2772" t="s">
        <v>64</v>
      </c>
      <c r="M2772" t="s">
        <v>64</v>
      </c>
      <c r="N2772">
        <f t="shared" si="51"/>
        <v>2016</v>
      </c>
    </row>
    <row r="2773" spans="1:14" x14ac:dyDescent="0.35">
      <c r="A2773" s="2">
        <v>668472</v>
      </c>
      <c r="B2773" s="3" t="s">
        <v>23</v>
      </c>
      <c r="C2773" t="s">
        <v>24</v>
      </c>
      <c r="D2773" t="s">
        <v>29</v>
      </c>
      <c r="E2773" s="5">
        <v>43361</v>
      </c>
      <c r="F2773" s="2" t="s">
        <v>12</v>
      </c>
      <c r="G2773" s="2" t="s">
        <v>20</v>
      </c>
      <c r="H2773" s="2">
        <v>0</v>
      </c>
      <c r="I2773" t="s">
        <v>14</v>
      </c>
      <c r="J2773" t="s">
        <v>64</v>
      </c>
      <c r="K2773" t="s">
        <v>64</v>
      </c>
      <c r="L2773" t="s">
        <v>64</v>
      </c>
      <c r="M2773" t="s">
        <v>64</v>
      </c>
      <c r="N2773">
        <f t="shared" si="51"/>
        <v>2018</v>
      </c>
    </row>
    <row r="2774" spans="1:14" x14ac:dyDescent="0.35">
      <c r="A2774" s="2">
        <v>2203181</v>
      </c>
      <c r="B2774" s="3" t="s">
        <v>34</v>
      </c>
      <c r="C2774" t="s">
        <v>35</v>
      </c>
      <c r="D2774" t="s">
        <v>29</v>
      </c>
      <c r="E2774" s="5">
        <v>42878</v>
      </c>
      <c r="F2774" s="5" t="s">
        <v>33</v>
      </c>
      <c r="G2774" s="5" t="s">
        <v>20</v>
      </c>
      <c r="H2774" s="2">
        <v>9</v>
      </c>
      <c r="I2774" t="s">
        <v>28</v>
      </c>
      <c r="J2774" t="s">
        <v>64</v>
      </c>
      <c r="K2774" t="s">
        <v>64</v>
      </c>
      <c r="L2774" t="s">
        <v>64</v>
      </c>
      <c r="M2774" t="s">
        <v>64</v>
      </c>
      <c r="N2774">
        <f t="shared" si="51"/>
        <v>2017</v>
      </c>
    </row>
    <row r="2775" spans="1:14" x14ac:dyDescent="0.35">
      <c r="A2775" s="2">
        <v>670601</v>
      </c>
      <c r="B2775" s="3" t="s">
        <v>23</v>
      </c>
      <c r="C2775" t="s">
        <v>24</v>
      </c>
      <c r="D2775" t="s">
        <v>29</v>
      </c>
      <c r="E2775" s="5">
        <v>42994</v>
      </c>
      <c r="F2775" s="2" t="s">
        <v>12</v>
      </c>
      <c r="G2775" s="2" t="s">
        <v>20</v>
      </c>
      <c r="H2775" s="2">
        <v>0</v>
      </c>
      <c r="I2775" t="s">
        <v>14</v>
      </c>
      <c r="J2775" t="s">
        <v>64</v>
      </c>
      <c r="K2775" t="s">
        <v>64</v>
      </c>
      <c r="L2775" t="s">
        <v>64</v>
      </c>
      <c r="M2775" t="s">
        <v>64</v>
      </c>
      <c r="N2775">
        <f t="shared" si="51"/>
        <v>2017</v>
      </c>
    </row>
    <row r="2776" spans="1:14" x14ac:dyDescent="0.35">
      <c r="A2776" s="2">
        <v>699734</v>
      </c>
      <c r="B2776" s="3" t="s">
        <v>23</v>
      </c>
      <c r="C2776" t="s">
        <v>24</v>
      </c>
      <c r="D2776" t="s">
        <v>29</v>
      </c>
      <c r="E2776" s="5">
        <v>43176</v>
      </c>
      <c r="F2776" s="2" t="s">
        <v>12</v>
      </c>
      <c r="G2776" s="2" t="s">
        <v>20</v>
      </c>
      <c r="H2776" s="2">
        <v>0</v>
      </c>
      <c r="I2776" t="s">
        <v>14</v>
      </c>
      <c r="J2776" t="s">
        <v>64</v>
      </c>
      <c r="K2776" t="s">
        <v>64</v>
      </c>
      <c r="L2776" t="s">
        <v>64</v>
      </c>
      <c r="M2776" t="s">
        <v>64</v>
      </c>
      <c r="N2776">
        <f t="shared" si="51"/>
        <v>2018</v>
      </c>
    </row>
    <row r="2777" spans="1:14" x14ac:dyDescent="0.35">
      <c r="A2777" s="2">
        <v>710709</v>
      </c>
      <c r="B2777" s="3" t="s">
        <v>23</v>
      </c>
      <c r="C2777" t="s">
        <v>24</v>
      </c>
      <c r="D2777" t="s">
        <v>29</v>
      </c>
      <c r="E2777" s="5">
        <v>43450</v>
      </c>
      <c r="F2777" s="2" t="s">
        <v>17</v>
      </c>
      <c r="G2777" s="2" t="s">
        <v>20</v>
      </c>
      <c r="H2777" s="2">
        <v>0</v>
      </c>
      <c r="I2777" t="s">
        <v>14</v>
      </c>
      <c r="J2777" t="s">
        <v>64</v>
      </c>
      <c r="K2777" t="s">
        <v>64</v>
      </c>
      <c r="L2777" t="s">
        <v>64</v>
      </c>
      <c r="M2777" t="s">
        <v>64</v>
      </c>
      <c r="N2777">
        <f t="shared" si="51"/>
        <v>2018</v>
      </c>
    </row>
    <row r="2778" spans="1:14" x14ac:dyDescent="0.35">
      <c r="A2778" s="2">
        <v>711812</v>
      </c>
      <c r="B2778" s="3" t="s">
        <v>23</v>
      </c>
      <c r="C2778" t="s">
        <v>24</v>
      </c>
      <c r="D2778" t="s">
        <v>29</v>
      </c>
      <c r="E2778" s="5">
        <v>43317</v>
      </c>
      <c r="F2778" s="2" t="s">
        <v>17</v>
      </c>
      <c r="G2778" s="2" t="s">
        <v>20</v>
      </c>
      <c r="H2778" s="2">
        <v>0</v>
      </c>
      <c r="I2778" t="s">
        <v>14</v>
      </c>
      <c r="J2778" t="s">
        <v>64</v>
      </c>
      <c r="K2778" t="s">
        <v>64</v>
      </c>
      <c r="L2778" t="s">
        <v>64</v>
      </c>
      <c r="M2778" t="s">
        <v>64</v>
      </c>
      <c r="N2778">
        <f t="shared" si="51"/>
        <v>2018</v>
      </c>
    </row>
    <row r="2779" spans="1:14" x14ac:dyDescent="0.35">
      <c r="A2779" s="2">
        <v>2213441</v>
      </c>
      <c r="B2779" s="3" t="s">
        <v>43</v>
      </c>
      <c r="C2779" t="s">
        <v>16</v>
      </c>
      <c r="D2779" t="s">
        <v>29</v>
      </c>
      <c r="E2779" s="5">
        <v>43276</v>
      </c>
      <c r="F2779" s="5" t="s">
        <v>19</v>
      </c>
      <c r="G2779" s="5" t="s">
        <v>20</v>
      </c>
      <c r="H2779" s="2">
        <v>4</v>
      </c>
      <c r="I2779" t="s">
        <v>28</v>
      </c>
      <c r="J2779" t="s">
        <v>64</v>
      </c>
      <c r="K2779" t="s">
        <v>64</v>
      </c>
      <c r="L2779" t="s">
        <v>64</v>
      </c>
      <c r="M2779" t="s">
        <v>64</v>
      </c>
      <c r="N2779">
        <f t="shared" si="51"/>
        <v>2018</v>
      </c>
    </row>
    <row r="2780" spans="1:14" x14ac:dyDescent="0.35">
      <c r="A2780" s="2">
        <v>715127</v>
      </c>
      <c r="B2780" s="3" t="s">
        <v>23</v>
      </c>
      <c r="C2780" t="s">
        <v>24</v>
      </c>
      <c r="D2780" t="s">
        <v>29</v>
      </c>
      <c r="E2780" s="5">
        <v>43418</v>
      </c>
      <c r="F2780" s="2" t="s">
        <v>12</v>
      </c>
      <c r="G2780" s="2" t="s">
        <v>20</v>
      </c>
      <c r="H2780" s="2">
        <v>0</v>
      </c>
      <c r="I2780" t="s">
        <v>14</v>
      </c>
      <c r="J2780" t="s">
        <v>64</v>
      </c>
      <c r="K2780" t="s">
        <v>64</v>
      </c>
      <c r="L2780" t="s">
        <v>64</v>
      </c>
      <c r="M2780" t="s">
        <v>64</v>
      </c>
      <c r="N2780">
        <f t="shared" si="51"/>
        <v>2018</v>
      </c>
    </row>
    <row r="2781" spans="1:14" x14ac:dyDescent="0.35">
      <c r="A2781" s="2">
        <v>730716</v>
      </c>
      <c r="B2781" s="3" t="s">
        <v>23</v>
      </c>
      <c r="C2781" t="s">
        <v>24</v>
      </c>
      <c r="D2781" t="s">
        <v>29</v>
      </c>
      <c r="E2781" s="5">
        <v>42393</v>
      </c>
      <c r="F2781" s="2" t="s">
        <v>12</v>
      </c>
      <c r="G2781" s="2" t="s">
        <v>20</v>
      </c>
      <c r="H2781" s="2">
        <v>0</v>
      </c>
      <c r="I2781" t="s">
        <v>14</v>
      </c>
      <c r="J2781" t="s">
        <v>64</v>
      </c>
      <c r="K2781" t="s">
        <v>64</v>
      </c>
      <c r="L2781" t="s">
        <v>64</v>
      </c>
      <c r="M2781" t="s">
        <v>64</v>
      </c>
      <c r="N2781">
        <f t="shared" si="51"/>
        <v>2016</v>
      </c>
    </row>
    <row r="2782" spans="1:14" x14ac:dyDescent="0.35">
      <c r="A2782" s="2">
        <v>735206</v>
      </c>
      <c r="B2782" s="3" t="s">
        <v>23</v>
      </c>
      <c r="C2782" t="s">
        <v>24</v>
      </c>
      <c r="D2782" t="s">
        <v>29</v>
      </c>
      <c r="E2782" s="5">
        <v>42380</v>
      </c>
      <c r="F2782" s="2" t="s">
        <v>12</v>
      </c>
      <c r="G2782" s="2" t="s">
        <v>20</v>
      </c>
      <c r="H2782" s="2">
        <v>0</v>
      </c>
      <c r="I2782" t="s">
        <v>14</v>
      </c>
      <c r="J2782" t="s">
        <v>64</v>
      </c>
      <c r="K2782" t="s">
        <v>64</v>
      </c>
      <c r="L2782" t="s">
        <v>64</v>
      </c>
      <c r="M2782" t="s">
        <v>64</v>
      </c>
      <c r="N2782">
        <f t="shared" si="51"/>
        <v>2016</v>
      </c>
    </row>
    <row r="2783" spans="1:14" x14ac:dyDescent="0.35">
      <c r="A2783" s="2">
        <v>2221667</v>
      </c>
      <c r="B2783" s="3" t="s">
        <v>32</v>
      </c>
      <c r="C2783" t="s">
        <v>31</v>
      </c>
      <c r="D2783" t="s">
        <v>29</v>
      </c>
      <c r="E2783" s="5">
        <v>43359</v>
      </c>
      <c r="F2783" s="5" t="s">
        <v>25</v>
      </c>
      <c r="G2783" s="5" t="s">
        <v>20</v>
      </c>
      <c r="H2783" s="2">
        <v>7</v>
      </c>
      <c r="I2783" t="s">
        <v>28</v>
      </c>
      <c r="J2783" t="s">
        <v>64</v>
      </c>
      <c r="K2783" t="s">
        <v>64</v>
      </c>
      <c r="L2783" t="s">
        <v>64</v>
      </c>
      <c r="M2783" t="s">
        <v>64</v>
      </c>
      <c r="N2783">
        <f t="shared" si="51"/>
        <v>2018</v>
      </c>
    </row>
    <row r="2784" spans="1:14" x14ac:dyDescent="0.35">
      <c r="A2784" s="2">
        <v>738584</v>
      </c>
      <c r="B2784" s="3" t="s">
        <v>23</v>
      </c>
      <c r="C2784" t="s">
        <v>24</v>
      </c>
      <c r="D2784" t="s">
        <v>46</v>
      </c>
      <c r="E2784" s="5">
        <v>43373</v>
      </c>
      <c r="F2784" s="2" t="s">
        <v>12</v>
      </c>
      <c r="G2784" s="2" t="s">
        <v>13</v>
      </c>
      <c r="H2784" s="2">
        <v>2</v>
      </c>
      <c r="I2784" t="s">
        <v>14</v>
      </c>
      <c r="J2784" t="s">
        <v>64</v>
      </c>
      <c r="K2784" t="s">
        <v>64</v>
      </c>
      <c r="L2784" t="s">
        <v>64</v>
      </c>
      <c r="M2784" t="s">
        <v>64</v>
      </c>
      <c r="N2784">
        <f t="shared" si="51"/>
        <v>2018</v>
      </c>
    </row>
    <row r="2785" spans="1:14" x14ac:dyDescent="0.35">
      <c r="A2785" s="2">
        <v>744234</v>
      </c>
      <c r="B2785" s="3" t="s">
        <v>23</v>
      </c>
      <c r="C2785" t="s">
        <v>24</v>
      </c>
      <c r="D2785" t="s">
        <v>46</v>
      </c>
      <c r="E2785" s="5">
        <v>43185</v>
      </c>
      <c r="F2785" s="2" t="s">
        <v>12</v>
      </c>
      <c r="G2785" s="2" t="s">
        <v>13</v>
      </c>
      <c r="H2785" s="2">
        <v>1</v>
      </c>
      <c r="I2785" t="s">
        <v>14</v>
      </c>
      <c r="J2785" t="s">
        <v>64</v>
      </c>
      <c r="K2785" t="s">
        <v>64</v>
      </c>
      <c r="L2785" t="s">
        <v>64</v>
      </c>
      <c r="M2785" t="s">
        <v>64</v>
      </c>
      <c r="N2785">
        <f t="shared" si="51"/>
        <v>2018</v>
      </c>
    </row>
    <row r="2786" spans="1:14" x14ac:dyDescent="0.35">
      <c r="A2786" s="2">
        <v>749909</v>
      </c>
      <c r="B2786" s="3" t="s">
        <v>23</v>
      </c>
      <c r="C2786" t="s">
        <v>24</v>
      </c>
      <c r="D2786" t="s">
        <v>29</v>
      </c>
      <c r="E2786" s="5">
        <v>42994</v>
      </c>
      <c r="F2786" s="2" t="s">
        <v>25</v>
      </c>
      <c r="G2786" s="2" t="s">
        <v>20</v>
      </c>
      <c r="H2786" s="2">
        <v>0</v>
      </c>
      <c r="I2786" t="s">
        <v>14</v>
      </c>
      <c r="J2786" t="s">
        <v>64</v>
      </c>
      <c r="K2786" t="s">
        <v>64</v>
      </c>
      <c r="L2786" t="s">
        <v>64</v>
      </c>
      <c r="M2786" t="s">
        <v>64</v>
      </c>
      <c r="N2786">
        <f t="shared" si="51"/>
        <v>2017</v>
      </c>
    </row>
    <row r="2787" spans="1:14" x14ac:dyDescent="0.35">
      <c r="A2787" s="2">
        <v>757896</v>
      </c>
      <c r="B2787" s="3" t="s">
        <v>23</v>
      </c>
      <c r="C2787" t="s">
        <v>24</v>
      </c>
      <c r="D2787" t="s">
        <v>29</v>
      </c>
      <c r="E2787" s="5">
        <v>43337</v>
      </c>
      <c r="F2787" s="2" t="s">
        <v>12</v>
      </c>
      <c r="G2787" s="2" t="s">
        <v>20</v>
      </c>
      <c r="H2787" s="2">
        <v>0</v>
      </c>
      <c r="I2787" t="s">
        <v>14</v>
      </c>
      <c r="J2787" t="s">
        <v>64</v>
      </c>
      <c r="K2787" t="s">
        <v>64</v>
      </c>
      <c r="L2787" t="s">
        <v>64</v>
      </c>
      <c r="M2787" t="s">
        <v>64</v>
      </c>
      <c r="N2787">
        <f t="shared" si="51"/>
        <v>2018</v>
      </c>
    </row>
    <row r="2788" spans="1:14" x14ac:dyDescent="0.35">
      <c r="A2788" s="2">
        <v>762482</v>
      </c>
      <c r="B2788" s="3" t="s">
        <v>23</v>
      </c>
      <c r="C2788" t="s">
        <v>24</v>
      </c>
      <c r="D2788" t="s">
        <v>29</v>
      </c>
      <c r="E2788" s="5">
        <v>42700</v>
      </c>
      <c r="F2788" s="2" t="s">
        <v>12</v>
      </c>
      <c r="G2788" s="2" t="s">
        <v>20</v>
      </c>
      <c r="H2788" s="2">
        <v>0</v>
      </c>
      <c r="I2788" t="s">
        <v>14</v>
      </c>
      <c r="J2788" t="s">
        <v>64</v>
      </c>
      <c r="K2788" t="s">
        <v>64</v>
      </c>
      <c r="L2788" t="s">
        <v>64</v>
      </c>
      <c r="M2788" t="s">
        <v>64</v>
      </c>
      <c r="N2788">
        <f t="shared" si="51"/>
        <v>2016</v>
      </c>
    </row>
    <row r="2789" spans="1:14" x14ac:dyDescent="0.35">
      <c r="A2789" s="2">
        <v>764781</v>
      </c>
      <c r="B2789" s="3" t="s">
        <v>23</v>
      </c>
      <c r="C2789" t="s">
        <v>24</v>
      </c>
      <c r="D2789" t="s">
        <v>29</v>
      </c>
      <c r="E2789" s="5">
        <v>42638</v>
      </c>
      <c r="F2789" s="2" t="s">
        <v>12</v>
      </c>
      <c r="G2789" s="2" t="s">
        <v>18</v>
      </c>
      <c r="H2789" s="2">
        <v>1</v>
      </c>
      <c r="I2789" t="s">
        <v>14</v>
      </c>
      <c r="J2789" t="s">
        <v>64</v>
      </c>
      <c r="K2789" t="s">
        <v>64</v>
      </c>
      <c r="L2789" t="s">
        <v>64</v>
      </c>
      <c r="M2789" t="s">
        <v>64</v>
      </c>
      <c r="N2789">
        <f t="shared" si="51"/>
        <v>2016</v>
      </c>
    </row>
    <row r="2790" spans="1:14" x14ac:dyDescent="0.35">
      <c r="A2790" s="2">
        <v>2236101</v>
      </c>
      <c r="B2790" s="3" t="s">
        <v>34</v>
      </c>
      <c r="C2790" t="s">
        <v>35</v>
      </c>
      <c r="D2790" t="s">
        <v>29</v>
      </c>
      <c r="E2790" s="5">
        <v>42494</v>
      </c>
      <c r="F2790" s="5" t="s">
        <v>25</v>
      </c>
      <c r="G2790" s="5" t="s">
        <v>20</v>
      </c>
      <c r="H2790" s="2">
        <v>15</v>
      </c>
      <c r="I2790" t="s">
        <v>28</v>
      </c>
      <c r="J2790" t="s">
        <v>64</v>
      </c>
      <c r="K2790" t="s">
        <v>64</v>
      </c>
      <c r="L2790" t="s">
        <v>64</v>
      </c>
      <c r="M2790" t="s">
        <v>64</v>
      </c>
      <c r="N2790">
        <f t="shared" si="51"/>
        <v>2016</v>
      </c>
    </row>
    <row r="2791" spans="1:14" x14ac:dyDescent="0.35">
      <c r="A2791" s="2">
        <v>765932</v>
      </c>
      <c r="B2791" s="3" t="s">
        <v>23</v>
      </c>
      <c r="C2791" t="s">
        <v>24</v>
      </c>
      <c r="D2791" t="s">
        <v>29</v>
      </c>
      <c r="E2791" s="5">
        <v>43463</v>
      </c>
      <c r="F2791" s="2" t="s">
        <v>12</v>
      </c>
      <c r="G2791" s="2" t="s">
        <v>20</v>
      </c>
      <c r="H2791" s="2">
        <v>0</v>
      </c>
      <c r="I2791" t="s">
        <v>14</v>
      </c>
      <c r="J2791" t="s">
        <v>64</v>
      </c>
      <c r="K2791" t="s">
        <v>64</v>
      </c>
      <c r="L2791" t="s">
        <v>64</v>
      </c>
      <c r="M2791" t="s">
        <v>64</v>
      </c>
      <c r="N2791">
        <f t="shared" si="51"/>
        <v>2018</v>
      </c>
    </row>
    <row r="2792" spans="1:14" x14ac:dyDescent="0.35">
      <c r="A2792" s="2">
        <v>2240234</v>
      </c>
      <c r="B2792" s="3" t="s">
        <v>38</v>
      </c>
      <c r="C2792" t="s">
        <v>10</v>
      </c>
      <c r="D2792" t="s">
        <v>29</v>
      </c>
      <c r="E2792" s="5">
        <v>43148</v>
      </c>
      <c r="F2792" s="5" t="s">
        <v>33</v>
      </c>
      <c r="G2792" s="5" t="s">
        <v>13</v>
      </c>
      <c r="H2792" s="2">
        <v>11</v>
      </c>
      <c r="I2792" t="s">
        <v>28</v>
      </c>
      <c r="J2792" t="s">
        <v>64</v>
      </c>
      <c r="K2792" t="s">
        <v>64</v>
      </c>
      <c r="L2792" t="s">
        <v>64</v>
      </c>
      <c r="M2792" t="s">
        <v>64</v>
      </c>
      <c r="N2792">
        <f t="shared" si="51"/>
        <v>2018</v>
      </c>
    </row>
    <row r="2793" spans="1:14" x14ac:dyDescent="0.35">
      <c r="A2793" s="2">
        <v>2242302</v>
      </c>
      <c r="B2793" s="3" t="s">
        <v>32</v>
      </c>
      <c r="C2793" t="s">
        <v>31</v>
      </c>
      <c r="D2793" t="s">
        <v>29</v>
      </c>
      <c r="E2793" s="5">
        <v>42932</v>
      </c>
      <c r="F2793" s="5" t="s">
        <v>33</v>
      </c>
      <c r="G2793" s="5" t="s">
        <v>18</v>
      </c>
      <c r="H2793" s="2">
        <v>8</v>
      </c>
      <c r="I2793" t="s">
        <v>28</v>
      </c>
      <c r="J2793" t="s">
        <v>64</v>
      </c>
      <c r="K2793" t="s">
        <v>64</v>
      </c>
      <c r="L2793" t="s">
        <v>64</v>
      </c>
      <c r="M2793" t="s">
        <v>64</v>
      </c>
      <c r="N2793">
        <f t="shared" si="51"/>
        <v>2017</v>
      </c>
    </row>
    <row r="2794" spans="1:14" x14ac:dyDescent="0.35">
      <c r="A2794" s="2">
        <v>767084</v>
      </c>
      <c r="B2794" s="3" t="s">
        <v>23</v>
      </c>
      <c r="C2794" t="s">
        <v>24</v>
      </c>
      <c r="D2794" t="s">
        <v>29</v>
      </c>
      <c r="E2794" s="5">
        <v>42748</v>
      </c>
      <c r="F2794" s="2" t="s">
        <v>12</v>
      </c>
      <c r="G2794" s="2" t="s">
        <v>20</v>
      </c>
      <c r="H2794" s="2">
        <v>0</v>
      </c>
      <c r="I2794" t="s">
        <v>14</v>
      </c>
      <c r="J2794" t="s">
        <v>64</v>
      </c>
      <c r="K2794" t="s">
        <v>64</v>
      </c>
      <c r="L2794" t="s">
        <v>64</v>
      </c>
      <c r="M2794" t="s">
        <v>64</v>
      </c>
      <c r="N2794">
        <f t="shared" si="51"/>
        <v>2017</v>
      </c>
    </row>
    <row r="2795" spans="1:14" x14ac:dyDescent="0.35">
      <c r="A2795" s="2">
        <v>783317</v>
      </c>
      <c r="B2795" s="3" t="s">
        <v>23</v>
      </c>
      <c r="C2795" t="s">
        <v>24</v>
      </c>
      <c r="D2795" t="s">
        <v>29</v>
      </c>
      <c r="E2795" s="5">
        <v>43091</v>
      </c>
      <c r="F2795" s="2" t="s">
        <v>12</v>
      </c>
      <c r="G2795" s="2" t="s">
        <v>20</v>
      </c>
      <c r="H2795" s="2">
        <v>0</v>
      </c>
      <c r="I2795" t="s">
        <v>14</v>
      </c>
      <c r="J2795" t="s">
        <v>64</v>
      </c>
      <c r="K2795" t="s">
        <v>64</v>
      </c>
      <c r="L2795" t="s">
        <v>64</v>
      </c>
      <c r="M2795" t="s">
        <v>64</v>
      </c>
      <c r="N2795">
        <f t="shared" si="51"/>
        <v>2017</v>
      </c>
    </row>
    <row r="2796" spans="1:14" x14ac:dyDescent="0.35">
      <c r="A2796" s="2">
        <v>2248512</v>
      </c>
      <c r="B2796" s="3" t="s">
        <v>32</v>
      </c>
      <c r="C2796" t="s">
        <v>31</v>
      </c>
      <c r="D2796" t="s">
        <v>29</v>
      </c>
      <c r="E2796" s="5">
        <v>42471</v>
      </c>
      <c r="F2796" s="5" t="s">
        <v>21</v>
      </c>
      <c r="G2796" s="5" t="s">
        <v>20</v>
      </c>
      <c r="H2796" s="2">
        <v>6</v>
      </c>
      <c r="I2796" t="s">
        <v>28</v>
      </c>
      <c r="J2796" t="s">
        <v>64</v>
      </c>
      <c r="K2796" t="s">
        <v>64</v>
      </c>
      <c r="L2796" t="s">
        <v>64</v>
      </c>
      <c r="M2796" t="s">
        <v>64</v>
      </c>
      <c r="N2796">
        <f t="shared" si="51"/>
        <v>2016</v>
      </c>
    </row>
    <row r="2797" spans="1:14" x14ac:dyDescent="0.35">
      <c r="A2797" s="2">
        <v>805661</v>
      </c>
      <c r="B2797" s="3" t="s">
        <v>23</v>
      </c>
      <c r="C2797" t="s">
        <v>24</v>
      </c>
      <c r="D2797" t="s">
        <v>29</v>
      </c>
      <c r="E2797" s="5">
        <v>43025</v>
      </c>
      <c r="F2797" s="2" t="s">
        <v>12</v>
      </c>
      <c r="G2797" s="2" t="s">
        <v>13</v>
      </c>
      <c r="H2797" s="2">
        <v>0</v>
      </c>
      <c r="I2797" t="s">
        <v>14</v>
      </c>
      <c r="J2797" t="s">
        <v>64</v>
      </c>
      <c r="K2797" t="s">
        <v>64</v>
      </c>
      <c r="L2797" t="s">
        <v>64</v>
      </c>
      <c r="M2797" t="s">
        <v>64</v>
      </c>
      <c r="N2797">
        <f t="shared" si="51"/>
        <v>2017</v>
      </c>
    </row>
    <row r="2798" spans="1:14" x14ac:dyDescent="0.35">
      <c r="A2798" s="2">
        <v>2252657</v>
      </c>
      <c r="B2798" s="3" t="s">
        <v>26</v>
      </c>
      <c r="C2798" t="s">
        <v>27</v>
      </c>
      <c r="D2798" t="s">
        <v>29</v>
      </c>
      <c r="E2798" s="5">
        <v>43038</v>
      </c>
      <c r="F2798" s="5" t="s">
        <v>44</v>
      </c>
      <c r="G2798" s="5" t="s">
        <v>18</v>
      </c>
      <c r="H2798" s="2">
        <v>6</v>
      </c>
      <c r="I2798" t="s">
        <v>28</v>
      </c>
      <c r="J2798" t="s">
        <v>64</v>
      </c>
      <c r="K2798" t="s">
        <v>64</v>
      </c>
      <c r="L2798" t="s">
        <v>64</v>
      </c>
      <c r="M2798" t="s">
        <v>64</v>
      </c>
      <c r="N2798">
        <f t="shared" si="51"/>
        <v>2017</v>
      </c>
    </row>
    <row r="2799" spans="1:14" x14ac:dyDescent="0.35">
      <c r="A2799" s="2">
        <v>809222</v>
      </c>
      <c r="B2799" s="3" t="s">
        <v>23</v>
      </c>
      <c r="C2799" t="s">
        <v>24</v>
      </c>
      <c r="D2799" t="s">
        <v>29</v>
      </c>
      <c r="E2799" s="5">
        <v>43384</v>
      </c>
      <c r="F2799" s="2" t="s">
        <v>17</v>
      </c>
      <c r="G2799" s="2" t="s">
        <v>20</v>
      </c>
      <c r="H2799" s="2">
        <v>0</v>
      </c>
      <c r="I2799" t="s">
        <v>14</v>
      </c>
      <c r="J2799" t="s">
        <v>64</v>
      </c>
      <c r="K2799" t="s">
        <v>64</v>
      </c>
      <c r="L2799" t="s">
        <v>64</v>
      </c>
      <c r="M2799" t="s">
        <v>64</v>
      </c>
      <c r="N2799">
        <f t="shared" si="51"/>
        <v>2018</v>
      </c>
    </row>
    <row r="2800" spans="1:14" x14ac:dyDescent="0.35">
      <c r="A2800" s="2">
        <v>813984</v>
      </c>
      <c r="B2800" s="3" t="s">
        <v>23</v>
      </c>
      <c r="C2800" t="s">
        <v>24</v>
      </c>
      <c r="D2800" t="s">
        <v>29</v>
      </c>
      <c r="E2800" s="5">
        <v>42668</v>
      </c>
      <c r="F2800" s="2" t="s">
        <v>12</v>
      </c>
      <c r="G2800" s="2" t="s">
        <v>13</v>
      </c>
      <c r="H2800" s="2">
        <v>0</v>
      </c>
      <c r="I2800" t="s">
        <v>14</v>
      </c>
      <c r="J2800" t="s">
        <v>64</v>
      </c>
      <c r="K2800" t="s">
        <v>64</v>
      </c>
      <c r="L2800" t="s">
        <v>64</v>
      </c>
      <c r="M2800" t="s">
        <v>64</v>
      </c>
      <c r="N2800">
        <f t="shared" si="51"/>
        <v>2016</v>
      </c>
    </row>
    <row r="2801" spans="1:14" x14ac:dyDescent="0.35">
      <c r="A2801" s="2">
        <v>818762</v>
      </c>
      <c r="B2801" s="3" t="s">
        <v>23</v>
      </c>
      <c r="C2801" t="s">
        <v>24</v>
      </c>
      <c r="D2801" t="s">
        <v>29</v>
      </c>
      <c r="E2801" s="5">
        <v>43356</v>
      </c>
      <c r="F2801" s="2" t="s">
        <v>12</v>
      </c>
      <c r="G2801" s="2" t="s">
        <v>20</v>
      </c>
      <c r="H2801" s="2">
        <v>0</v>
      </c>
      <c r="I2801" t="s">
        <v>14</v>
      </c>
      <c r="J2801" t="s">
        <v>64</v>
      </c>
      <c r="K2801" t="s">
        <v>64</v>
      </c>
      <c r="L2801" t="s">
        <v>64</v>
      </c>
      <c r="M2801" t="s">
        <v>64</v>
      </c>
      <c r="N2801">
        <f t="shared" si="51"/>
        <v>2018</v>
      </c>
    </row>
    <row r="2802" spans="1:14" x14ac:dyDescent="0.35">
      <c r="A2802" s="2">
        <v>821157</v>
      </c>
      <c r="B2802" s="3" t="s">
        <v>23</v>
      </c>
      <c r="C2802" t="s">
        <v>24</v>
      </c>
      <c r="D2802" t="s">
        <v>29</v>
      </c>
      <c r="E2802" s="5">
        <v>43409</v>
      </c>
      <c r="F2802" s="2" t="s">
        <v>17</v>
      </c>
      <c r="G2802" s="2" t="s">
        <v>20</v>
      </c>
      <c r="H2802" s="2">
        <v>0</v>
      </c>
      <c r="I2802" t="s">
        <v>14</v>
      </c>
      <c r="J2802" t="s">
        <v>64</v>
      </c>
      <c r="K2802" t="s">
        <v>64</v>
      </c>
      <c r="L2802" t="s">
        <v>64</v>
      </c>
      <c r="M2802" t="s">
        <v>64</v>
      </c>
      <c r="N2802">
        <f t="shared" si="51"/>
        <v>2018</v>
      </c>
    </row>
    <row r="2803" spans="1:14" x14ac:dyDescent="0.35">
      <c r="A2803" s="2">
        <v>831984</v>
      </c>
      <c r="B2803" s="3" t="s">
        <v>23</v>
      </c>
      <c r="C2803" t="s">
        <v>24</v>
      </c>
      <c r="D2803" t="s">
        <v>29</v>
      </c>
      <c r="E2803" s="5">
        <v>43026</v>
      </c>
      <c r="F2803" s="2" t="s">
        <v>12</v>
      </c>
      <c r="G2803" s="2" t="s">
        <v>20</v>
      </c>
      <c r="H2803" s="2">
        <v>0</v>
      </c>
      <c r="I2803" t="s">
        <v>14</v>
      </c>
      <c r="J2803" t="s">
        <v>64</v>
      </c>
      <c r="K2803" t="s">
        <v>64</v>
      </c>
      <c r="L2803" t="s">
        <v>64</v>
      </c>
      <c r="M2803" t="s">
        <v>64</v>
      </c>
      <c r="N2803">
        <f t="shared" si="51"/>
        <v>2017</v>
      </c>
    </row>
    <row r="2804" spans="1:14" x14ac:dyDescent="0.35">
      <c r="A2804" s="2">
        <v>850209</v>
      </c>
      <c r="B2804" s="3" t="s">
        <v>23</v>
      </c>
      <c r="C2804" t="s">
        <v>24</v>
      </c>
      <c r="D2804" t="s">
        <v>29</v>
      </c>
      <c r="E2804" s="5">
        <v>43067</v>
      </c>
      <c r="F2804" s="2" t="s">
        <v>21</v>
      </c>
      <c r="G2804" s="2" t="s">
        <v>20</v>
      </c>
      <c r="H2804" s="2">
        <v>0</v>
      </c>
      <c r="I2804" t="s">
        <v>14</v>
      </c>
      <c r="J2804" t="s">
        <v>64</v>
      </c>
      <c r="K2804" t="s">
        <v>64</v>
      </c>
      <c r="L2804" t="s">
        <v>64</v>
      </c>
      <c r="M2804" t="s">
        <v>64</v>
      </c>
      <c r="N2804">
        <f t="shared" si="51"/>
        <v>2017</v>
      </c>
    </row>
    <row r="2805" spans="1:14" x14ac:dyDescent="0.35">
      <c r="A2805" s="2">
        <v>853881</v>
      </c>
      <c r="B2805" s="3" t="s">
        <v>23</v>
      </c>
      <c r="C2805" t="s">
        <v>24</v>
      </c>
      <c r="D2805" t="s">
        <v>46</v>
      </c>
      <c r="E2805" s="5">
        <v>43321</v>
      </c>
      <c r="F2805" s="2" t="s">
        <v>17</v>
      </c>
      <c r="G2805" s="2" t="s">
        <v>13</v>
      </c>
      <c r="H2805" s="2">
        <v>0</v>
      </c>
      <c r="I2805" t="s">
        <v>14</v>
      </c>
      <c r="J2805" t="s">
        <v>64</v>
      </c>
      <c r="K2805" t="s">
        <v>64</v>
      </c>
      <c r="L2805" t="s">
        <v>64</v>
      </c>
      <c r="M2805" t="s">
        <v>64</v>
      </c>
      <c r="N2805">
        <f t="shared" si="51"/>
        <v>2018</v>
      </c>
    </row>
    <row r="2806" spans="1:14" x14ac:dyDescent="0.35">
      <c r="A2806" s="2">
        <v>866186</v>
      </c>
      <c r="B2806" s="3" t="s">
        <v>23</v>
      </c>
      <c r="C2806" t="s">
        <v>24</v>
      </c>
      <c r="D2806" t="s">
        <v>29</v>
      </c>
      <c r="E2806" s="5">
        <v>42749</v>
      </c>
      <c r="F2806" s="2" t="s">
        <v>12</v>
      </c>
      <c r="G2806" s="2" t="s">
        <v>20</v>
      </c>
      <c r="H2806" s="2">
        <v>0</v>
      </c>
      <c r="I2806" t="s">
        <v>14</v>
      </c>
      <c r="J2806" t="s">
        <v>64</v>
      </c>
      <c r="K2806" t="s">
        <v>64</v>
      </c>
      <c r="L2806" t="s">
        <v>64</v>
      </c>
      <c r="M2806" t="s">
        <v>64</v>
      </c>
      <c r="N2806">
        <f t="shared" si="51"/>
        <v>2017</v>
      </c>
    </row>
    <row r="2807" spans="1:14" x14ac:dyDescent="0.35">
      <c r="A2807" s="2">
        <v>868659</v>
      </c>
      <c r="B2807" s="3" t="s">
        <v>23</v>
      </c>
      <c r="C2807" t="s">
        <v>24</v>
      </c>
      <c r="D2807" t="s">
        <v>46</v>
      </c>
      <c r="E2807" s="5">
        <v>43378</v>
      </c>
      <c r="F2807" s="2" t="s">
        <v>12</v>
      </c>
      <c r="G2807" s="2" t="s">
        <v>20</v>
      </c>
      <c r="H2807" s="2">
        <v>2</v>
      </c>
      <c r="I2807" t="s">
        <v>14</v>
      </c>
      <c r="J2807" t="s">
        <v>64</v>
      </c>
      <c r="K2807" t="s">
        <v>64</v>
      </c>
      <c r="L2807" t="s">
        <v>64</v>
      </c>
      <c r="M2807" t="s">
        <v>64</v>
      </c>
      <c r="N2807">
        <f t="shared" si="51"/>
        <v>2018</v>
      </c>
    </row>
    <row r="2808" spans="1:14" x14ac:dyDescent="0.35">
      <c r="A2808" s="2">
        <v>873617</v>
      </c>
      <c r="B2808" s="3" t="s">
        <v>23</v>
      </c>
      <c r="C2808" t="s">
        <v>24</v>
      </c>
      <c r="D2808" t="s">
        <v>46</v>
      </c>
      <c r="E2808" s="5">
        <v>43346</v>
      </c>
      <c r="F2808" s="2" t="s">
        <v>17</v>
      </c>
      <c r="G2808" s="2" t="s">
        <v>13</v>
      </c>
      <c r="H2808" s="2">
        <v>3</v>
      </c>
      <c r="I2808" t="s">
        <v>14</v>
      </c>
      <c r="J2808" t="s">
        <v>64</v>
      </c>
      <c r="K2808" t="s">
        <v>64</v>
      </c>
      <c r="L2808" t="s">
        <v>64</v>
      </c>
      <c r="M2808" t="s">
        <v>64</v>
      </c>
      <c r="N2808">
        <f t="shared" si="51"/>
        <v>2018</v>
      </c>
    </row>
    <row r="2809" spans="1:14" x14ac:dyDescent="0.35">
      <c r="A2809" s="2">
        <v>878591</v>
      </c>
      <c r="B2809" s="3" t="s">
        <v>23</v>
      </c>
      <c r="C2809" t="s">
        <v>24</v>
      </c>
      <c r="D2809" t="s">
        <v>29</v>
      </c>
      <c r="E2809" s="5">
        <v>42657</v>
      </c>
      <c r="F2809" s="2" t="s">
        <v>12</v>
      </c>
      <c r="G2809" s="2" t="s">
        <v>20</v>
      </c>
      <c r="H2809" s="2">
        <v>0</v>
      </c>
      <c r="I2809" t="s">
        <v>14</v>
      </c>
      <c r="J2809" t="s">
        <v>64</v>
      </c>
      <c r="K2809" t="s">
        <v>64</v>
      </c>
      <c r="L2809" t="s">
        <v>64</v>
      </c>
      <c r="M2809" t="s">
        <v>64</v>
      </c>
      <c r="N2809">
        <f t="shared" si="51"/>
        <v>2016</v>
      </c>
    </row>
    <row r="2810" spans="1:14" x14ac:dyDescent="0.35">
      <c r="A2810" s="2">
        <v>887334</v>
      </c>
      <c r="B2810" s="3" t="s">
        <v>23</v>
      </c>
      <c r="C2810" t="s">
        <v>24</v>
      </c>
      <c r="D2810" t="s">
        <v>29</v>
      </c>
      <c r="E2810" s="5">
        <v>43408</v>
      </c>
      <c r="F2810" s="2" t="s">
        <v>12</v>
      </c>
      <c r="G2810" s="2" t="s">
        <v>20</v>
      </c>
      <c r="H2810" s="2">
        <v>0</v>
      </c>
      <c r="I2810" t="s">
        <v>14</v>
      </c>
      <c r="J2810" t="s">
        <v>64</v>
      </c>
      <c r="K2810" t="s">
        <v>64</v>
      </c>
      <c r="L2810" t="s">
        <v>64</v>
      </c>
      <c r="M2810" t="s">
        <v>64</v>
      </c>
      <c r="N2810">
        <f t="shared" si="51"/>
        <v>2018</v>
      </c>
    </row>
    <row r="2811" spans="1:14" x14ac:dyDescent="0.35">
      <c r="A2811" s="2">
        <v>899909</v>
      </c>
      <c r="B2811" s="3" t="s">
        <v>23</v>
      </c>
      <c r="C2811" t="s">
        <v>24</v>
      </c>
      <c r="D2811" t="s">
        <v>29</v>
      </c>
      <c r="E2811" s="5">
        <v>42740</v>
      </c>
      <c r="F2811" s="2" t="s">
        <v>12</v>
      </c>
      <c r="G2811" s="2" t="s">
        <v>20</v>
      </c>
      <c r="H2811" s="2">
        <v>0</v>
      </c>
      <c r="I2811" t="s">
        <v>14</v>
      </c>
      <c r="J2811" t="s">
        <v>64</v>
      </c>
      <c r="K2811" t="s">
        <v>64</v>
      </c>
      <c r="L2811" t="s">
        <v>64</v>
      </c>
      <c r="M2811" t="s">
        <v>64</v>
      </c>
      <c r="N2811">
        <f t="shared" si="51"/>
        <v>2017</v>
      </c>
    </row>
    <row r="2812" spans="1:14" x14ac:dyDescent="0.35">
      <c r="A2812" s="2">
        <v>911312</v>
      </c>
      <c r="B2812" s="3" t="s">
        <v>23</v>
      </c>
      <c r="C2812" t="s">
        <v>24</v>
      </c>
      <c r="D2812" t="s">
        <v>46</v>
      </c>
      <c r="E2812" s="5">
        <v>43165</v>
      </c>
      <c r="F2812" s="2" t="s">
        <v>12</v>
      </c>
      <c r="G2812" s="2" t="s">
        <v>18</v>
      </c>
      <c r="H2812" s="2">
        <v>1</v>
      </c>
      <c r="I2812" t="s">
        <v>14</v>
      </c>
      <c r="J2812" t="s">
        <v>64</v>
      </c>
      <c r="K2812" t="s">
        <v>64</v>
      </c>
      <c r="L2812" t="s">
        <v>64</v>
      </c>
      <c r="M2812" t="s">
        <v>64</v>
      </c>
      <c r="N2812">
        <f t="shared" si="51"/>
        <v>2018</v>
      </c>
    </row>
    <row r="2813" spans="1:14" x14ac:dyDescent="0.35">
      <c r="A2813" s="2">
        <v>912584</v>
      </c>
      <c r="B2813" s="3" t="s">
        <v>23</v>
      </c>
      <c r="C2813" t="s">
        <v>24</v>
      </c>
      <c r="D2813" t="s">
        <v>29</v>
      </c>
      <c r="E2813" s="5">
        <v>42772</v>
      </c>
      <c r="F2813" s="2" t="s">
        <v>25</v>
      </c>
      <c r="G2813" s="2" t="s">
        <v>20</v>
      </c>
      <c r="H2813" s="2">
        <v>0</v>
      </c>
      <c r="I2813" t="s">
        <v>14</v>
      </c>
      <c r="J2813" t="s">
        <v>64</v>
      </c>
      <c r="K2813" t="s">
        <v>64</v>
      </c>
      <c r="L2813" t="s">
        <v>64</v>
      </c>
      <c r="M2813" t="s">
        <v>64</v>
      </c>
      <c r="N2813">
        <f t="shared" si="51"/>
        <v>2017</v>
      </c>
    </row>
    <row r="2814" spans="1:14" x14ac:dyDescent="0.35">
      <c r="A2814" s="2">
        <v>922796</v>
      </c>
      <c r="B2814" s="3" t="s">
        <v>23</v>
      </c>
      <c r="C2814" t="s">
        <v>24</v>
      </c>
      <c r="D2814" t="s">
        <v>29</v>
      </c>
      <c r="E2814" s="5">
        <v>43020</v>
      </c>
      <c r="F2814" s="2" t="s">
        <v>25</v>
      </c>
      <c r="G2814" s="2" t="s">
        <v>20</v>
      </c>
      <c r="H2814" s="2">
        <v>0</v>
      </c>
      <c r="I2814" t="s">
        <v>14</v>
      </c>
      <c r="J2814" t="s">
        <v>64</v>
      </c>
      <c r="K2814" t="s">
        <v>64</v>
      </c>
      <c r="L2814" t="s">
        <v>64</v>
      </c>
      <c r="M2814" t="s">
        <v>64</v>
      </c>
      <c r="N2814">
        <f t="shared" si="51"/>
        <v>2017</v>
      </c>
    </row>
    <row r="2815" spans="1:14" x14ac:dyDescent="0.35">
      <c r="A2815" s="2">
        <v>2288051</v>
      </c>
      <c r="B2815" s="3" t="s">
        <v>36</v>
      </c>
      <c r="C2815" t="s">
        <v>24</v>
      </c>
      <c r="D2815" t="s">
        <v>29</v>
      </c>
      <c r="E2815" s="5">
        <v>43094</v>
      </c>
      <c r="F2815" s="5" t="s">
        <v>44</v>
      </c>
      <c r="G2815" s="5" t="s">
        <v>20</v>
      </c>
      <c r="H2815" s="2">
        <v>7</v>
      </c>
      <c r="I2815" t="s">
        <v>28</v>
      </c>
      <c r="J2815" t="s">
        <v>64</v>
      </c>
      <c r="K2815" t="s">
        <v>64</v>
      </c>
      <c r="L2815" t="s">
        <v>64</v>
      </c>
      <c r="M2815" t="s">
        <v>64</v>
      </c>
      <c r="N2815">
        <f t="shared" si="51"/>
        <v>2017</v>
      </c>
    </row>
    <row r="2816" spans="1:14" x14ac:dyDescent="0.35">
      <c r="A2816" s="2">
        <v>927926</v>
      </c>
      <c r="B2816" s="3" t="s">
        <v>23</v>
      </c>
      <c r="C2816" t="s">
        <v>24</v>
      </c>
      <c r="D2816" t="s">
        <v>29</v>
      </c>
      <c r="E2816" s="5">
        <v>43106</v>
      </c>
      <c r="F2816" s="2" t="s">
        <v>12</v>
      </c>
      <c r="G2816" s="2" t="s">
        <v>18</v>
      </c>
      <c r="H2816" s="2">
        <v>0</v>
      </c>
      <c r="I2816" t="s">
        <v>14</v>
      </c>
      <c r="J2816" t="s">
        <v>64</v>
      </c>
      <c r="K2816" t="s">
        <v>64</v>
      </c>
      <c r="L2816" t="s">
        <v>64</v>
      </c>
      <c r="M2816" t="s">
        <v>64</v>
      </c>
      <c r="N2816">
        <f t="shared" si="51"/>
        <v>2018</v>
      </c>
    </row>
    <row r="2817" spans="1:14" x14ac:dyDescent="0.35">
      <c r="A2817" s="2">
        <v>929211</v>
      </c>
      <c r="B2817" s="3" t="s">
        <v>23</v>
      </c>
      <c r="C2817" t="s">
        <v>24</v>
      </c>
      <c r="D2817" t="s">
        <v>29</v>
      </c>
      <c r="E2817" s="5">
        <v>43109</v>
      </c>
      <c r="F2817" s="2" t="s">
        <v>25</v>
      </c>
      <c r="G2817" s="2" t="s">
        <v>13</v>
      </c>
      <c r="H2817" s="2">
        <v>1</v>
      </c>
      <c r="I2817" t="s">
        <v>14</v>
      </c>
      <c r="J2817" t="s">
        <v>64</v>
      </c>
      <c r="K2817" t="s">
        <v>64</v>
      </c>
      <c r="L2817" t="s">
        <v>64</v>
      </c>
      <c r="M2817" t="s">
        <v>64</v>
      </c>
      <c r="N2817">
        <f t="shared" si="51"/>
        <v>2018</v>
      </c>
    </row>
    <row r="2818" spans="1:14" x14ac:dyDescent="0.35">
      <c r="A2818" s="2">
        <v>935651</v>
      </c>
      <c r="B2818" s="3" t="s">
        <v>23</v>
      </c>
      <c r="C2818" t="s">
        <v>24</v>
      </c>
      <c r="D2818" t="s">
        <v>29</v>
      </c>
      <c r="E2818" s="5">
        <v>42787</v>
      </c>
      <c r="F2818" s="2" t="s">
        <v>12</v>
      </c>
      <c r="G2818" s="2" t="s">
        <v>20</v>
      </c>
      <c r="H2818" s="2">
        <v>0</v>
      </c>
      <c r="I2818" t="s">
        <v>14</v>
      </c>
      <c r="J2818" t="s">
        <v>64</v>
      </c>
      <c r="K2818" t="s">
        <v>64</v>
      </c>
      <c r="L2818" t="s">
        <v>64</v>
      </c>
      <c r="M2818" t="s">
        <v>64</v>
      </c>
      <c r="N2818">
        <f t="shared" ref="N2818:N2881" si="52">YEAR($E2818)</f>
        <v>2017</v>
      </c>
    </row>
    <row r="2819" spans="1:14" x14ac:dyDescent="0.35">
      <c r="A2819" s="2">
        <v>938234</v>
      </c>
      <c r="B2819" s="3" t="s">
        <v>23</v>
      </c>
      <c r="C2819" t="s">
        <v>24</v>
      </c>
      <c r="D2819" t="s">
        <v>29</v>
      </c>
      <c r="E2819" s="5">
        <v>43421</v>
      </c>
      <c r="F2819" s="2" t="s">
        <v>21</v>
      </c>
      <c r="G2819" s="2" t="s">
        <v>20</v>
      </c>
      <c r="H2819" s="2">
        <v>0</v>
      </c>
      <c r="I2819" t="s">
        <v>14</v>
      </c>
      <c r="J2819" t="s">
        <v>64</v>
      </c>
      <c r="K2819" t="s">
        <v>64</v>
      </c>
      <c r="L2819" t="s">
        <v>64</v>
      </c>
      <c r="M2819" t="s">
        <v>64</v>
      </c>
      <c r="N2819">
        <f t="shared" si="52"/>
        <v>2018</v>
      </c>
    </row>
    <row r="2820" spans="1:14" x14ac:dyDescent="0.35">
      <c r="A2820" s="2">
        <v>966911</v>
      </c>
      <c r="B2820" s="3" t="s">
        <v>23</v>
      </c>
      <c r="C2820" t="s">
        <v>24</v>
      </c>
      <c r="D2820" t="s">
        <v>29</v>
      </c>
      <c r="E2820" s="5">
        <v>43445</v>
      </c>
      <c r="F2820" s="2" t="s">
        <v>25</v>
      </c>
      <c r="G2820" s="2" t="s">
        <v>20</v>
      </c>
      <c r="H2820" s="2">
        <v>0</v>
      </c>
      <c r="I2820" t="s">
        <v>14</v>
      </c>
      <c r="J2820" t="s">
        <v>64</v>
      </c>
      <c r="K2820" t="s">
        <v>64</v>
      </c>
      <c r="L2820" t="s">
        <v>64</v>
      </c>
      <c r="M2820" t="s">
        <v>64</v>
      </c>
      <c r="N2820">
        <f t="shared" si="52"/>
        <v>2018</v>
      </c>
    </row>
    <row r="2821" spans="1:14" x14ac:dyDescent="0.35">
      <c r="A2821" s="2">
        <v>2300612</v>
      </c>
      <c r="B2821" s="3" t="s">
        <v>36</v>
      </c>
      <c r="C2821" t="s">
        <v>24</v>
      </c>
      <c r="D2821" t="s">
        <v>29</v>
      </c>
      <c r="E2821" s="5">
        <v>42961</v>
      </c>
      <c r="F2821" s="5" t="s">
        <v>25</v>
      </c>
      <c r="G2821" s="5" t="s">
        <v>45</v>
      </c>
      <c r="H2821" s="2">
        <v>5</v>
      </c>
      <c r="I2821" t="s">
        <v>28</v>
      </c>
      <c r="J2821" t="s">
        <v>64</v>
      </c>
      <c r="K2821" t="s">
        <v>64</v>
      </c>
      <c r="L2821" t="s">
        <v>64</v>
      </c>
      <c r="M2821" t="s">
        <v>64</v>
      </c>
      <c r="N2821">
        <f t="shared" si="52"/>
        <v>2017</v>
      </c>
    </row>
    <row r="2822" spans="1:14" x14ac:dyDescent="0.35">
      <c r="A2822" s="2">
        <v>974816</v>
      </c>
      <c r="B2822" s="3" t="s">
        <v>23</v>
      </c>
      <c r="C2822" t="s">
        <v>24</v>
      </c>
      <c r="D2822" t="s">
        <v>29</v>
      </c>
      <c r="E2822" s="5">
        <v>43035</v>
      </c>
      <c r="F2822" s="2" t="s">
        <v>12</v>
      </c>
      <c r="G2822" s="2" t="s">
        <v>20</v>
      </c>
      <c r="H2822" s="2">
        <v>0</v>
      </c>
      <c r="I2822" t="s">
        <v>14</v>
      </c>
      <c r="J2822" t="s">
        <v>64</v>
      </c>
      <c r="K2822" t="s">
        <v>64</v>
      </c>
      <c r="L2822" t="s">
        <v>64</v>
      </c>
      <c r="M2822" t="s">
        <v>64</v>
      </c>
      <c r="N2822">
        <f t="shared" si="52"/>
        <v>2017</v>
      </c>
    </row>
    <row r="2823" spans="1:14" x14ac:dyDescent="0.35">
      <c r="A2823" s="2">
        <v>2304807</v>
      </c>
      <c r="B2823" s="3" t="s">
        <v>39</v>
      </c>
      <c r="C2823" t="s">
        <v>31</v>
      </c>
      <c r="D2823" t="s">
        <v>29</v>
      </c>
      <c r="E2823" s="5">
        <v>42555</v>
      </c>
      <c r="F2823" s="5" t="s">
        <v>40</v>
      </c>
      <c r="G2823" s="2" t="s">
        <v>20</v>
      </c>
      <c r="H2823" s="2">
        <v>13</v>
      </c>
      <c r="I2823" t="s">
        <v>28</v>
      </c>
      <c r="J2823" t="s">
        <v>64</v>
      </c>
      <c r="K2823" t="s">
        <v>64</v>
      </c>
      <c r="L2823" t="s">
        <v>64</v>
      </c>
      <c r="M2823" t="s">
        <v>64</v>
      </c>
      <c r="N2823">
        <f t="shared" si="52"/>
        <v>2016</v>
      </c>
    </row>
    <row r="2824" spans="1:14" x14ac:dyDescent="0.35">
      <c r="A2824" s="2">
        <v>976137</v>
      </c>
      <c r="B2824" s="3" t="s">
        <v>23</v>
      </c>
      <c r="C2824" t="s">
        <v>24</v>
      </c>
      <c r="D2824" t="s">
        <v>29</v>
      </c>
      <c r="E2824" s="5">
        <v>42746</v>
      </c>
      <c r="F2824" s="2" t="s">
        <v>12</v>
      </c>
      <c r="G2824" s="2" t="s">
        <v>20</v>
      </c>
      <c r="H2824" s="2">
        <v>0</v>
      </c>
      <c r="I2824" t="s">
        <v>14</v>
      </c>
      <c r="J2824" t="s">
        <v>64</v>
      </c>
      <c r="K2824" t="s">
        <v>64</v>
      </c>
      <c r="L2824" t="s">
        <v>64</v>
      </c>
      <c r="M2824" t="s">
        <v>64</v>
      </c>
      <c r="N2824">
        <f t="shared" si="52"/>
        <v>2017</v>
      </c>
    </row>
    <row r="2825" spans="1:14" x14ac:dyDescent="0.35">
      <c r="A2825" s="2">
        <v>2309006</v>
      </c>
      <c r="B2825" s="3" t="s">
        <v>26</v>
      </c>
      <c r="C2825" t="s">
        <v>27</v>
      </c>
      <c r="D2825" t="s">
        <v>29</v>
      </c>
      <c r="E2825" s="5">
        <v>42381</v>
      </c>
      <c r="F2825" s="5" t="s">
        <v>33</v>
      </c>
      <c r="G2825" s="5" t="s">
        <v>20</v>
      </c>
      <c r="H2825" s="2">
        <v>7</v>
      </c>
      <c r="I2825" t="s">
        <v>28</v>
      </c>
      <c r="J2825" t="s">
        <v>64</v>
      </c>
      <c r="K2825" t="s">
        <v>64</v>
      </c>
      <c r="L2825" t="s">
        <v>64</v>
      </c>
      <c r="M2825" t="s">
        <v>64</v>
      </c>
      <c r="N2825">
        <f t="shared" si="52"/>
        <v>2016</v>
      </c>
    </row>
    <row r="2826" spans="1:14" x14ac:dyDescent="0.35">
      <c r="A2826" s="2">
        <v>981431</v>
      </c>
      <c r="B2826" s="3" t="s">
        <v>23</v>
      </c>
      <c r="C2826" t="s">
        <v>24</v>
      </c>
      <c r="D2826" t="s">
        <v>46</v>
      </c>
      <c r="E2826" s="5">
        <v>43060</v>
      </c>
      <c r="F2826" s="2" t="s">
        <v>12</v>
      </c>
      <c r="G2826" s="2" t="s">
        <v>13</v>
      </c>
      <c r="H2826" s="2">
        <v>3</v>
      </c>
      <c r="I2826" t="s">
        <v>14</v>
      </c>
      <c r="J2826" t="s">
        <v>64</v>
      </c>
      <c r="K2826" t="s">
        <v>64</v>
      </c>
      <c r="L2826" t="s">
        <v>64</v>
      </c>
      <c r="M2826" t="s">
        <v>64</v>
      </c>
      <c r="N2826">
        <f t="shared" si="52"/>
        <v>2017</v>
      </c>
    </row>
    <row r="2827" spans="1:14" x14ac:dyDescent="0.35">
      <c r="A2827" s="2">
        <v>996072</v>
      </c>
      <c r="B2827" s="3" t="s">
        <v>23</v>
      </c>
      <c r="C2827" t="s">
        <v>24</v>
      </c>
      <c r="D2827" t="s">
        <v>29</v>
      </c>
      <c r="E2827" s="5">
        <v>43382</v>
      </c>
      <c r="F2827" s="2" t="s">
        <v>12</v>
      </c>
      <c r="G2827" s="2" t="s">
        <v>20</v>
      </c>
      <c r="H2827" s="2">
        <v>0</v>
      </c>
      <c r="I2827" t="s">
        <v>14</v>
      </c>
      <c r="J2827" t="s">
        <v>64</v>
      </c>
      <c r="K2827" t="s">
        <v>64</v>
      </c>
      <c r="L2827" t="s">
        <v>64</v>
      </c>
      <c r="M2827" t="s">
        <v>64</v>
      </c>
      <c r="N2827">
        <f t="shared" si="52"/>
        <v>2018</v>
      </c>
    </row>
    <row r="2828" spans="1:14" x14ac:dyDescent="0.35">
      <c r="A2828" s="2">
        <v>1016232</v>
      </c>
      <c r="B2828" s="3" t="s">
        <v>23</v>
      </c>
      <c r="C2828" t="s">
        <v>24</v>
      </c>
      <c r="D2828" t="s">
        <v>29</v>
      </c>
      <c r="E2828" s="5">
        <v>43038</v>
      </c>
      <c r="F2828" s="2" t="s">
        <v>19</v>
      </c>
      <c r="G2828" s="2" t="s">
        <v>20</v>
      </c>
      <c r="H2828" s="2">
        <v>0</v>
      </c>
      <c r="I2828" t="s">
        <v>14</v>
      </c>
      <c r="J2828" t="s">
        <v>64</v>
      </c>
      <c r="K2828" t="s">
        <v>64</v>
      </c>
      <c r="L2828" t="s">
        <v>64</v>
      </c>
      <c r="M2828" t="s">
        <v>64</v>
      </c>
      <c r="N2828">
        <f t="shared" si="52"/>
        <v>2017</v>
      </c>
    </row>
    <row r="2829" spans="1:14" x14ac:dyDescent="0.35">
      <c r="A2829" s="2">
        <v>1021646</v>
      </c>
      <c r="B2829" s="3" t="s">
        <v>23</v>
      </c>
      <c r="C2829" t="s">
        <v>24</v>
      </c>
      <c r="D2829" t="s">
        <v>46</v>
      </c>
      <c r="E2829" s="5">
        <v>43004</v>
      </c>
      <c r="F2829" s="2" t="s">
        <v>12</v>
      </c>
      <c r="G2829" s="2" t="s">
        <v>20</v>
      </c>
      <c r="H2829" s="2">
        <v>0</v>
      </c>
      <c r="I2829" t="s">
        <v>14</v>
      </c>
      <c r="J2829" t="s">
        <v>64</v>
      </c>
      <c r="K2829" t="s">
        <v>64</v>
      </c>
      <c r="L2829" t="s">
        <v>64</v>
      </c>
      <c r="M2829" t="s">
        <v>64</v>
      </c>
      <c r="N2829">
        <f t="shared" si="52"/>
        <v>2017</v>
      </c>
    </row>
    <row r="2830" spans="1:14" x14ac:dyDescent="0.35">
      <c r="A2830" s="2">
        <v>1043462</v>
      </c>
      <c r="B2830" s="3" t="s">
        <v>23</v>
      </c>
      <c r="C2830" t="s">
        <v>24</v>
      </c>
      <c r="D2830" t="s">
        <v>46</v>
      </c>
      <c r="E2830" s="5">
        <v>42645</v>
      </c>
      <c r="F2830" s="2" t="s">
        <v>19</v>
      </c>
      <c r="G2830" s="2" t="s">
        <v>13</v>
      </c>
      <c r="H2830" s="2">
        <v>2</v>
      </c>
      <c r="I2830" t="s">
        <v>14</v>
      </c>
      <c r="J2830" t="s">
        <v>64</v>
      </c>
      <c r="K2830" t="s">
        <v>64</v>
      </c>
      <c r="L2830" t="s">
        <v>64</v>
      </c>
      <c r="M2830" t="s">
        <v>64</v>
      </c>
      <c r="N2830">
        <f t="shared" si="52"/>
        <v>2016</v>
      </c>
    </row>
    <row r="2831" spans="1:14" x14ac:dyDescent="0.35">
      <c r="A2831" s="2">
        <v>1048956</v>
      </c>
      <c r="B2831" s="3" t="s">
        <v>23</v>
      </c>
      <c r="C2831" t="s">
        <v>24</v>
      </c>
      <c r="D2831" t="s">
        <v>46</v>
      </c>
      <c r="E2831" s="5">
        <v>42749</v>
      </c>
      <c r="F2831" s="2" t="s">
        <v>19</v>
      </c>
      <c r="G2831" s="2" t="s">
        <v>13</v>
      </c>
      <c r="H2831" s="2">
        <v>0</v>
      </c>
      <c r="I2831" t="s">
        <v>14</v>
      </c>
      <c r="J2831" t="s">
        <v>64</v>
      </c>
      <c r="K2831" t="s">
        <v>64</v>
      </c>
      <c r="L2831" t="s">
        <v>64</v>
      </c>
      <c r="M2831" t="s">
        <v>64</v>
      </c>
      <c r="N2831">
        <f t="shared" si="52"/>
        <v>2017</v>
      </c>
    </row>
    <row r="2832" spans="1:14" x14ac:dyDescent="0.35">
      <c r="A2832" s="2">
        <v>1054466</v>
      </c>
      <c r="B2832" s="3" t="s">
        <v>23</v>
      </c>
      <c r="C2832" t="s">
        <v>24</v>
      </c>
      <c r="D2832" t="s">
        <v>46</v>
      </c>
      <c r="E2832" s="5">
        <v>42661</v>
      </c>
      <c r="F2832" s="2" t="s">
        <v>21</v>
      </c>
      <c r="G2832" s="2" t="s">
        <v>13</v>
      </c>
      <c r="H2832" s="2">
        <v>1</v>
      </c>
      <c r="I2832" t="s">
        <v>14</v>
      </c>
      <c r="J2832" t="s">
        <v>64</v>
      </c>
      <c r="K2832" t="s">
        <v>64</v>
      </c>
      <c r="L2832" t="s">
        <v>64</v>
      </c>
      <c r="M2832" t="s">
        <v>64</v>
      </c>
      <c r="N2832">
        <f t="shared" si="52"/>
        <v>2016</v>
      </c>
    </row>
    <row r="2833" spans="1:14" x14ac:dyDescent="0.35">
      <c r="A2833" s="2">
        <v>1057227</v>
      </c>
      <c r="B2833" s="3" t="s">
        <v>23</v>
      </c>
      <c r="C2833" t="s">
        <v>24</v>
      </c>
      <c r="D2833" t="s">
        <v>46</v>
      </c>
      <c r="E2833" s="5">
        <v>42650</v>
      </c>
      <c r="F2833" s="2" t="s">
        <v>21</v>
      </c>
      <c r="G2833" s="2" t="s">
        <v>13</v>
      </c>
      <c r="H2833" s="2">
        <v>2</v>
      </c>
      <c r="I2833" t="s">
        <v>14</v>
      </c>
      <c r="J2833" t="s">
        <v>64</v>
      </c>
      <c r="K2833" t="s">
        <v>64</v>
      </c>
      <c r="L2833" t="s">
        <v>64</v>
      </c>
      <c r="M2833" t="s">
        <v>64</v>
      </c>
      <c r="N2833">
        <f t="shared" si="52"/>
        <v>2016</v>
      </c>
    </row>
    <row r="2834" spans="1:14" x14ac:dyDescent="0.35">
      <c r="A2834" s="2">
        <v>1058609</v>
      </c>
      <c r="B2834" s="3" t="s">
        <v>23</v>
      </c>
      <c r="C2834" t="s">
        <v>24</v>
      </c>
      <c r="D2834" t="s">
        <v>29</v>
      </c>
      <c r="E2834" s="5">
        <v>42697</v>
      </c>
      <c r="F2834" s="2" t="s">
        <v>12</v>
      </c>
      <c r="G2834" s="2" t="s">
        <v>20</v>
      </c>
      <c r="H2834" s="2">
        <v>0</v>
      </c>
      <c r="I2834" t="s">
        <v>14</v>
      </c>
      <c r="J2834" t="s">
        <v>64</v>
      </c>
      <c r="K2834" t="s">
        <v>64</v>
      </c>
      <c r="L2834" t="s">
        <v>64</v>
      </c>
      <c r="M2834" t="s">
        <v>64</v>
      </c>
      <c r="N2834">
        <f t="shared" si="52"/>
        <v>2016</v>
      </c>
    </row>
    <row r="2835" spans="1:14" x14ac:dyDescent="0.35">
      <c r="A2835" s="2">
        <v>2330061</v>
      </c>
      <c r="B2835" s="3" t="s">
        <v>26</v>
      </c>
      <c r="C2835" t="s">
        <v>27</v>
      </c>
      <c r="D2835" t="s">
        <v>29</v>
      </c>
      <c r="E2835" s="5">
        <v>42953</v>
      </c>
      <c r="F2835" s="5" t="s">
        <v>25</v>
      </c>
      <c r="G2835" s="5" t="s">
        <v>18</v>
      </c>
      <c r="H2835" s="2">
        <v>5</v>
      </c>
      <c r="I2835" t="s">
        <v>28</v>
      </c>
      <c r="J2835" t="s">
        <v>64</v>
      </c>
      <c r="K2835" t="s">
        <v>64</v>
      </c>
      <c r="L2835" t="s">
        <v>64</v>
      </c>
      <c r="M2835" t="s">
        <v>64</v>
      </c>
      <c r="N2835">
        <f t="shared" si="52"/>
        <v>2017</v>
      </c>
    </row>
    <row r="2836" spans="1:14" x14ac:dyDescent="0.35">
      <c r="A2836" s="2">
        <v>1062761</v>
      </c>
      <c r="B2836" s="3" t="s">
        <v>23</v>
      </c>
      <c r="C2836" t="s">
        <v>24</v>
      </c>
      <c r="D2836" t="s">
        <v>29</v>
      </c>
      <c r="E2836" s="5">
        <v>43044</v>
      </c>
      <c r="F2836" s="2" t="s">
        <v>12</v>
      </c>
      <c r="G2836" s="2" t="s">
        <v>20</v>
      </c>
      <c r="H2836" s="2">
        <v>0</v>
      </c>
      <c r="I2836" t="s">
        <v>14</v>
      </c>
      <c r="J2836" t="s">
        <v>64</v>
      </c>
      <c r="K2836" t="s">
        <v>64</v>
      </c>
      <c r="L2836" t="s">
        <v>64</v>
      </c>
      <c r="M2836" t="s">
        <v>64</v>
      </c>
      <c r="N2836">
        <f t="shared" si="52"/>
        <v>2017</v>
      </c>
    </row>
    <row r="2837" spans="1:14" x14ac:dyDescent="0.35">
      <c r="A2837" s="2">
        <v>1073877</v>
      </c>
      <c r="B2837" s="3" t="s">
        <v>23</v>
      </c>
      <c r="C2837" t="s">
        <v>24</v>
      </c>
      <c r="D2837" t="s">
        <v>29</v>
      </c>
      <c r="E2837" s="5">
        <v>42765</v>
      </c>
      <c r="F2837" s="2" t="s">
        <v>12</v>
      </c>
      <c r="G2837" s="2" t="s">
        <v>13</v>
      </c>
      <c r="H2837" s="2">
        <v>2</v>
      </c>
      <c r="I2837" t="s">
        <v>14</v>
      </c>
      <c r="J2837" t="s">
        <v>64</v>
      </c>
      <c r="K2837" t="s">
        <v>64</v>
      </c>
      <c r="L2837" t="s">
        <v>64</v>
      </c>
      <c r="M2837" t="s">
        <v>64</v>
      </c>
      <c r="N2837">
        <f t="shared" si="52"/>
        <v>2017</v>
      </c>
    </row>
    <row r="2838" spans="1:14" x14ac:dyDescent="0.35">
      <c r="A2838" s="2">
        <v>2336397</v>
      </c>
      <c r="B2838" s="3" t="s">
        <v>36</v>
      </c>
      <c r="C2838" t="s">
        <v>24</v>
      </c>
      <c r="D2838" t="s">
        <v>29</v>
      </c>
      <c r="E2838" s="5">
        <v>42958</v>
      </c>
      <c r="F2838" s="5" t="s">
        <v>21</v>
      </c>
      <c r="G2838" s="5" t="s">
        <v>20</v>
      </c>
      <c r="H2838" s="2">
        <v>6</v>
      </c>
      <c r="I2838" t="s">
        <v>28</v>
      </c>
      <c r="J2838" t="s">
        <v>64</v>
      </c>
      <c r="K2838" t="s">
        <v>64</v>
      </c>
      <c r="L2838" t="s">
        <v>64</v>
      </c>
      <c r="M2838" t="s">
        <v>64</v>
      </c>
      <c r="N2838">
        <f t="shared" si="52"/>
        <v>2017</v>
      </c>
    </row>
    <row r="2839" spans="1:14" x14ac:dyDescent="0.35">
      <c r="A2839" s="2">
        <v>1082256</v>
      </c>
      <c r="B2839" s="3" t="s">
        <v>23</v>
      </c>
      <c r="C2839" t="s">
        <v>24</v>
      </c>
      <c r="D2839" t="s">
        <v>29</v>
      </c>
      <c r="E2839" s="5">
        <v>43080</v>
      </c>
      <c r="F2839" s="2" t="s">
        <v>12</v>
      </c>
      <c r="G2839" s="2" t="s">
        <v>18</v>
      </c>
      <c r="H2839" s="2">
        <v>1</v>
      </c>
      <c r="I2839" t="s">
        <v>14</v>
      </c>
      <c r="J2839" t="s">
        <v>64</v>
      </c>
      <c r="K2839" t="s">
        <v>64</v>
      </c>
      <c r="L2839" t="s">
        <v>64</v>
      </c>
      <c r="M2839" t="s">
        <v>64</v>
      </c>
      <c r="N2839">
        <f t="shared" si="52"/>
        <v>2017</v>
      </c>
    </row>
    <row r="2840" spans="1:14" x14ac:dyDescent="0.35">
      <c r="A2840" s="2">
        <v>1094892</v>
      </c>
      <c r="B2840" s="3" t="s">
        <v>23</v>
      </c>
      <c r="C2840" t="s">
        <v>24</v>
      </c>
      <c r="D2840" t="s">
        <v>29</v>
      </c>
      <c r="E2840" s="5">
        <v>43463</v>
      </c>
      <c r="F2840" s="2" t="s">
        <v>17</v>
      </c>
      <c r="G2840" s="2" t="s">
        <v>20</v>
      </c>
      <c r="H2840" s="2">
        <v>0</v>
      </c>
      <c r="I2840" t="s">
        <v>14</v>
      </c>
      <c r="J2840" t="s">
        <v>64</v>
      </c>
      <c r="K2840" t="s">
        <v>64</v>
      </c>
      <c r="L2840" t="s">
        <v>64</v>
      </c>
      <c r="M2840" t="s">
        <v>64</v>
      </c>
      <c r="N2840">
        <f t="shared" si="52"/>
        <v>2018</v>
      </c>
    </row>
    <row r="2841" spans="1:14" x14ac:dyDescent="0.35">
      <c r="A2841" s="2">
        <v>1101947</v>
      </c>
      <c r="B2841" s="3" t="s">
        <v>23</v>
      </c>
      <c r="C2841" t="s">
        <v>24</v>
      </c>
      <c r="D2841" t="s">
        <v>29</v>
      </c>
      <c r="E2841" s="5">
        <v>43339</v>
      </c>
      <c r="F2841" s="2" t="s">
        <v>12</v>
      </c>
      <c r="G2841" s="2" t="s">
        <v>20</v>
      </c>
      <c r="H2841" s="2">
        <v>0</v>
      </c>
      <c r="I2841" t="s">
        <v>14</v>
      </c>
      <c r="J2841" t="s">
        <v>64</v>
      </c>
      <c r="K2841" t="s">
        <v>64</v>
      </c>
      <c r="L2841" t="s">
        <v>64</v>
      </c>
      <c r="M2841" t="s">
        <v>64</v>
      </c>
      <c r="N2841">
        <f t="shared" si="52"/>
        <v>2018</v>
      </c>
    </row>
    <row r="2842" spans="1:14" x14ac:dyDescent="0.35">
      <c r="A2842" s="2">
        <v>1103361</v>
      </c>
      <c r="B2842" s="3" t="s">
        <v>23</v>
      </c>
      <c r="C2842" t="s">
        <v>24</v>
      </c>
      <c r="D2842" t="s">
        <v>29</v>
      </c>
      <c r="E2842" s="5">
        <v>43425</v>
      </c>
      <c r="F2842" s="2" t="s">
        <v>17</v>
      </c>
      <c r="G2842" s="2" t="s">
        <v>20</v>
      </c>
      <c r="H2842" s="2">
        <v>0</v>
      </c>
      <c r="I2842" t="s">
        <v>14</v>
      </c>
      <c r="J2842" t="s">
        <v>64</v>
      </c>
      <c r="K2842" t="s">
        <v>64</v>
      </c>
      <c r="L2842" t="s">
        <v>64</v>
      </c>
      <c r="M2842" t="s">
        <v>64</v>
      </c>
      <c r="N2842">
        <f t="shared" si="52"/>
        <v>2018</v>
      </c>
    </row>
    <row r="2843" spans="1:14" x14ac:dyDescent="0.35">
      <c r="A2843" s="2">
        <v>1113287</v>
      </c>
      <c r="B2843" s="3" t="s">
        <v>23</v>
      </c>
      <c r="C2843" t="s">
        <v>24</v>
      </c>
      <c r="D2843" t="s">
        <v>46</v>
      </c>
      <c r="E2843" s="5">
        <v>43020</v>
      </c>
      <c r="F2843" s="2" t="s">
        <v>12</v>
      </c>
      <c r="G2843" s="2" t="s">
        <v>18</v>
      </c>
      <c r="H2843" s="2">
        <v>1</v>
      </c>
      <c r="I2843" t="s">
        <v>14</v>
      </c>
      <c r="J2843" t="s">
        <v>64</v>
      </c>
      <c r="K2843" t="s">
        <v>64</v>
      </c>
      <c r="L2843" t="s">
        <v>64</v>
      </c>
      <c r="M2843" t="s">
        <v>64</v>
      </c>
      <c r="N2843">
        <f t="shared" si="52"/>
        <v>2017</v>
      </c>
    </row>
    <row r="2844" spans="1:14" x14ac:dyDescent="0.35">
      <c r="A2844" s="2">
        <v>1118981</v>
      </c>
      <c r="B2844" s="3" t="s">
        <v>23</v>
      </c>
      <c r="C2844" t="s">
        <v>24</v>
      </c>
      <c r="D2844" t="s">
        <v>29</v>
      </c>
      <c r="E2844" s="5">
        <v>43109</v>
      </c>
      <c r="F2844" s="2" t="s">
        <v>12</v>
      </c>
      <c r="G2844" s="2" t="s">
        <v>18</v>
      </c>
      <c r="H2844" s="2">
        <v>0</v>
      </c>
      <c r="I2844" t="s">
        <v>14</v>
      </c>
      <c r="J2844" t="s">
        <v>64</v>
      </c>
      <c r="K2844" t="s">
        <v>64</v>
      </c>
      <c r="L2844" t="s">
        <v>64</v>
      </c>
      <c r="M2844" t="s">
        <v>64</v>
      </c>
      <c r="N2844">
        <f t="shared" si="52"/>
        <v>2018</v>
      </c>
    </row>
    <row r="2845" spans="1:14" x14ac:dyDescent="0.35">
      <c r="A2845" s="2">
        <v>1123262</v>
      </c>
      <c r="B2845" s="3" t="s">
        <v>23</v>
      </c>
      <c r="C2845" t="s">
        <v>24</v>
      </c>
      <c r="D2845" t="s">
        <v>29</v>
      </c>
      <c r="E2845" s="5">
        <v>43004</v>
      </c>
      <c r="F2845" s="2" t="s">
        <v>21</v>
      </c>
      <c r="G2845" s="2" t="s">
        <v>20</v>
      </c>
      <c r="H2845" s="2">
        <v>0</v>
      </c>
      <c r="I2845" t="s">
        <v>14</v>
      </c>
      <c r="J2845" t="s">
        <v>64</v>
      </c>
      <c r="K2845" t="s">
        <v>64</v>
      </c>
      <c r="L2845" t="s">
        <v>64</v>
      </c>
      <c r="M2845" t="s">
        <v>64</v>
      </c>
      <c r="N2845">
        <f t="shared" si="52"/>
        <v>2017</v>
      </c>
    </row>
    <row r="2846" spans="1:14" x14ac:dyDescent="0.35">
      <c r="A2846" s="2">
        <v>1124691</v>
      </c>
      <c r="B2846" s="3" t="s">
        <v>23</v>
      </c>
      <c r="C2846" t="s">
        <v>24</v>
      </c>
      <c r="D2846" t="s">
        <v>29</v>
      </c>
      <c r="E2846" s="5">
        <v>42760</v>
      </c>
      <c r="F2846" s="2" t="s">
        <v>12</v>
      </c>
      <c r="G2846" s="2" t="s">
        <v>18</v>
      </c>
      <c r="H2846" s="2">
        <v>0</v>
      </c>
      <c r="I2846" t="s">
        <v>14</v>
      </c>
      <c r="J2846" t="s">
        <v>64</v>
      </c>
      <c r="K2846" t="s">
        <v>64</v>
      </c>
      <c r="L2846" t="s">
        <v>64</v>
      </c>
      <c r="M2846" t="s">
        <v>64</v>
      </c>
      <c r="N2846">
        <f t="shared" si="52"/>
        <v>2017</v>
      </c>
    </row>
    <row r="2847" spans="1:14" x14ac:dyDescent="0.35">
      <c r="A2847" s="2">
        <v>2355459</v>
      </c>
      <c r="B2847" s="3" t="s">
        <v>41</v>
      </c>
      <c r="C2847" t="s">
        <v>24</v>
      </c>
      <c r="D2847" t="s">
        <v>46</v>
      </c>
      <c r="E2847" s="5">
        <v>43396</v>
      </c>
      <c r="F2847" s="5" t="s">
        <v>21</v>
      </c>
      <c r="G2847" s="5" t="s">
        <v>20</v>
      </c>
      <c r="H2847" s="2">
        <v>8</v>
      </c>
      <c r="I2847" t="s">
        <v>28</v>
      </c>
      <c r="J2847" t="s">
        <v>64</v>
      </c>
      <c r="K2847" t="s">
        <v>64</v>
      </c>
      <c r="L2847" t="s">
        <v>64</v>
      </c>
      <c r="M2847" t="s">
        <v>64</v>
      </c>
      <c r="N2847">
        <f t="shared" si="52"/>
        <v>2018</v>
      </c>
    </row>
    <row r="2848" spans="1:14" x14ac:dyDescent="0.35">
      <c r="A2848" s="2">
        <v>2357582</v>
      </c>
      <c r="B2848" s="3" t="s">
        <v>26</v>
      </c>
      <c r="C2848" t="s">
        <v>27</v>
      </c>
      <c r="D2848" t="s">
        <v>29</v>
      </c>
      <c r="E2848" s="5">
        <v>43024</v>
      </c>
      <c r="F2848" s="5" t="s">
        <v>25</v>
      </c>
      <c r="G2848" s="5" t="s">
        <v>13</v>
      </c>
      <c r="H2848" s="2">
        <v>5</v>
      </c>
      <c r="I2848" t="s">
        <v>28</v>
      </c>
      <c r="J2848" t="s">
        <v>64</v>
      </c>
      <c r="K2848" t="s">
        <v>64</v>
      </c>
      <c r="L2848" t="s">
        <v>64</v>
      </c>
      <c r="M2848" t="s">
        <v>64</v>
      </c>
      <c r="N2848">
        <f t="shared" si="52"/>
        <v>2017</v>
      </c>
    </row>
    <row r="2849" spans="1:14" x14ac:dyDescent="0.35">
      <c r="A2849" s="2">
        <v>1136159</v>
      </c>
      <c r="B2849" s="3" t="s">
        <v>23</v>
      </c>
      <c r="C2849" t="s">
        <v>24</v>
      </c>
      <c r="D2849" t="s">
        <v>29</v>
      </c>
      <c r="E2849" s="5">
        <v>43324</v>
      </c>
      <c r="F2849" s="2" t="s">
        <v>12</v>
      </c>
      <c r="G2849" s="2" t="s">
        <v>20</v>
      </c>
      <c r="H2849" s="2">
        <v>0</v>
      </c>
      <c r="I2849" t="s">
        <v>14</v>
      </c>
      <c r="J2849" t="s">
        <v>64</v>
      </c>
      <c r="K2849" t="s">
        <v>64</v>
      </c>
      <c r="L2849" t="s">
        <v>64</v>
      </c>
      <c r="M2849" t="s">
        <v>64</v>
      </c>
      <c r="N2849">
        <f t="shared" si="52"/>
        <v>2018</v>
      </c>
    </row>
    <row r="2850" spans="1:14" x14ac:dyDescent="0.35">
      <c r="A2850" s="2">
        <v>1144802</v>
      </c>
      <c r="B2850" s="3" t="s">
        <v>23</v>
      </c>
      <c r="C2850" t="s">
        <v>24</v>
      </c>
      <c r="D2850" t="s">
        <v>29</v>
      </c>
      <c r="E2850" s="5">
        <v>43413</v>
      </c>
      <c r="F2850" s="2" t="s">
        <v>12</v>
      </c>
      <c r="G2850" s="2" t="s">
        <v>20</v>
      </c>
      <c r="H2850" s="2">
        <v>0</v>
      </c>
      <c r="I2850" t="s">
        <v>14</v>
      </c>
      <c r="J2850" t="s">
        <v>64</v>
      </c>
      <c r="K2850" t="s">
        <v>64</v>
      </c>
      <c r="L2850" t="s">
        <v>64</v>
      </c>
      <c r="M2850" t="s">
        <v>64</v>
      </c>
      <c r="N2850">
        <f t="shared" si="52"/>
        <v>2018</v>
      </c>
    </row>
    <row r="2851" spans="1:14" x14ac:dyDescent="0.35">
      <c r="A2851" s="2">
        <v>1150584</v>
      </c>
      <c r="B2851" s="3" t="s">
        <v>23</v>
      </c>
      <c r="C2851" t="s">
        <v>24</v>
      </c>
      <c r="D2851" t="s">
        <v>29</v>
      </c>
      <c r="E2851" s="5">
        <v>43431</v>
      </c>
      <c r="F2851" s="2" t="s">
        <v>12</v>
      </c>
      <c r="G2851" s="2" t="s">
        <v>20</v>
      </c>
      <c r="H2851" s="2">
        <v>0</v>
      </c>
      <c r="I2851" t="s">
        <v>14</v>
      </c>
      <c r="J2851" t="s">
        <v>64</v>
      </c>
      <c r="K2851" t="s">
        <v>64</v>
      </c>
      <c r="L2851" t="s">
        <v>64</v>
      </c>
      <c r="M2851" t="s">
        <v>64</v>
      </c>
      <c r="N2851">
        <f t="shared" si="52"/>
        <v>2018</v>
      </c>
    </row>
    <row r="2852" spans="1:14" x14ac:dyDescent="0.35">
      <c r="A2852" s="2">
        <v>1156382</v>
      </c>
      <c r="B2852" s="3" t="s">
        <v>23</v>
      </c>
      <c r="C2852" t="s">
        <v>24</v>
      </c>
      <c r="D2852" t="s">
        <v>29</v>
      </c>
      <c r="E2852" s="5">
        <v>43420</v>
      </c>
      <c r="F2852" s="2" t="s">
        <v>12</v>
      </c>
      <c r="G2852" s="2" t="s">
        <v>20</v>
      </c>
      <c r="H2852" s="2">
        <v>0</v>
      </c>
      <c r="I2852" t="s">
        <v>14</v>
      </c>
      <c r="J2852" t="s">
        <v>64</v>
      </c>
      <c r="K2852" t="s">
        <v>64</v>
      </c>
      <c r="L2852" t="s">
        <v>64</v>
      </c>
      <c r="M2852" t="s">
        <v>64</v>
      </c>
      <c r="N2852">
        <f t="shared" si="52"/>
        <v>2018</v>
      </c>
    </row>
    <row r="2853" spans="1:14" x14ac:dyDescent="0.35">
      <c r="A2853" s="2">
        <v>1165109</v>
      </c>
      <c r="B2853" s="3" t="s">
        <v>23</v>
      </c>
      <c r="C2853" t="s">
        <v>24</v>
      </c>
      <c r="D2853" t="s">
        <v>29</v>
      </c>
      <c r="E2853" s="5">
        <v>42408</v>
      </c>
      <c r="F2853" s="2" t="s">
        <v>12</v>
      </c>
      <c r="G2853" s="2" t="s">
        <v>20</v>
      </c>
      <c r="H2853" s="2">
        <v>0</v>
      </c>
      <c r="I2853" t="s">
        <v>14</v>
      </c>
      <c r="J2853" t="s">
        <v>64</v>
      </c>
      <c r="K2853" t="s">
        <v>64</v>
      </c>
      <c r="L2853" t="s">
        <v>64</v>
      </c>
      <c r="M2853" t="s">
        <v>64</v>
      </c>
      <c r="N2853">
        <f t="shared" si="52"/>
        <v>2016</v>
      </c>
    </row>
    <row r="2854" spans="1:14" x14ac:dyDescent="0.35">
      <c r="A2854" s="2">
        <v>1200377</v>
      </c>
      <c r="B2854" s="3" t="s">
        <v>23</v>
      </c>
      <c r="C2854" t="s">
        <v>24</v>
      </c>
      <c r="D2854" t="s">
        <v>29</v>
      </c>
      <c r="E2854" s="5">
        <v>42703</v>
      </c>
      <c r="F2854" s="2" t="s">
        <v>25</v>
      </c>
      <c r="G2854" s="2" t="s">
        <v>18</v>
      </c>
      <c r="H2854" s="2">
        <v>1</v>
      </c>
      <c r="I2854" t="s">
        <v>14</v>
      </c>
      <c r="J2854" t="s">
        <v>64</v>
      </c>
      <c r="K2854" t="s">
        <v>64</v>
      </c>
      <c r="L2854" t="s">
        <v>64</v>
      </c>
      <c r="M2854" t="s">
        <v>64</v>
      </c>
      <c r="N2854">
        <f t="shared" si="52"/>
        <v>2016</v>
      </c>
    </row>
    <row r="2855" spans="1:14" x14ac:dyDescent="0.35">
      <c r="A2855" s="2">
        <v>1201859</v>
      </c>
      <c r="B2855" s="3" t="s">
        <v>23</v>
      </c>
      <c r="C2855" t="s">
        <v>24</v>
      </c>
      <c r="D2855" t="s">
        <v>29</v>
      </c>
      <c r="E2855" s="5">
        <v>43326</v>
      </c>
      <c r="F2855" s="2" t="s">
        <v>12</v>
      </c>
      <c r="G2855" s="2" t="s">
        <v>20</v>
      </c>
      <c r="H2855" s="2">
        <v>0</v>
      </c>
      <c r="I2855" t="s">
        <v>14</v>
      </c>
      <c r="J2855" t="s">
        <v>64</v>
      </c>
      <c r="K2855" t="s">
        <v>64</v>
      </c>
      <c r="L2855" t="s">
        <v>64</v>
      </c>
      <c r="M2855" t="s">
        <v>64</v>
      </c>
      <c r="N2855">
        <f t="shared" si="52"/>
        <v>2018</v>
      </c>
    </row>
    <row r="2856" spans="1:14" x14ac:dyDescent="0.35">
      <c r="A2856" s="2">
        <v>1212261</v>
      </c>
      <c r="B2856" s="3" t="s">
        <v>23</v>
      </c>
      <c r="C2856" t="s">
        <v>24</v>
      </c>
      <c r="D2856" t="s">
        <v>29</v>
      </c>
      <c r="E2856" s="5">
        <v>43108</v>
      </c>
      <c r="F2856" s="2" t="s">
        <v>12</v>
      </c>
      <c r="G2856" s="2" t="s">
        <v>20</v>
      </c>
      <c r="H2856" s="2">
        <v>0</v>
      </c>
      <c r="I2856" t="s">
        <v>14</v>
      </c>
      <c r="J2856" t="s">
        <v>64</v>
      </c>
      <c r="K2856" t="s">
        <v>64</v>
      </c>
      <c r="L2856" t="s">
        <v>64</v>
      </c>
      <c r="M2856" t="s">
        <v>64</v>
      </c>
      <c r="N2856">
        <f t="shared" si="52"/>
        <v>2018</v>
      </c>
    </row>
    <row r="2857" spans="1:14" x14ac:dyDescent="0.35">
      <c r="A2857" s="2">
        <v>1218227</v>
      </c>
      <c r="B2857" s="3" t="s">
        <v>23</v>
      </c>
      <c r="C2857" t="s">
        <v>24</v>
      </c>
      <c r="D2857" t="s">
        <v>29</v>
      </c>
      <c r="E2857" s="5">
        <v>43042</v>
      </c>
      <c r="F2857" s="2" t="s">
        <v>21</v>
      </c>
      <c r="G2857" s="2" t="s">
        <v>20</v>
      </c>
      <c r="H2857" s="2">
        <v>0</v>
      </c>
      <c r="I2857" t="s">
        <v>14</v>
      </c>
      <c r="J2857" t="s">
        <v>64</v>
      </c>
      <c r="K2857" t="s">
        <v>64</v>
      </c>
      <c r="L2857" t="s">
        <v>64</v>
      </c>
      <c r="M2857" t="s">
        <v>64</v>
      </c>
      <c r="N2857">
        <f t="shared" si="52"/>
        <v>2017</v>
      </c>
    </row>
    <row r="2858" spans="1:14" x14ac:dyDescent="0.35">
      <c r="A2858" s="2">
        <v>1219721</v>
      </c>
      <c r="B2858" s="3" t="s">
        <v>23</v>
      </c>
      <c r="C2858" t="s">
        <v>24</v>
      </c>
      <c r="D2858" t="s">
        <v>29</v>
      </c>
      <c r="E2858" s="5">
        <v>43130</v>
      </c>
      <c r="F2858" s="2" t="s">
        <v>12</v>
      </c>
      <c r="G2858" s="2" t="s">
        <v>18</v>
      </c>
      <c r="H2858" s="2">
        <v>1</v>
      </c>
      <c r="I2858" t="s">
        <v>14</v>
      </c>
      <c r="J2858" t="s">
        <v>64</v>
      </c>
      <c r="K2858" t="s">
        <v>64</v>
      </c>
      <c r="L2858" t="s">
        <v>64</v>
      </c>
      <c r="M2858" t="s">
        <v>64</v>
      </c>
      <c r="N2858">
        <f t="shared" si="52"/>
        <v>2018</v>
      </c>
    </row>
    <row r="2859" spans="1:14" x14ac:dyDescent="0.35">
      <c r="A2859" s="2">
        <v>1236221</v>
      </c>
      <c r="B2859" s="3" t="s">
        <v>23</v>
      </c>
      <c r="C2859" t="s">
        <v>24</v>
      </c>
      <c r="D2859" t="s">
        <v>29</v>
      </c>
      <c r="E2859" s="5">
        <v>43461</v>
      </c>
      <c r="F2859" s="2" t="s">
        <v>25</v>
      </c>
      <c r="G2859" s="2" t="s">
        <v>20</v>
      </c>
      <c r="H2859" s="2">
        <v>0</v>
      </c>
      <c r="I2859" t="s">
        <v>14</v>
      </c>
      <c r="J2859" t="s">
        <v>64</v>
      </c>
      <c r="K2859" t="s">
        <v>64</v>
      </c>
      <c r="L2859" t="s">
        <v>64</v>
      </c>
      <c r="M2859" t="s">
        <v>64</v>
      </c>
      <c r="N2859">
        <f t="shared" si="52"/>
        <v>2018</v>
      </c>
    </row>
    <row r="2860" spans="1:14" x14ac:dyDescent="0.35">
      <c r="A2860" s="2">
        <v>1246784</v>
      </c>
      <c r="B2860" s="3" t="s">
        <v>23</v>
      </c>
      <c r="C2860" t="s">
        <v>24</v>
      </c>
      <c r="D2860" t="s">
        <v>29</v>
      </c>
      <c r="E2860" s="5">
        <v>42811</v>
      </c>
      <c r="F2860" s="2" t="s">
        <v>12</v>
      </c>
      <c r="G2860" s="2" t="s">
        <v>20</v>
      </c>
      <c r="H2860" s="2">
        <v>0</v>
      </c>
      <c r="I2860" t="s">
        <v>14</v>
      </c>
      <c r="J2860" t="s">
        <v>64</v>
      </c>
      <c r="K2860" t="s">
        <v>64</v>
      </c>
      <c r="L2860" t="s">
        <v>64</v>
      </c>
      <c r="M2860" t="s">
        <v>64</v>
      </c>
      <c r="N2860">
        <f t="shared" si="52"/>
        <v>2017</v>
      </c>
    </row>
    <row r="2861" spans="1:14" x14ac:dyDescent="0.35">
      <c r="A2861" s="2">
        <v>2385272</v>
      </c>
      <c r="B2861" s="3" t="s">
        <v>32</v>
      </c>
      <c r="C2861" t="s">
        <v>31</v>
      </c>
      <c r="D2861" t="s">
        <v>29</v>
      </c>
      <c r="E2861" s="5">
        <v>42839</v>
      </c>
      <c r="F2861" s="5" t="s">
        <v>25</v>
      </c>
      <c r="G2861" s="5" t="s">
        <v>20</v>
      </c>
      <c r="H2861" s="2">
        <v>6</v>
      </c>
      <c r="I2861" t="s">
        <v>28</v>
      </c>
      <c r="J2861" t="s">
        <v>64</v>
      </c>
      <c r="K2861" t="s">
        <v>64</v>
      </c>
      <c r="L2861" t="s">
        <v>64</v>
      </c>
      <c r="M2861" t="s">
        <v>64</v>
      </c>
      <c r="N2861">
        <f t="shared" si="52"/>
        <v>2017</v>
      </c>
    </row>
    <row r="2862" spans="1:14" x14ac:dyDescent="0.35">
      <c r="A2862" s="2">
        <v>1248297</v>
      </c>
      <c r="B2862" s="3" t="s">
        <v>23</v>
      </c>
      <c r="C2862" t="s">
        <v>24</v>
      </c>
      <c r="D2862" t="s">
        <v>29</v>
      </c>
      <c r="E2862" s="5">
        <v>43050</v>
      </c>
      <c r="F2862" s="2" t="s">
        <v>12</v>
      </c>
      <c r="G2862" s="2" t="s">
        <v>20</v>
      </c>
      <c r="H2862" s="2">
        <v>0</v>
      </c>
      <c r="I2862" t="s">
        <v>14</v>
      </c>
      <c r="J2862" t="s">
        <v>64</v>
      </c>
      <c r="K2862" t="s">
        <v>64</v>
      </c>
      <c r="L2862" t="s">
        <v>64</v>
      </c>
      <c r="M2862" t="s">
        <v>64</v>
      </c>
      <c r="N2862">
        <f t="shared" si="52"/>
        <v>2017</v>
      </c>
    </row>
    <row r="2863" spans="1:14" x14ac:dyDescent="0.35">
      <c r="A2863" s="2">
        <v>2389547</v>
      </c>
      <c r="B2863" s="3" t="s">
        <v>39</v>
      </c>
      <c r="C2863" t="s">
        <v>31</v>
      </c>
      <c r="D2863" t="s">
        <v>29</v>
      </c>
      <c r="E2863" s="5">
        <v>42408</v>
      </c>
      <c r="F2863" s="5" t="s">
        <v>40</v>
      </c>
      <c r="G2863" s="2" t="s">
        <v>20</v>
      </c>
      <c r="H2863" s="2">
        <v>9</v>
      </c>
      <c r="I2863" t="s">
        <v>28</v>
      </c>
      <c r="J2863" t="s">
        <v>64</v>
      </c>
      <c r="K2863" t="s">
        <v>64</v>
      </c>
      <c r="L2863" t="s">
        <v>64</v>
      </c>
      <c r="M2863" t="s">
        <v>64</v>
      </c>
      <c r="N2863">
        <f t="shared" si="52"/>
        <v>2016</v>
      </c>
    </row>
    <row r="2864" spans="1:14" x14ac:dyDescent="0.35">
      <c r="A2864" s="2">
        <v>1268057</v>
      </c>
      <c r="B2864" s="3" t="s">
        <v>23</v>
      </c>
      <c r="C2864" t="s">
        <v>24</v>
      </c>
      <c r="D2864" t="s">
        <v>29</v>
      </c>
      <c r="E2864" s="5">
        <v>43342</v>
      </c>
      <c r="F2864" s="2" t="s">
        <v>12</v>
      </c>
      <c r="G2864" s="2" t="s">
        <v>20</v>
      </c>
      <c r="H2864" s="2">
        <v>0</v>
      </c>
      <c r="I2864" t="s">
        <v>14</v>
      </c>
      <c r="J2864" t="s">
        <v>64</v>
      </c>
      <c r="K2864" t="s">
        <v>64</v>
      </c>
      <c r="L2864" t="s">
        <v>64</v>
      </c>
      <c r="M2864" t="s">
        <v>64</v>
      </c>
      <c r="N2864">
        <f t="shared" si="52"/>
        <v>2018</v>
      </c>
    </row>
    <row r="2865" spans="1:14" x14ac:dyDescent="0.35">
      <c r="A2865" s="2">
        <v>2393826</v>
      </c>
      <c r="B2865" s="3" t="s">
        <v>43</v>
      </c>
      <c r="C2865" t="s">
        <v>16</v>
      </c>
      <c r="D2865" t="s">
        <v>29</v>
      </c>
      <c r="E2865" s="5">
        <v>43242</v>
      </c>
      <c r="F2865" s="5" t="s">
        <v>25</v>
      </c>
      <c r="G2865" s="5" t="s">
        <v>18</v>
      </c>
      <c r="H2865" s="2">
        <v>3</v>
      </c>
      <c r="I2865" t="s">
        <v>28</v>
      </c>
      <c r="J2865" t="s">
        <v>64</v>
      </c>
      <c r="K2865" t="s">
        <v>64</v>
      </c>
      <c r="L2865" t="s">
        <v>64</v>
      </c>
      <c r="M2865" t="s">
        <v>64</v>
      </c>
      <c r="N2865">
        <f t="shared" si="52"/>
        <v>2018</v>
      </c>
    </row>
    <row r="2866" spans="1:14" x14ac:dyDescent="0.35">
      <c r="A2866" s="2">
        <v>2395967</v>
      </c>
      <c r="B2866" s="3" t="s">
        <v>41</v>
      </c>
      <c r="C2866" t="s">
        <v>24</v>
      </c>
      <c r="D2866" t="s">
        <v>29</v>
      </c>
      <c r="E2866" s="5">
        <v>43026</v>
      </c>
      <c r="F2866" s="2" t="s">
        <v>25</v>
      </c>
      <c r="G2866" s="5" t="s">
        <v>20</v>
      </c>
      <c r="H2866" s="2">
        <v>7</v>
      </c>
      <c r="I2866" t="s">
        <v>28</v>
      </c>
      <c r="J2866" t="s">
        <v>64</v>
      </c>
      <c r="K2866" t="s">
        <v>64</v>
      </c>
      <c r="L2866" t="s">
        <v>64</v>
      </c>
      <c r="M2866" t="s">
        <v>64</v>
      </c>
      <c r="N2866">
        <f t="shared" si="52"/>
        <v>2017</v>
      </c>
    </row>
    <row r="2867" spans="1:14" x14ac:dyDescent="0.35">
      <c r="A2867" s="2">
        <v>2398109</v>
      </c>
      <c r="B2867" s="3" t="s">
        <v>43</v>
      </c>
      <c r="C2867" t="s">
        <v>16</v>
      </c>
      <c r="D2867" t="s">
        <v>29</v>
      </c>
      <c r="E2867" s="5">
        <v>43114</v>
      </c>
      <c r="F2867" s="2" t="s">
        <v>25</v>
      </c>
      <c r="G2867" s="5" t="s">
        <v>20</v>
      </c>
      <c r="H2867" s="2">
        <v>4</v>
      </c>
      <c r="I2867" t="s">
        <v>28</v>
      </c>
      <c r="J2867" t="s">
        <v>64</v>
      </c>
      <c r="K2867" t="s">
        <v>64</v>
      </c>
      <c r="L2867" t="s">
        <v>64</v>
      </c>
      <c r="M2867" t="s">
        <v>64</v>
      </c>
      <c r="N2867">
        <f t="shared" si="52"/>
        <v>2018</v>
      </c>
    </row>
    <row r="2868" spans="1:14" x14ac:dyDescent="0.35">
      <c r="A2868" s="2">
        <v>1281836</v>
      </c>
      <c r="B2868" s="3" t="s">
        <v>23</v>
      </c>
      <c r="C2868" t="s">
        <v>24</v>
      </c>
      <c r="D2868" t="s">
        <v>29</v>
      </c>
      <c r="E2868" s="5">
        <v>43409</v>
      </c>
      <c r="F2868" s="2" t="s">
        <v>12</v>
      </c>
      <c r="G2868" s="2" t="s">
        <v>20</v>
      </c>
      <c r="H2868" s="2">
        <v>0</v>
      </c>
      <c r="I2868" t="s">
        <v>14</v>
      </c>
      <c r="J2868" t="s">
        <v>64</v>
      </c>
      <c r="K2868" t="s">
        <v>64</v>
      </c>
      <c r="L2868" t="s">
        <v>64</v>
      </c>
      <c r="M2868" t="s">
        <v>64</v>
      </c>
      <c r="N2868">
        <f t="shared" si="52"/>
        <v>2018</v>
      </c>
    </row>
    <row r="2869" spans="1:14" x14ac:dyDescent="0.35">
      <c r="A2869" s="2">
        <v>1292609</v>
      </c>
      <c r="B2869" s="3" t="s">
        <v>23</v>
      </c>
      <c r="C2869" t="s">
        <v>24</v>
      </c>
      <c r="D2869" t="s">
        <v>29</v>
      </c>
      <c r="E2869" s="5">
        <v>43182</v>
      </c>
      <c r="F2869" s="2" t="s">
        <v>12</v>
      </c>
      <c r="G2869" s="2" t="s">
        <v>20</v>
      </c>
      <c r="H2869" s="2">
        <v>0</v>
      </c>
      <c r="I2869" t="s">
        <v>14</v>
      </c>
      <c r="J2869" t="s">
        <v>64</v>
      </c>
      <c r="K2869" t="s">
        <v>64</v>
      </c>
      <c r="L2869" t="s">
        <v>64</v>
      </c>
      <c r="M2869" t="s">
        <v>64</v>
      </c>
      <c r="N2869">
        <f t="shared" si="52"/>
        <v>2018</v>
      </c>
    </row>
    <row r="2870" spans="1:14" x14ac:dyDescent="0.35">
      <c r="A2870" s="2">
        <v>1301882</v>
      </c>
      <c r="B2870" s="3" t="s">
        <v>23</v>
      </c>
      <c r="C2870" t="s">
        <v>24</v>
      </c>
      <c r="D2870" t="s">
        <v>29</v>
      </c>
      <c r="E2870" s="5">
        <v>43320</v>
      </c>
      <c r="F2870" s="2" t="s">
        <v>21</v>
      </c>
      <c r="G2870" s="2" t="s">
        <v>18</v>
      </c>
      <c r="H2870" s="2">
        <v>1</v>
      </c>
      <c r="I2870" t="s">
        <v>14</v>
      </c>
      <c r="J2870" t="s">
        <v>64</v>
      </c>
      <c r="K2870" t="s">
        <v>64</v>
      </c>
      <c r="L2870" t="s">
        <v>64</v>
      </c>
      <c r="M2870" t="s">
        <v>64</v>
      </c>
      <c r="N2870">
        <f t="shared" si="52"/>
        <v>2018</v>
      </c>
    </row>
    <row r="2871" spans="1:14" x14ac:dyDescent="0.35">
      <c r="A2871" s="2">
        <v>1304981</v>
      </c>
      <c r="B2871" s="3" t="s">
        <v>23</v>
      </c>
      <c r="C2871" t="s">
        <v>24</v>
      </c>
      <c r="D2871" t="s">
        <v>29</v>
      </c>
      <c r="E2871" s="5">
        <v>43051</v>
      </c>
      <c r="F2871" s="2" t="s">
        <v>17</v>
      </c>
      <c r="G2871" s="2" t="s">
        <v>18</v>
      </c>
      <c r="H2871" s="2">
        <v>1</v>
      </c>
      <c r="I2871" t="s">
        <v>14</v>
      </c>
      <c r="J2871" t="s">
        <v>64</v>
      </c>
      <c r="K2871" t="s">
        <v>64</v>
      </c>
      <c r="L2871" t="s">
        <v>64</v>
      </c>
      <c r="M2871" t="s">
        <v>64</v>
      </c>
      <c r="N2871">
        <f t="shared" si="52"/>
        <v>2017</v>
      </c>
    </row>
    <row r="2872" spans="1:14" x14ac:dyDescent="0.35">
      <c r="A2872" s="2">
        <v>1322097</v>
      </c>
      <c r="B2872" s="3" t="s">
        <v>23</v>
      </c>
      <c r="C2872" t="s">
        <v>24</v>
      </c>
      <c r="D2872" t="s">
        <v>29</v>
      </c>
      <c r="E2872" s="5">
        <v>43375</v>
      </c>
      <c r="F2872" s="2" t="s">
        <v>21</v>
      </c>
      <c r="G2872" s="2" t="s">
        <v>20</v>
      </c>
      <c r="H2872" s="2">
        <v>0</v>
      </c>
      <c r="I2872" t="s">
        <v>14</v>
      </c>
      <c r="J2872" t="s">
        <v>64</v>
      </c>
      <c r="K2872" t="s">
        <v>64</v>
      </c>
      <c r="L2872" t="s">
        <v>64</v>
      </c>
      <c r="M2872" t="s">
        <v>64</v>
      </c>
      <c r="N2872">
        <f t="shared" si="52"/>
        <v>2018</v>
      </c>
    </row>
    <row r="2873" spans="1:14" x14ac:dyDescent="0.35">
      <c r="A2873" s="2">
        <v>1336191</v>
      </c>
      <c r="B2873" s="3" t="s">
        <v>23</v>
      </c>
      <c r="C2873" t="s">
        <v>24</v>
      </c>
      <c r="D2873" t="s">
        <v>29</v>
      </c>
      <c r="E2873" s="5">
        <v>43148</v>
      </c>
      <c r="F2873" s="2" t="s">
        <v>12</v>
      </c>
      <c r="G2873" s="2" t="s">
        <v>20</v>
      </c>
      <c r="H2873" s="2">
        <v>0</v>
      </c>
      <c r="I2873" t="s">
        <v>14</v>
      </c>
      <c r="J2873" t="s">
        <v>64</v>
      </c>
      <c r="K2873" t="s">
        <v>64</v>
      </c>
      <c r="L2873" t="s">
        <v>64</v>
      </c>
      <c r="M2873" t="s">
        <v>64</v>
      </c>
      <c r="N2873">
        <f t="shared" si="52"/>
        <v>2018</v>
      </c>
    </row>
    <row r="2874" spans="1:14" x14ac:dyDescent="0.35">
      <c r="A2874" s="2">
        <v>1347209</v>
      </c>
      <c r="B2874" s="3" t="s">
        <v>23</v>
      </c>
      <c r="C2874" t="s">
        <v>24</v>
      </c>
      <c r="D2874" t="s">
        <v>29</v>
      </c>
      <c r="E2874" s="5">
        <v>42427</v>
      </c>
      <c r="F2874" s="2" t="s">
        <v>25</v>
      </c>
      <c r="G2874" s="2" t="s">
        <v>20</v>
      </c>
      <c r="H2874" s="2">
        <v>0</v>
      </c>
      <c r="I2874" t="s">
        <v>14</v>
      </c>
      <c r="J2874" t="s">
        <v>64</v>
      </c>
      <c r="K2874" t="s">
        <v>64</v>
      </c>
      <c r="L2874" t="s">
        <v>64</v>
      </c>
      <c r="M2874" t="s">
        <v>64</v>
      </c>
      <c r="N2874">
        <f t="shared" si="52"/>
        <v>2016</v>
      </c>
    </row>
    <row r="2875" spans="1:14" x14ac:dyDescent="0.35">
      <c r="A2875" s="2">
        <v>1374171</v>
      </c>
      <c r="B2875" s="3" t="s">
        <v>23</v>
      </c>
      <c r="C2875" t="s">
        <v>24</v>
      </c>
      <c r="D2875" t="s">
        <v>29</v>
      </c>
      <c r="E2875" s="5">
        <v>43138</v>
      </c>
      <c r="F2875" s="2" t="s">
        <v>12</v>
      </c>
      <c r="G2875" s="2" t="s">
        <v>18</v>
      </c>
      <c r="H2875" s="2">
        <v>1</v>
      </c>
      <c r="I2875" t="s">
        <v>14</v>
      </c>
      <c r="J2875" t="s">
        <v>64</v>
      </c>
      <c r="K2875" t="s">
        <v>64</v>
      </c>
      <c r="L2875" t="s">
        <v>64</v>
      </c>
      <c r="M2875" t="s">
        <v>64</v>
      </c>
      <c r="N2875">
        <f t="shared" si="52"/>
        <v>2018</v>
      </c>
    </row>
    <row r="2876" spans="1:14" x14ac:dyDescent="0.35">
      <c r="A2876" s="2">
        <v>1380557</v>
      </c>
      <c r="B2876" s="3" t="s">
        <v>23</v>
      </c>
      <c r="C2876" t="s">
        <v>24</v>
      </c>
      <c r="D2876" t="s">
        <v>29</v>
      </c>
      <c r="E2876" s="5">
        <v>43392</v>
      </c>
      <c r="F2876" s="2" t="s">
        <v>17</v>
      </c>
      <c r="G2876" s="2" t="s">
        <v>20</v>
      </c>
      <c r="H2876" s="2">
        <v>0</v>
      </c>
      <c r="I2876" t="s">
        <v>14</v>
      </c>
      <c r="J2876" t="s">
        <v>64</v>
      </c>
      <c r="K2876" t="s">
        <v>64</v>
      </c>
      <c r="L2876" t="s">
        <v>64</v>
      </c>
      <c r="M2876" t="s">
        <v>64</v>
      </c>
      <c r="N2876">
        <f t="shared" si="52"/>
        <v>2018</v>
      </c>
    </row>
    <row r="2877" spans="1:14" x14ac:dyDescent="0.35">
      <c r="A2877" s="2">
        <v>1399811</v>
      </c>
      <c r="B2877" s="3" t="s">
        <v>23</v>
      </c>
      <c r="C2877" t="s">
        <v>24</v>
      </c>
      <c r="D2877" t="s">
        <v>29</v>
      </c>
      <c r="E2877" s="5">
        <v>42981</v>
      </c>
      <c r="F2877" s="2" t="s">
        <v>12</v>
      </c>
      <c r="G2877" s="2" t="s">
        <v>20</v>
      </c>
      <c r="H2877" s="2">
        <v>0</v>
      </c>
      <c r="I2877" t="s">
        <v>14</v>
      </c>
      <c r="J2877" t="s">
        <v>64</v>
      </c>
      <c r="K2877" t="s">
        <v>64</v>
      </c>
      <c r="L2877" t="s">
        <v>64</v>
      </c>
      <c r="M2877" t="s">
        <v>64</v>
      </c>
      <c r="N2877">
        <f t="shared" si="52"/>
        <v>2017</v>
      </c>
    </row>
    <row r="2878" spans="1:14" x14ac:dyDescent="0.35">
      <c r="A2878" s="2">
        <v>1404647</v>
      </c>
      <c r="B2878" s="3" t="s">
        <v>23</v>
      </c>
      <c r="C2878" t="s">
        <v>24</v>
      </c>
      <c r="D2878" t="s">
        <v>29</v>
      </c>
      <c r="E2878" s="5">
        <v>43388</v>
      </c>
      <c r="F2878" s="2" t="s">
        <v>12</v>
      </c>
      <c r="G2878" s="2" t="s">
        <v>18</v>
      </c>
      <c r="H2878" s="2">
        <v>0</v>
      </c>
      <c r="I2878" t="s">
        <v>14</v>
      </c>
      <c r="J2878" t="s">
        <v>64</v>
      </c>
      <c r="K2878" t="s">
        <v>64</v>
      </c>
      <c r="L2878" t="s">
        <v>64</v>
      </c>
      <c r="M2878" t="s">
        <v>64</v>
      </c>
      <c r="N2878">
        <f t="shared" si="52"/>
        <v>2018</v>
      </c>
    </row>
    <row r="2879" spans="1:14" x14ac:dyDescent="0.35">
      <c r="A2879" s="2">
        <v>1427334</v>
      </c>
      <c r="B2879" s="3" t="s">
        <v>23</v>
      </c>
      <c r="C2879" t="s">
        <v>24</v>
      </c>
      <c r="D2879" t="s">
        <v>29</v>
      </c>
      <c r="E2879" s="5">
        <v>42398</v>
      </c>
      <c r="F2879" s="2" t="s">
        <v>12</v>
      </c>
      <c r="G2879" s="2" t="s">
        <v>20</v>
      </c>
      <c r="H2879" s="2">
        <v>0</v>
      </c>
      <c r="I2879" t="s">
        <v>14</v>
      </c>
      <c r="J2879" t="s">
        <v>64</v>
      </c>
      <c r="K2879" t="s">
        <v>64</v>
      </c>
      <c r="L2879" t="s">
        <v>64</v>
      </c>
      <c r="M2879" t="s">
        <v>64</v>
      </c>
      <c r="N2879">
        <f t="shared" si="52"/>
        <v>2016</v>
      </c>
    </row>
    <row r="2880" spans="1:14" x14ac:dyDescent="0.35">
      <c r="A2880" s="2">
        <v>1446936</v>
      </c>
      <c r="B2880" s="3" t="s">
        <v>23</v>
      </c>
      <c r="C2880" t="s">
        <v>24</v>
      </c>
      <c r="D2880" t="s">
        <v>29</v>
      </c>
      <c r="E2880" s="5">
        <v>43055</v>
      </c>
      <c r="F2880" s="2" t="s">
        <v>12</v>
      </c>
      <c r="G2880" s="2" t="s">
        <v>20</v>
      </c>
      <c r="H2880" s="2">
        <v>0</v>
      </c>
      <c r="I2880" t="s">
        <v>14</v>
      </c>
      <c r="J2880" t="s">
        <v>64</v>
      </c>
      <c r="K2880" t="s">
        <v>64</v>
      </c>
      <c r="L2880" t="s">
        <v>64</v>
      </c>
      <c r="M2880" t="s">
        <v>64</v>
      </c>
      <c r="N2880">
        <f t="shared" si="52"/>
        <v>2017</v>
      </c>
    </row>
    <row r="2881" spans="1:14" x14ac:dyDescent="0.35">
      <c r="A2881" s="2">
        <v>1450217</v>
      </c>
      <c r="B2881" s="3" t="s">
        <v>23</v>
      </c>
      <c r="C2881" t="s">
        <v>24</v>
      </c>
      <c r="D2881" t="s">
        <v>29</v>
      </c>
      <c r="E2881" s="5">
        <v>43374</v>
      </c>
      <c r="F2881" s="2" t="s">
        <v>25</v>
      </c>
      <c r="G2881" s="2" t="s">
        <v>20</v>
      </c>
      <c r="H2881" s="2">
        <v>0</v>
      </c>
      <c r="I2881" t="s">
        <v>14</v>
      </c>
      <c r="J2881" t="s">
        <v>64</v>
      </c>
      <c r="K2881" t="s">
        <v>64</v>
      </c>
      <c r="L2881" t="s">
        <v>64</v>
      </c>
      <c r="M2881" t="s">
        <v>64</v>
      </c>
      <c r="N2881">
        <f t="shared" si="52"/>
        <v>2018</v>
      </c>
    </row>
    <row r="2882" spans="1:14" x14ac:dyDescent="0.35">
      <c r="A2882" s="2">
        <v>1455146</v>
      </c>
      <c r="B2882" s="3" t="s">
        <v>23</v>
      </c>
      <c r="C2882" t="s">
        <v>24</v>
      </c>
      <c r="D2882" t="s">
        <v>46</v>
      </c>
      <c r="E2882" s="5">
        <v>43315</v>
      </c>
      <c r="F2882" s="2" t="s">
        <v>17</v>
      </c>
      <c r="G2882" s="2" t="s">
        <v>13</v>
      </c>
      <c r="H2882" s="2">
        <v>2</v>
      </c>
      <c r="I2882" t="s">
        <v>14</v>
      </c>
      <c r="J2882" t="s">
        <v>64</v>
      </c>
      <c r="K2882" t="s">
        <v>64</v>
      </c>
      <c r="L2882" t="s">
        <v>64</v>
      </c>
      <c r="M2882" t="s">
        <v>64</v>
      </c>
      <c r="N2882">
        <f t="shared" ref="N2882:N2945" si="53">YEAR($E2882)</f>
        <v>2018</v>
      </c>
    </row>
    <row r="2883" spans="1:14" x14ac:dyDescent="0.35">
      <c r="A2883" s="2">
        <v>2432517</v>
      </c>
      <c r="B2883" s="3" t="s">
        <v>32</v>
      </c>
      <c r="C2883" t="s">
        <v>31</v>
      </c>
      <c r="D2883" t="s">
        <v>29</v>
      </c>
      <c r="E2883" s="5">
        <v>43461</v>
      </c>
      <c r="F2883" s="5" t="s">
        <v>21</v>
      </c>
      <c r="G2883" s="5" t="s">
        <v>20</v>
      </c>
      <c r="H2883" s="2">
        <v>6</v>
      </c>
      <c r="I2883" t="s">
        <v>28</v>
      </c>
      <c r="J2883" t="s">
        <v>64</v>
      </c>
      <c r="K2883" t="s">
        <v>64</v>
      </c>
      <c r="L2883" t="s">
        <v>64</v>
      </c>
      <c r="M2883" t="s">
        <v>64</v>
      </c>
      <c r="N2883">
        <f t="shared" si="53"/>
        <v>2018</v>
      </c>
    </row>
    <row r="2884" spans="1:14" x14ac:dyDescent="0.35">
      <c r="A2884" s="2">
        <v>1473296</v>
      </c>
      <c r="B2884" s="3" t="s">
        <v>23</v>
      </c>
      <c r="C2884" t="s">
        <v>24</v>
      </c>
      <c r="D2884" t="s">
        <v>29</v>
      </c>
      <c r="E2884" s="5">
        <v>43040</v>
      </c>
      <c r="F2884" s="2" t="s">
        <v>21</v>
      </c>
      <c r="G2884" s="2" t="s">
        <v>20</v>
      </c>
      <c r="H2884" s="2">
        <v>0</v>
      </c>
      <c r="I2884" t="s">
        <v>14</v>
      </c>
      <c r="J2884" t="s">
        <v>64</v>
      </c>
      <c r="K2884" t="s">
        <v>64</v>
      </c>
      <c r="L2884" t="s">
        <v>64</v>
      </c>
      <c r="M2884" t="s">
        <v>64</v>
      </c>
      <c r="N2884">
        <f t="shared" si="53"/>
        <v>2017</v>
      </c>
    </row>
    <row r="2885" spans="1:14" x14ac:dyDescent="0.35">
      <c r="A2885" s="2">
        <v>1508282</v>
      </c>
      <c r="B2885" s="3" t="s">
        <v>23</v>
      </c>
      <c r="C2885" t="s">
        <v>24</v>
      </c>
      <c r="D2885" t="s">
        <v>29</v>
      </c>
      <c r="E2885" s="5">
        <v>43425</v>
      </c>
      <c r="F2885" s="2" t="s">
        <v>12</v>
      </c>
      <c r="G2885" s="2" t="s">
        <v>20</v>
      </c>
      <c r="H2885" s="2">
        <v>0</v>
      </c>
      <c r="I2885" t="s">
        <v>14</v>
      </c>
      <c r="J2885" t="s">
        <v>64</v>
      </c>
      <c r="K2885" t="s">
        <v>64</v>
      </c>
      <c r="L2885" t="s">
        <v>64</v>
      </c>
      <c r="M2885" t="s">
        <v>64</v>
      </c>
      <c r="N2885">
        <f t="shared" si="53"/>
        <v>2018</v>
      </c>
    </row>
    <row r="2886" spans="1:14" x14ac:dyDescent="0.35">
      <c r="A2886" s="2">
        <v>1513316</v>
      </c>
      <c r="B2886" s="3" t="s">
        <v>23</v>
      </c>
      <c r="C2886" t="s">
        <v>24</v>
      </c>
      <c r="D2886" t="s">
        <v>29</v>
      </c>
      <c r="E2886" s="5">
        <v>43150</v>
      </c>
      <c r="F2886" s="2" t="s">
        <v>12</v>
      </c>
      <c r="G2886" s="2" t="s">
        <v>18</v>
      </c>
      <c r="H2886" s="2">
        <v>0</v>
      </c>
      <c r="I2886" t="s">
        <v>14</v>
      </c>
      <c r="J2886" t="s">
        <v>64</v>
      </c>
      <c r="K2886" t="s">
        <v>64</v>
      </c>
      <c r="L2886" t="s">
        <v>64</v>
      </c>
      <c r="M2886" t="s">
        <v>64</v>
      </c>
      <c r="N2886">
        <f t="shared" si="53"/>
        <v>2018</v>
      </c>
    </row>
    <row r="2887" spans="1:14" x14ac:dyDescent="0.35">
      <c r="A2887" s="2">
        <v>1525097</v>
      </c>
      <c r="B2887" s="3" t="s">
        <v>23</v>
      </c>
      <c r="C2887" t="s">
        <v>24</v>
      </c>
      <c r="D2887" t="s">
        <v>46</v>
      </c>
      <c r="E2887" s="5">
        <v>43333</v>
      </c>
      <c r="F2887" s="2" t="s">
        <v>17</v>
      </c>
      <c r="G2887" s="2" t="s">
        <v>13</v>
      </c>
      <c r="H2887" s="2">
        <v>1</v>
      </c>
      <c r="I2887" t="s">
        <v>14</v>
      </c>
      <c r="J2887" t="s">
        <v>64</v>
      </c>
      <c r="K2887" t="s">
        <v>64</v>
      </c>
      <c r="L2887" t="s">
        <v>64</v>
      </c>
      <c r="M2887" t="s">
        <v>64</v>
      </c>
      <c r="N2887">
        <f t="shared" si="53"/>
        <v>2018</v>
      </c>
    </row>
    <row r="2888" spans="1:14" x14ac:dyDescent="0.35">
      <c r="A2888" s="2">
        <v>2443322</v>
      </c>
      <c r="B2888" s="3" t="s">
        <v>43</v>
      </c>
      <c r="C2888" t="s">
        <v>16</v>
      </c>
      <c r="D2888" t="s">
        <v>29</v>
      </c>
      <c r="E2888" s="5">
        <v>43137</v>
      </c>
      <c r="F2888" s="5" t="s">
        <v>33</v>
      </c>
      <c r="G2888" s="5" t="s">
        <v>18</v>
      </c>
      <c r="H2888" s="2">
        <v>7</v>
      </c>
      <c r="I2888" t="s">
        <v>28</v>
      </c>
      <c r="J2888" t="s">
        <v>64</v>
      </c>
      <c r="K2888" t="s">
        <v>64</v>
      </c>
      <c r="L2888" t="s">
        <v>64</v>
      </c>
      <c r="M2888" t="s">
        <v>64</v>
      </c>
      <c r="N2888">
        <f t="shared" si="53"/>
        <v>2018</v>
      </c>
    </row>
    <row r="2889" spans="1:14" x14ac:dyDescent="0.35">
      <c r="A2889" s="2">
        <v>1535234</v>
      </c>
      <c r="B2889" s="3" t="s">
        <v>23</v>
      </c>
      <c r="C2889" t="s">
        <v>24</v>
      </c>
      <c r="D2889" t="s">
        <v>29</v>
      </c>
      <c r="E2889" s="5">
        <v>43444</v>
      </c>
      <c r="F2889" s="2" t="s">
        <v>12</v>
      </c>
      <c r="G2889" s="2" t="s">
        <v>20</v>
      </c>
      <c r="H2889" s="2">
        <v>0</v>
      </c>
      <c r="I2889" t="s">
        <v>14</v>
      </c>
      <c r="J2889" t="s">
        <v>64</v>
      </c>
      <c r="K2889" t="s">
        <v>64</v>
      </c>
      <c r="L2889" t="s">
        <v>64</v>
      </c>
      <c r="M2889" t="s">
        <v>64</v>
      </c>
      <c r="N2889">
        <f t="shared" si="53"/>
        <v>2018</v>
      </c>
    </row>
    <row r="2890" spans="1:14" x14ac:dyDescent="0.35">
      <c r="A2890" s="2">
        <v>1542012</v>
      </c>
      <c r="B2890" s="3" t="s">
        <v>23</v>
      </c>
      <c r="C2890" t="s">
        <v>24</v>
      </c>
      <c r="D2890" t="s">
        <v>29</v>
      </c>
      <c r="E2890" s="5">
        <v>43163</v>
      </c>
      <c r="F2890" s="2" t="s">
        <v>25</v>
      </c>
      <c r="G2890" s="2" t="s">
        <v>20</v>
      </c>
      <c r="H2890" s="2">
        <v>0</v>
      </c>
      <c r="I2890" t="s">
        <v>14</v>
      </c>
      <c r="J2890" t="s">
        <v>64</v>
      </c>
      <c r="K2890" t="s">
        <v>64</v>
      </c>
      <c r="L2890" t="s">
        <v>64</v>
      </c>
      <c r="M2890" t="s">
        <v>64</v>
      </c>
      <c r="N2890">
        <f t="shared" si="53"/>
        <v>2018</v>
      </c>
    </row>
    <row r="2891" spans="1:14" x14ac:dyDescent="0.35">
      <c r="A2891" s="2">
        <v>1548806</v>
      </c>
      <c r="B2891" s="3" t="s">
        <v>23</v>
      </c>
      <c r="C2891" t="s">
        <v>24</v>
      </c>
      <c r="D2891" t="s">
        <v>46</v>
      </c>
      <c r="E2891" s="5">
        <v>43027</v>
      </c>
      <c r="F2891" s="2" t="s">
        <v>12</v>
      </c>
      <c r="G2891" s="2" t="s">
        <v>13</v>
      </c>
      <c r="H2891" s="2">
        <v>1</v>
      </c>
      <c r="I2891" t="s">
        <v>14</v>
      </c>
      <c r="J2891" t="s">
        <v>64</v>
      </c>
      <c r="K2891" t="s">
        <v>64</v>
      </c>
      <c r="L2891" t="s">
        <v>64</v>
      </c>
      <c r="M2891" t="s">
        <v>64</v>
      </c>
      <c r="N2891">
        <f t="shared" si="53"/>
        <v>2017</v>
      </c>
    </row>
    <row r="2892" spans="1:14" x14ac:dyDescent="0.35">
      <c r="A2892" s="2">
        <v>1557321</v>
      </c>
      <c r="B2892" s="3" t="s">
        <v>23</v>
      </c>
      <c r="C2892" t="s">
        <v>24</v>
      </c>
      <c r="D2892" t="s">
        <v>46</v>
      </c>
      <c r="E2892" s="5">
        <v>43368</v>
      </c>
      <c r="F2892" s="2" t="s">
        <v>17</v>
      </c>
      <c r="G2892" s="2" t="s">
        <v>13</v>
      </c>
      <c r="H2892" s="2">
        <v>1</v>
      </c>
      <c r="I2892" t="s">
        <v>14</v>
      </c>
      <c r="J2892" t="s">
        <v>64</v>
      </c>
      <c r="K2892" t="s">
        <v>64</v>
      </c>
      <c r="L2892" t="s">
        <v>64</v>
      </c>
      <c r="M2892" t="s">
        <v>64</v>
      </c>
      <c r="N2892">
        <f t="shared" si="53"/>
        <v>2018</v>
      </c>
    </row>
    <row r="2893" spans="1:14" x14ac:dyDescent="0.35">
      <c r="A2893" s="2">
        <v>2454152</v>
      </c>
      <c r="B2893" s="3" t="s">
        <v>32</v>
      </c>
      <c r="C2893" t="s">
        <v>31</v>
      </c>
      <c r="D2893" t="s">
        <v>29</v>
      </c>
      <c r="E2893" s="5">
        <v>42759</v>
      </c>
      <c r="F2893" s="5" t="s">
        <v>33</v>
      </c>
      <c r="G2893" s="5" t="s">
        <v>18</v>
      </c>
      <c r="H2893" s="2">
        <v>8</v>
      </c>
      <c r="I2893" t="s">
        <v>28</v>
      </c>
      <c r="J2893" t="s">
        <v>64</v>
      </c>
      <c r="K2893" t="s">
        <v>64</v>
      </c>
      <c r="L2893" t="s">
        <v>64</v>
      </c>
      <c r="M2893" t="s">
        <v>64</v>
      </c>
      <c r="N2893">
        <f t="shared" si="53"/>
        <v>2017</v>
      </c>
    </row>
    <row r="2894" spans="1:14" x14ac:dyDescent="0.35">
      <c r="A2894" s="2">
        <v>1559027</v>
      </c>
      <c r="B2894" s="3" t="s">
        <v>23</v>
      </c>
      <c r="C2894" t="s">
        <v>24</v>
      </c>
      <c r="D2894" t="s">
        <v>29</v>
      </c>
      <c r="E2894" s="5">
        <v>43037</v>
      </c>
      <c r="F2894" s="2" t="s">
        <v>12</v>
      </c>
      <c r="G2894" s="2" t="s">
        <v>18</v>
      </c>
      <c r="H2894" s="2">
        <v>1</v>
      </c>
      <c r="I2894" t="s">
        <v>14</v>
      </c>
      <c r="J2894" t="s">
        <v>64</v>
      </c>
      <c r="K2894" t="s">
        <v>64</v>
      </c>
      <c r="L2894" t="s">
        <v>64</v>
      </c>
      <c r="M2894" t="s">
        <v>64</v>
      </c>
      <c r="N2894">
        <f t="shared" si="53"/>
        <v>2017</v>
      </c>
    </row>
    <row r="2895" spans="1:14" x14ac:dyDescent="0.35">
      <c r="A2895" s="2">
        <v>1565861</v>
      </c>
      <c r="B2895" s="3" t="s">
        <v>23</v>
      </c>
      <c r="C2895" t="s">
        <v>24</v>
      </c>
      <c r="D2895" t="s">
        <v>29</v>
      </c>
      <c r="E2895" s="5">
        <v>43366</v>
      </c>
      <c r="F2895" s="2" t="s">
        <v>19</v>
      </c>
      <c r="G2895" s="2" t="s">
        <v>13</v>
      </c>
      <c r="H2895" s="2">
        <v>1</v>
      </c>
      <c r="I2895" t="s">
        <v>14</v>
      </c>
      <c r="J2895" t="s">
        <v>64</v>
      </c>
      <c r="K2895" t="s">
        <v>64</v>
      </c>
      <c r="L2895" t="s">
        <v>64</v>
      </c>
      <c r="M2895" t="s">
        <v>64</v>
      </c>
      <c r="N2895">
        <f t="shared" si="53"/>
        <v>2018</v>
      </c>
    </row>
    <row r="2896" spans="1:14" x14ac:dyDescent="0.35">
      <c r="A2896" s="2">
        <v>1572711</v>
      </c>
      <c r="B2896" s="3" t="s">
        <v>23</v>
      </c>
      <c r="C2896" t="s">
        <v>24</v>
      </c>
      <c r="D2896" t="s">
        <v>46</v>
      </c>
      <c r="E2896" s="5">
        <v>42656</v>
      </c>
      <c r="F2896" s="2" t="s">
        <v>21</v>
      </c>
      <c r="G2896" s="2" t="s">
        <v>13</v>
      </c>
      <c r="H2896" s="2">
        <v>2</v>
      </c>
      <c r="I2896" t="s">
        <v>14</v>
      </c>
      <c r="J2896" t="s">
        <v>64</v>
      </c>
      <c r="K2896" t="s">
        <v>64</v>
      </c>
      <c r="L2896" t="s">
        <v>64</v>
      </c>
      <c r="M2896" t="s">
        <v>64</v>
      </c>
      <c r="N2896">
        <f t="shared" si="53"/>
        <v>2016</v>
      </c>
    </row>
    <row r="2897" spans="1:14" x14ac:dyDescent="0.35">
      <c r="A2897" s="2">
        <v>1577859</v>
      </c>
      <c r="B2897" s="3" t="s">
        <v>23</v>
      </c>
      <c r="C2897" t="s">
        <v>24</v>
      </c>
      <c r="D2897" t="s">
        <v>46</v>
      </c>
      <c r="E2897" s="5">
        <v>43424</v>
      </c>
      <c r="F2897" s="2" t="s">
        <v>12</v>
      </c>
      <c r="G2897" s="2" t="s">
        <v>18</v>
      </c>
      <c r="H2897" s="2">
        <v>0</v>
      </c>
      <c r="I2897" t="s">
        <v>14</v>
      </c>
      <c r="J2897" t="s">
        <v>64</v>
      </c>
      <c r="K2897" t="s">
        <v>64</v>
      </c>
      <c r="L2897" t="s">
        <v>64</v>
      </c>
      <c r="M2897" t="s">
        <v>64</v>
      </c>
      <c r="N2897">
        <f t="shared" si="53"/>
        <v>2018</v>
      </c>
    </row>
    <row r="2898" spans="1:14" x14ac:dyDescent="0.35">
      <c r="A2898" s="2">
        <v>1579577</v>
      </c>
      <c r="B2898" s="3" t="s">
        <v>23</v>
      </c>
      <c r="C2898" t="s">
        <v>24</v>
      </c>
      <c r="D2898" t="s">
        <v>46</v>
      </c>
      <c r="E2898" s="5">
        <v>43413</v>
      </c>
      <c r="F2898" s="2" t="s">
        <v>12</v>
      </c>
      <c r="G2898" s="2" t="s">
        <v>20</v>
      </c>
      <c r="H2898" s="2">
        <v>0</v>
      </c>
      <c r="I2898" t="s">
        <v>14</v>
      </c>
      <c r="J2898" t="s">
        <v>64</v>
      </c>
      <c r="K2898" t="s">
        <v>64</v>
      </c>
      <c r="L2898" t="s">
        <v>64</v>
      </c>
      <c r="M2898" t="s">
        <v>64</v>
      </c>
      <c r="N2898">
        <f t="shared" si="53"/>
        <v>2018</v>
      </c>
    </row>
    <row r="2899" spans="1:14" x14ac:dyDescent="0.35">
      <c r="A2899" s="2">
        <v>1591631</v>
      </c>
      <c r="B2899" s="3" t="s">
        <v>23</v>
      </c>
      <c r="C2899" t="s">
        <v>24</v>
      </c>
      <c r="D2899" t="s">
        <v>46</v>
      </c>
      <c r="E2899" s="5">
        <v>43363</v>
      </c>
      <c r="F2899" s="2" t="s">
        <v>17</v>
      </c>
      <c r="G2899" s="2" t="s">
        <v>13</v>
      </c>
      <c r="H2899" s="2">
        <v>3</v>
      </c>
      <c r="I2899" t="s">
        <v>14</v>
      </c>
      <c r="J2899" t="s">
        <v>64</v>
      </c>
      <c r="K2899" t="s">
        <v>64</v>
      </c>
      <c r="L2899" t="s">
        <v>64</v>
      </c>
      <c r="M2899" t="s">
        <v>64</v>
      </c>
      <c r="N2899">
        <f t="shared" si="53"/>
        <v>2018</v>
      </c>
    </row>
    <row r="2900" spans="1:14" x14ac:dyDescent="0.35">
      <c r="A2900" s="2">
        <v>1622852</v>
      </c>
      <c r="B2900" s="3" t="s">
        <v>23</v>
      </c>
      <c r="C2900" t="s">
        <v>24</v>
      </c>
      <c r="D2900" t="s">
        <v>29</v>
      </c>
      <c r="E2900" s="5">
        <v>43065</v>
      </c>
      <c r="F2900" s="2" t="s">
        <v>12</v>
      </c>
      <c r="G2900" s="2" t="s">
        <v>20</v>
      </c>
      <c r="H2900" s="2">
        <v>0</v>
      </c>
      <c r="I2900" t="s">
        <v>14</v>
      </c>
      <c r="J2900" t="s">
        <v>64</v>
      </c>
      <c r="K2900" t="s">
        <v>64</v>
      </c>
      <c r="L2900" t="s">
        <v>64</v>
      </c>
      <c r="M2900" t="s">
        <v>64</v>
      </c>
      <c r="N2900">
        <f t="shared" si="53"/>
        <v>2017</v>
      </c>
    </row>
    <row r="2901" spans="1:14" x14ac:dyDescent="0.35">
      <c r="A2901" s="2">
        <v>1628087</v>
      </c>
      <c r="B2901" s="3" t="s">
        <v>23</v>
      </c>
      <c r="C2901" t="s">
        <v>24</v>
      </c>
      <c r="D2901" t="s">
        <v>46</v>
      </c>
      <c r="E2901" s="5">
        <v>43374</v>
      </c>
      <c r="F2901" s="2" t="s">
        <v>12</v>
      </c>
      <c r="G2901" s="2" t="s">
        <v>13</v>
      </c>
      <c r="H2901" s="2">
        <v>1</v>
      </c>
      <c r="I2901" t="s">
        <v>14</v>
      </c>
      <c r="J2901" t="s">
        <v>64</v>
      </c>
      <c r="K2901" t="s">
        <v>64</v>
      </c>
      <c r="L2901" t="s">
        <v>64</v>
      </c>
      <c r="M2901" t="s">
        <v>64</v>
      </c>
      <c r="N2901">
        <f t="shared" si="53"/>
        <v>2018</v>
      </c>
    </row>
    <row r="2902" spans="1:14" x14ac:dyDescent="0.35">
      <c r="A2902" s="2">
        <v>1638584</v>
      </c>
      <c r="B2902" s="3" t="s">
        <v>23</v>
      </c>
      <c r="C2902" t="s">
        <v>24</v>
      </c>
      <c r="D2902" t="s">
        <v>29</v>
      </c>
      <c r="E2902" s="5">
        <v>42634</v>
      </c>
      <c r="F2902" s="2" t="s">
        <v>12</v>
      </c>
      <c r="G2902" s="2" t="s">
        <v>20</v>
      </c>
      <c r="H2902" s="2">
        <v>0</v>
      </c>
      <c r="I2902" t="s">
        <v>14</v>
      </c>
      <c r="J2902" t="s">
        <v>64</v>
      </c>
      <c r="K2902" t="s">
        <v>64</v>
      </c>
      <c r="L2902" t="s">
        <v>64</v>
      </c>
      <c r="M2902" t="s">
        <v>64</v>
      </c>
      <c r="N2902">
        <f t="shared" si="53"/>
        <v>2016</v>
      </c>
    </row>
    <row r="2903" spans="1:14" x14ac:dyDescent="0.35">
      <c r="A2903" s="2">
        <v>2475887</v>
      </c>
      <c r="B2903" s="3" t="s">
        <v>26</v>
      </c>
      <c r="C2903" t="s">
        <v>27</v>
      </c>
      <c r="D2903" t="s">
        <v>29</v>
      </c>
      <c r="E2903" s="5">
        <v>42819</v>
      </c>
      <c r="F2903" s="5" t="s">
        <v>33</v>
      </c>
      <c r="G2903" s="5" t="s">
        <v>20</v>
      </c>
      <c r="H2903" s="2">
        <v>4</v>
      </c>
      <c r="I2903" t="s">
        <v>28</v>
      </c>
      <c r="J2903" t="s">
        <v>64</v>
      </c>
      <c r="K2903" t="s">
        <v>64</v>
      </c>
      <c r="L2903" t="s">
        <v>64</v>
      </c>
      <c r="M2903" t="s">
        <v>64</v>
      </c>
      <c r="N2903">
        <f t="shared" si="53"/>
        <v>2017</v>
      </c>
    </row>
    <row r="2904" spans="1:14" x14ac:dyDescent="0.35">
      <c r="A2904" s="2">
        <v>1643846</v>
      </c>
      <c r="B2904" s="3" t="s">
        <v>23</v>
      </c>
      <c r="C2904" t="s">
        <v>24</v>
      </c>
      <c r="D2904" t="s">
        <v>29</v>
      </c>
      <c r="E2904" s="5">
        <v>42739</v>
      </c>
      <c r="F2904" s="2" t="s">
        <v>12</v>
      </c>
      <c r="G2904" s="2" t="s">
        <v>20</v>
      </c>
      <c r="H2904" s="2">
        <v>0</v>
      </c>
      <c r="I2904" t="s">
        <v>14</v>
      </c>
      <c r="J2904" t="s">
        <v>64</v>
      </c>
      <c r="K2904" t="s">
        <v>64</v>
      </c>
      <c r="L2904" t="s">
        <v>64</v>
      </c>
      <c r="M2904" t="s">
        <v>64</v>
      </c>
      <c r="N2904">
        <f t="shared" si="53"/>
        <v>2017</v>
      </c>
    </row>
    <row r="2905" spans="1:14" x14ac:dyDescent="0.35">
      <c r="A2905" s="2">
        <v>2480246</v>
      </c>
      <c r="B2905" s="3" t="s">
        <v>36</v>
      </c>
      <c r="C2905" t="s">
        <v>24</v>
      </c>
      <c r="D2905" t="s">
        <v>29</v>
      </c>
      <c r="E2905" s="5">
        <v>43458</v>
      </c>
      <c r="F2905" s="5" t="s">
        <v>25</v>
      </c>
      <c r="G2905" s="5" t="s">
        <v>20</v>
      </c>
      <c r="H2905" s="2">
        <v>6</v>
      </c>
      <c r="I2905" t="s">
        <v>28</v>
      </c>
      <c r="J2905" t="s">
        <v>64</v>
      </c>
      <c r="K2905" t="s">
        <v>64</v>
      </c>
      <c r="L2905" t="s">
        <v>64</v>
      </c>
      <c r="M2905" t="s">
        <v>64</v>
      </c>
      <c r="N2905">
        <f t="shared" si="53"/>
        <v>2018</v>
      </c>
    </row>
    <row r="2906" spans="1:14" x14ac:dyDescent="0.35">
      <c r="A2906" s="2">
        <v>1684487</v>
      </c>
      <c r="B2906" s="3" t="s">
        <v>23</v>
      </c>
      <c r="C2906" t="s">
        <v>24</v>
      </c>
      <c r="D2906" t="s">
        <v>46</v>
      </c>
      <c r="E2906" s="5">
        <v>43353</v>
      </c>
      <c r="F2906" s="2" t="s">
        <v>21</v>
      </c>
      <c r="G2906" s="2" t="s">
        <v>13</v>
      </c>
      <c r="H2906" s="2">
        <v>2</v>
      </c>
      <c r="I2906" t="s">
        <v>14</v>
      </c>
      <c r="J2906" t="s">
        <v>64</v>
      </c>
      <c r="K2906" t="s">
        <v>64</v>
      </c>
      <c r="L2906" t="s">
        <v>64</v>
      </c>
      <c r="M2906" t="s">
        <v>64</v>
      </c>
      <c r="N2906">
        <f t="shared" si="53"/>
        <v>2018</v>
      </c>
    </row>
    <row r="2907" spans="1:14" x14ac:dyDescent="0.35">
      <c r="A2907" s="2">
        <v>1700534</v>
      </c>
      <c r="B2907" s="3" t="s">
        <v>23</v>
      </c>
      <c r="C2907" t="s">
        <v>24</v>
      </c>
      <c r="D2907" t="s">
        <v>46</v>
      </c>
      <c r="E2907" s="5">
        <v>43320</v>
      </c>
      <c r="F2907" s="2" t="s">
        <v>17</v>
      </c>
      <c r="G2907" s="2" t="s">
        <v>13</v>
      </c>
      <c r="H2907" s="2">
        <v>0</v>
      </c>
      <c r="I2907" t="s">
        <v>14</v>
      </c>
      <c r="J2907" t="s">
        <v>64</v>
      </c>
      <c r="K2907" t="s">
        <v>64</v>
      </c>
      <c r="L2907" t="s">
        <v>64</v>
      </c>
      <c r="M2907" t="s">
        <v>64</v>
      </c>
      <c r="N2907">
        <f t="shared" si="53"/>
        <v>2018</v>
      </c>
    </row>
    <row r="2908" spans="1:14" x14ac:dyDescent="0.35">
      <c r="A2908" s="2">
        <v>1709484</v>
      </c>
      <c r="B2908" s="3" t="s">
        <v>23</v>
      </c>
      <c r="C2908" t="s">
        <v>24</v>
      </c>
      <c r="D2908" t="s">
        <v>29</v>
      </c>
      <c r="E2908" s="5">
        <v>43015</v>
      </c>
      <c r="F2908" s="2" t="s">
        <v>12</v>
      </c>
      <c r="G2908" s="2" t="s">
        <v>20</v>
      </c>
      <c r="H2908" s="2">
        <v>0</v>
      </c>
      <c r="I2908" t="s">
        <v>14</v>
      </c>
      <c r="J2908" t="s">
        <v>64</v>
      </c>
      <c r="K2908" t="s">
        <v>64</v>
      </c>
      <c r="L2908" t="s">
        <v>64</v>
      </c>
      <c r="M2908" t="s">
        <v>64</v>
      </c>
      <c r="N2908">
        <f t="shared" si="53"/>
        <v>2017</v>
      </c>
    </row>
    <row r="2909" spans="1:14" x14ac:dyDescent="0.35">
      <c r="A2909" s="2">
        <v>1736484</v>
      </c>
      <c r="B2909" s="3" t="s">
        <v>23</v>
      </c>
      <c r="C2909" t="s">
        <v>24</v>
      </c>
      <c r="D2909" t="s">
        <v>46</v>
      </c>
      <c r="E2909" s="5">
        <v>42452</v>
      </c>
      <c r="F2909" s="2" t="s">
        <v>12</v>
      </c>
      <c r="G2909" s="2" t="s">
        <v>13</v>
      </c>
      <c r="H2909" s="2">
        <v>1</v>
      </c>
      <c r="I2909" t="s">
        <v>14</v>
      </c>
      <c r="J2909" t="s">
        <v>64</v>
      </c>
      <c r="K2909" t="s">
        <v>64</v>
      </c>
      <c r="L2909" t="s">
        <v>64</v>
      </c>
      <c r="M2909" t="s">
        <v>64</v>
      </c>
      <c r="N2909">
        <f t="shared" si="53"/>
        <v>2016</v>
      </c>
    </row>
    <row r="2910" spans="1:14" x14ac:dyDescent="0.35">
      <c r="A2910" s="2">
        <v>1749161</v>
      </c>
      <c r="B2910" s="3" t="s">
        <v>23</v>
      </c>
      <c r="C2910" t="s">
        <v>24</v>
      </c>
      <c r="D2910" t="s">
        <v>29</v>
      </c>
      <c r="E2910" s="5">
        <v>43106</v>
      </c>
      <c r="F2910" s="2" t="s">
        <v>12</v>
      </c>
      <c r="G2910" s="2" t="s">
        <v>20</v>
      </c>
      <c r="H2910" s="2">
        <v>0</v>
      </c>
      <c r="I2910" t="s">
        <v>14</v>
      </c>
      <c r="J2910" t="s">
        <v>64</v>
      </c>
      <c r="K2910" t="s">
        <v>64</v>
      </c>
      <c r="L2910" t="s">
        <v>64</v>
      </c>
      <c r="M2910" t="s">
        <v>64</v>
      </c>
      <c r="N2910">
        <f t="shared" si="53"/>
        <v>2018</v>
      </c>
    </row>
    <row r="2911" spans="1:14" x14ac:dyDescent="0.35">
      <c r="A2911" s="2">
        <v>2493347</v>
      </c>
      <c r="B2911" s="3" t="s">
        <v>43</v>
      </c>
      <c r="C2911" t="s">
        <v>16</v>
      </c>
      <c r="D2911" t="s">
        <v>29</v>
      </c>
      <c r="E2911" s="5">
        <v>43225</v>
      </c>
      <c r="F2911" s="5" t="s">
        <v>33</v>
      </c>
      <c r="G2911" s="5" t="s">
        <v>45</v>
      </c>
      <c r="H2911" s="2">
        <v>7</v>
      </c>
      <c r="I2911" t="s">
        <v>28</v>
      </c>
      <c r="J2911" t="s">
        <v>64</v>
      </c>
      <c r="K2911" t="s">
        <v>64</v>
      </c>
      <c r="L2911" t="s">
        <v>64</v>
      </c>
      <c r="M2911" t="s">
        <v>64</v>
      </c>
      <c r="N2911">
        <f t="shared" si="53"/>
        <v>2018</v>
      </c>
    </row>
    <row r="2912" spans="1:14" x14ac:dyDescent="0.35">
      <c r="A2912" s="2">
        <v>1756427</v>
      </c>
      <c r="B2912" s="3" t="s">
        <v>23</v>
      </c>
      <c r="C2912" t="s">
        <v>24</v>
      </c>
      <c r="D2912" t="s">
        <v>46</v>
      </c>
      <c r="E2912" s="5">
        <v>43013</v>
      </c>
      <c r="F2912" s="2" t="s">
        <v>17</v>
      </c>
      <c r="G2912" s="2" t="s">
        <v>20</v>
      </c>
      <c r="H2912" s="2">
        <v>0</v>
      </c>
      <c r="I2912" t="s">
        <v>14</v>
      </c>
      <c r="J2912" t="s">
        <v>64</v>
      </c>
      <c r="K2912" t="s">
        <v>64</v>
      </c>
      <c r="L2912" t="s">
        <v>64</v>
      </c>
      <c r="M2912" t="s">
        <v>64</v>
      </c>
      <c r="N2912">
        <f t="shared" si="53"/>
        <v>2017</v>
      </c>
    </row>
    <row r="2913" spans="1:14" x14ac:dyDescent="0.35">
      <c r="A2913" s="2">
        <v>1767356</v>
      </c>
      <c r="B2913" s="3" t="s">
        <v>23</v>
      </c>
      <c r="C2913" t="s">
        <v>24</v>
      </c>
      <c r="D2913" t="s">
        <v>29</v>
      </c>
      <c r="E2913" s="5">
        <v>42674</v>
      </c>
      <c r="F2913" s="2" t="s">
        <v>12</v>
      </c>
      <c r="G2913" s="2" t="s">
        <v>18</v>
      </c>
      <c r="H2913" s="2">
        <v>0</v>
      </c>
      <c r="I2913" t="s">
        <v>14</v>
      </c>
      <c r="J2913" t="s">
        <v>64</v>
      </c>
      <c r="K2913" t="s">
        <v>64</v>
      </c>
      <c r="L2913" t="s">
        <v>64</v>
      </c>
      <c r="M2913" t="s">
        <v>64</v>
      </c>
      <c r="N2913">
        <f t="shared" si="53"/>
        <v>2016</v>
      </c>
    </row>
    <row r="2914" spans="1:14" x14ac:dyDescent="0.35">
      <c r="A2914" s="2">
        <v>1789322</v>
      </c>
      <c r="B2914" s="3" t="s">
        <v>23</v>
      </c>
      <c r="C2914" t="s">
        <v>24</v>
      </c>
      <c r="D2914" t="s">
        <v>46</v>
      </c>
      <c r="E2914" s="5">
        <v>43367</v>
      </c>
      <c r="F2914" s="2" t="s">
        <v>12</v>
      </c>
      <c r="G2914" s="2" t="s">
        <v>13</v>
      </c>
      <c r="H2914" s="2">
        <v>0</v>
      </c>
      <c r="I2914" t="s">
        <v>14</v>
      </c>
      <c r="J2914" t="s">
        <v>64</v>
      </c>
      <c r="K2914" t="s">
        <v>64</v>
      </c>
      <c r="L2914" t="s">
        <v>64</v>
      </c>
      <c r="M2914" t="s">
        <v>64</v>
      </c>
      <c r="N2914">
        <f t="shared" si="53"/>
        <v>2018</v>
      </c>
    </row>
    <row r="2915" spans="1:14" x14ac:dyDescent="0.35">
      <c r="A2915" s="2">
        <v>1794836</v>
      </c>
      <c r="B2915" s="3" t="s">
        <v>23</v>
      </c>
      <c r="C2915" t="s">
        <v>24</v>
      </c>
      <c r="D2915" t="s">
        <v>29</v>
      </c>
      <c r="E2915" s="5">
        <v>43028</v>
      </c>
      <c r="F2915" s="2" t="s">
        <v>12</v>
      </c>
      <c r="G2915" s="2" t="s">
        <v>20</v>
      </c>
      <c r="H2915" s="2">
        <v>0</v>
      </c>
      <c r="I2915" t="s">
        <v>14</v>
      </c>
      <c r="J2915" t="s">
        <v>64</v>
      </c>
      <c r="K2915" t="s">
        <v>64</v>
      </c>
      <c r="L2915" t="s">
        <v>64</v>
      </c>
      <c r="M2915" t="s">
        <v>64</v>
      </c>
      <c r="N2915">
        <f t="shared" si="53"/>
        <v>2017</v>
      </c>
    </row>
    <row r="2916" spans="1:14" x14ac:dyDescent="0.35">
      <c r="A2916" s="2">
        <v>1805891</v>
      </c>
      <c r="B2916" s="3" t="s">
        <v>23</v>
      </c>
      <c r="C2916" t="s">
        <v>24</v>
      </c>
      <c r="D2916" t="s">
        <v>29</v>
      </c>
      <c r="E2916" s="5">
        <v>42729</v>
      </c>
      <c r="F2916" s="2" t="s">
        <v>12</v>
      </c>
      <c r="G2916" s="2" t="s">
        <v>20</v>
      </c>
      <c r="H2916" s="2">
        <v>0</v>
      </c>
      <c r="I2916" t="s">
        <v>14</v>
      </c>
      <c r="J2916" t="s">
        <v>64</v>
      </c>
      <c r="K2916" t="s">
        <v>64</v>
      </c>
      <c r="L2916" t="s">
        <v>64</v>
      </c>
      <c r="M2916" t="s">
        <v>64</v>
      </c>
      <c r="N2916">
        <f t="shared" si="53"/>
        <v>2016</v>
      </c>
    </row>
    <row r="2917" spans="1:14" x14ac:dyDescent="0.35">
      <c r="A2917" s="2">
        <v>1846734</v>
      </c>
      <c r="B2917" s="3" t="s">
        <v>23</v>
      </c>
      <c r="C2917" t="s">
        <v>24</v>
      </c>
      <c r="D2917" t="s">
        <v>29</v>
      </c>
      <c r="E2917" s="5">
        <v>42686</v>
      </c>
      <c r="F2917" s="2" t="s">
        <v>19</v>
      </c>
      <c r="G2917" s="2" t="s">
        <v>13</v>
      </c>
      <c r="H2917" s="2">
        <v>0</v>
      </c>
      <c r="I2917" t="s">
        <v>14</v>
      </c>
      <c r="J2917" t="s">
        <v>64</v>
      </c>
      <c r="K2917" t="s">
        <v>64</v>
      </c>
      <c r="L2917" t="s">
        <v>64</v>
      </c>
      <c r="M2917" t="s">
        <v>64</v>
      </c>
      <c r="N2917">
        <f t="shared" si="53"/>
        <v>2016</v>
      </c>
    </row>
    <row r="2918" spans="1:14" x14ac:dyDescent="0.35">
      <c r="A2918" s="2">
        <v>1878626</v>
      </c>
      <c r="B2918" s="3" t="s">
        <v>23</v>
      </c>
      <c r="C2918" t="s">
        <v>24</v>
      </c>
      <c r="D2918" t="s">
        <v>29</v>
      </c>
      <c r="E2918" s="5">
        <v>42987</v>
      </c>
      <c r="F2918" s="2" t="s">
        <v>21</v>
      </c>
      <c r="G2918" s="2" t="s">
        <v>18</v>
      </c>
      <c r="H2918" s="2">
        <v>1</v>
      </c>
      <c r="I2918" t="s">
        <v>14</v>
      </c>
      <c r="J2918" t="s">
        <v>64</v>
      </c>
      <c r="K2918" t="s">
        <v>64</v>
      </c>
      <c r="L2918" t="s">
        <v>64</v>
      </c>
      <c r="M2918" t="s">
        <v>64</v>
      </c>
      <c r="N2918">
        <f t="shared" si="53"/>
        <v>2017</v>
      </c>
    </row>
    <row r="2919" spans="1:14" x14ac:dyDescent="0.35">
      <c r="A2919" s="2">
        <v>1884284</v>
      </c>
      <c r="B2919" s="3" t="s">
        <v>23</v>
      </c>
      <c r="C2919" t="s">
        <v>24</v>
      </c>
      <c r="D2919" t="s">
        <v>29</v>
      </c>
      <c r="E2919" s="5">
        <v>43429</v>
      </c>
      <c r="F2919" s="2" t="s">
        <v>12</v>
      </c>
      <c r="G2919" s="2" t="s">
        <v>20</v>
      </c>
      <c r="H2919" s="2">
        <v>0</v>
      </c>
      <c r="I2919" t="s">
        <v>14</v>
      </c>
      <c r="J2919" t="s">
        <v>64</v>
      </c>
      <c r="K2919" t="s">
        <v>64</v>
      </c>
      <c r="L2919" t="s">
        <v>64</v>
      </c>
      <c r="M2919" t="s">
        <v>64</v>
      </c>
      <c r="N2919">
        <f t="shared" si="53"/>
        <v>2018</v>
      </c>
    </row>
    <row r="2920" spans="1:14" x14ac:dyDescent="0.35">
      <c r="A2920" s="2">
        <v>1931784</v>
      </c>
      <c r="B2920" s="3" t="s">
        <v>23</v>
      </c>
      <c r="C2920" t="s">
        <v>24</v>
      </c>
      <c r="D2920" t="s">
        <v>46</v>
      </c>
      <c r="E2920" s="5">
        <v>43005</v>
      </c>
      <c r="F2920" s="2" t="s">
        <v>12</v>
      </c>
      <c r="G2920" s="2" t="s">
        <v>13</v>
      </c>
      <c r="H2920" s="2">
        <v>0</v>
      </c>
      <c r="I2920" t="s">
        <v>14</v>
      </c>
      <c r="J2920" t="s">
        <v>64</v>
      </c>
      <c r="K2920" t="s">
        <v>64</v>
      </c>
      <c r="L2920" t="s">
        <v>64</v>
      </c>
      <c r="M2920" t="s">
        <v>64</v>
      </c>
      <c r="N2920">
        <f t="shared" si="53"/>
        <v>2017</v>
      </c>
    </row>
    <row r="2921" spans="1:14" x14ac:dyDescent="0.35">
      <c r="A2921" s="2">
        <v>2515262</v>
      </c>
      <c r="B2921" s="3" t="s">
        <v>34</v>
      </c>
      <c r="C2921" t="s">
        <v>35</v>
      </c>
      <c r="D2921" t="s">
        <v>46</v>
      </c>
      <c r="E2921" s="5">
        <v>42996</v>
      </c>
      <c r="F2921" s="5" t="s">
        <v>19</v>
      </c>
      <c r="G2921" s="5" t="s">
        <v>20</v>
      </c>
      <c r="H2921" s="2">
        <v>15</v>
      </c>
      <c r="I2921" t="s">
        <v>28</v>
      </c>
      <c r="J2921" t="s">
        <v>64</v>
      </c>
      <c r="K2921" t="s">
        <v>64</v>
      </c>
      <c r="L2921" t="s">
        <v>64</v>
      </c>
      <c r="M2921" t="s">
        <v>64</v>
      </c>
      <c r="N2921">
        <f t="shared" si="53"/>
        <v>2017</v>
      </c>
    </row>
    <row r="2922" spans="1:14" x14ac:dyDescent="0.35">
      <c r="A2922" s="2">
        <v>1941359</v>
      </c>
      <c r="B2922" s="3" t="s">
        <v>23</v>
      </c>
      <c r="C2922" t="s">
        <v>24</v>
      </c>
      <c r="D2922" t="s">
        <v>29</v>
      </c>
      <c r="E2922" s="5">
        <v>42670</v>
      </c>
      <c r="F2922" s="2" t="s">
        <v>17</v>
      </c>
      <c r="G2922" s="2" t="s">
        <v>20</v>
      </c>
      <c r="H2922" s="2">
        <v>0</v>
      </c>
      <c r="I2922" t="s">
        <v>14</v>
      </c>
      <c r="J2922" t="s">
        <v>64</v>
      </c>
      <c r="K2922" t="s">
        <v>64</v>
      </c>
      <c r="L2922" t="s">
        <v>64</v>
      </c>
      <c r="M2922" t="s">
        <v>64</v>
      </c>
      <c r="N2922">
        <f t="shared" si="53"/>
        <v>2016</v>
      </c>
    </row>
    <row r="2923" spans="1:14" x14ac:dyDescent="0.35">
      <c r="A2923" s="2">
        <v>1949037</v>
      </c>
      <c r="B2923" s="3" t="s">
        <v>23</v>
      </c>
      <c r="C2923" t="s">
        <v>24</v>
      </c>
      <c r="D2923" t="s">
        <v>29</v>
      </c>
      <c r="E2923" s="5">
        <v>43389</v>
      </c>
      <c r="F2923" s="2" t="s">
        <v>12</v>
      </c>
      <c r="G2923" s="2" t="s">
        <v>18</v>
      </c>
      <c r="H2923" s="2">
        <v>0</v>
      </c>
      <c r="I2923" t="s">
        <v>14</v>
      </c>
      <c r="J2923" t="s">
        <v>64</v>
      </c>
      <c r="K2923" t="s">
        <v>64</v>
      </c>
      <c r="L2923" t="s">
        <v>64</v>
      </c>
      <c r="M2923" t="s">
        <v>64</v>
      </c>
      <c r="N2923">
        <f t="shared" si="53"/>
        <v>2018</v>
      </c>
    </row>
    <row r="2924" spans="1:14" x14ac:dyDescent="0.35">
      <c r="A2924" s="2">
        <v>1960584</v>
      </c>
      <c r="B2924" s="3" t="s">
        <v>23</v>
      </c>
      <c r="C2924" t="s">
        <v>24</v>
      </c>
      <c r="D2924" t="s">
        <v>29</v>
      </c>
      <c r="E2924" s="5">
        <v>42996</v>
      </c>
      <c r="F2924" s="2" t="s">
        <v>21</v>
      </c>
      <c r="G2924" s="2" t="s">
        <v>20</v>
      </c>
      <c r="H2924" s="2">
        <v>0</v>
      </c>
      <c r="I2924" t="s">
        <v>14</v>
      </c>
      <c r="J2924" t="s">
        <v>64</v>
      </c>
      <c r="K2924" t="s">
        <v>64</v>
      </c>
      <c r="L2924" t="s">
        <v>64</v>
      </c>
      <c r="M2924" t="s">
        <v>64</v>
      </c>
      <c r="N2924">
        <f t="shared" si="53"/>
        <v>2017</v>
      </c>
    </row>
    <row r="2925" spans="1:14" x14ac:dyDescent="0.35">
      <c r="A2925" s="2">
        <v>2524056</v>
      </c>
      <c r="B2925" s="3" t="s">
        <v>43</v>
      </c>
      <c r="C2925" t="s">
        <v>16</v>
      </c>
      <c r="D2925" t="s">
        <v>29</v>
      </c>
      <c r="E2925" s="5">
        <v>43118</v>
      </c>
      <c r="F2925" s="2" t="s">
        <v>25</v>
      </c>
      <c r="G2925" s="5" t="s">
        <v>20</v>
      </c>
      <c r="H2925" s="2">
        <v>8</v>
      </c>
      <c r="I2925" t="s">
        <v>28</v>
      </c>
      <c r="J2925" t="s">
        <v>64</v>
      </c>
      <c r="K2925" t="s">
        <v>64</v>
      </c>
      <c r="L2925" t="s">
        <v>64</v>
      </c>
      <c r="M2925" t="s">
        <v>64</v>
      </c>
      <c r="N2925">
        <f t="shared" si="53"/>
        <v>2018</v>
      </c>
    </row>
    <row r="2926" spans="1:14" x14ac:dyDescent="0.35">
      <c r="A2926" s="2">
        <v>1964441</v>
      </c>
      <c r="B2926" s="3" t="s">
        <v>23</v>
      </c>
      <c r="C2926" t="s">
        <v>24</v>
      </c>
      <c r="D2926" t="s">
        <v>29</v>
      </c>
      <c r="E2926" s="5">
        <v>42404</v>
      </c>
      <c r="F2926" s="2" t="s">
        <v>19</v>
      </c>
      <c r="G2926" s="2" t="s">
        <v>18</v>
      </c>
      <c r="H2926" s="2">
        <v>1</v>
      </c>
      <c r="I2926" t="s">
        <v>14</v>
      </c>
      <c r="J2926" t="s">
        <v>64</v>
      </c>
      <c r="K2926" t="s">
        <v>64</v>
      </c>
      <c r="L2926" t="s">
        <v>64</v>
      </c>
      <c r="M2926" t="s">
        <v>64</v>
      </c>
      <c r="N2926">
        <f t="shared" si="53"/>
        <v>2016</v>
      </c>
    </row>
    <row r="2927" spans="1:14" x14ac:dyDescent="0.35">
      <c r="A2927" s="2">
        <v>1966371</v>
      </c>
      <c r="B2927" s="3" t="s">
        <v>23</v>
      </c>
      <c r="C2927" t="s">
        <v>24</v>
      </c>
      <c r="D2927" t="s">
        <v>29</v>
      </c>
      <c r="E2927" s="5">
        <v>43027</v>
      </c>
      <c r="F2927" s="2" t="s">
        <v>21</v>
      </c>
      <c r="G2927" s="2" t="s">
        <v>20</v>
      </c>
      <c r="H2927" s="2">
        <v>0</v>
      </c>
      <c r="I2927" t="s">
        <v>14</v>
      </c>
      <c r="J2927" t="s">
        <v>64</v>
      </c>
      <c r="K2927" t="s">
        <v>64</v>
      </c>
      <c r="L2927" t="s">
        <v>64</v>
      </c>
      <c r="M2927" t="s">
        <v>64</v>
      </c>
      <c r="N2927">
        <f t="shared" si="53"/>
        <v>2017</v>
      </c>
    </row>
    <row r="2928" spans="1:14" x14ac:dyDescent="0.35">
      <c r="A2928" s="2">
        <v>1977972</v>
      </c>
      <c r="B2928" s="3" t="s">
        <v>23</v>
      </c>
      <c r="C2928" t="s">
        <v>24</v>
      </c>
      <c r="D2928" t="s">
        <v>29</v>
      </c>
      <c r="E2928" s="5">
        <v>43177</v>
      </c>
      <c r="F2928" s="2" t="s">
        <v>12</v>
      </c>
      <c r="G2928" s="2" t="s">
        <v>20</v>
      </c>
      <c r="H2928" s="2">
        <v>0</v>
      </c>
      <c r="I2928" t="s">
        <v>14</v>
      </c>
      <c r="J2928" t="s">
        <v>64</v>
      </c>
      <c r="K2928" t="s">
        <v>64</v>
      </c>
      <c r="L2928" t="s">
        <v>64</v>
      </c>
      <c r="M2928" t="s">
        <v>64</v>
      </c>
      <c r="N2928">
        <f t="shared" si="53"/>
        <v>2018</v>
      </c>
    </row>
    <row r="2929" spans="1:14" x14ac:dyDescent="0.35">
      <c r="A2929" s="2">
        <v>2022776</v>
      </c>
      <c r="B2929" s="3" t="s">
        <v>23</v>
      </c>
      <c r="C2929" t="s">
        <v>24</v>
      </c>
      <c r="D2929" t="s">
        <v>29</v>
      </c>
      <c r="E2929" s="5">
        <v>43363</v>
      </c>
      <c r="F2929" s="2" t="s">
        <v>21</v>
      </c>
      <c r="G2929" s="2" t="s">
        <v>20</v>
      </c>
      <c r="H2929" s="2">
        <v>0</v>
      </c>
      <c r="I2929" t="s">
        <v>14</v>
      </c>
      <c r="J2929" t="s">
        <v>64</v>
      </c>
      <c r="K2929" t="s">
        <v>64</v>
      </c>
      <c r="L2929" t="s">
        <v>64</v>
      </c>
      <c r="M2929" t="s">
        <v>64</v>
      </c>
      <c r="N2929">
        <f t="shared" si="53"/>
        <v>2018</v>
      </c>
    </row>
    <row r="2930" spans="1:14" x14ac:dyDescent="0.35">
      <c r="A2930" s="2">
        <v>2040452</v>
      </c>
      <c r="B2930" s="3" t="s">
        <v>23</v>
      </c>
      <c r="C2930" t="s">
        <v>24</v>
      </c>
      <c r="D2930" t="s">
        <v>46</v>
      </c>
      <c r="E2930" s="5">
        <v>43407</v>
      </c>
      <c r="F2930" s="2" t="s">
        <v>12</v>
      </c>
      <c r="G2930" s="2" t="s">
        <v>13</v>
      </c>
      <c r="H2930" s="2">
        <v>2</v>
      </c>
      <c r="I2930" t="s">
        <v>14</v>
      </c>
      <c r="J2930" t="s">
        <v>64</v>
      </c>
      <c r="K2930" t="s">
        <v>64</v>
      </c>
      <c r="L2930" t="s">
        <v>64</v>
      </c>
      <c r="M2930" t="s">
        <v>64</v>
      </c>
      <c r="N2930">
        <f t="shared" si="53"/>
        <v>2018</v>
      </c>
    </row>
    <row r="2931" spans="1:14" x14ac:dyDescent="0.35">
      <c r="A2931" s="2">
        <v>2537277</v>
      </c>
      <c r="B2931" s="3" t="s">
        <v>32</v>
      </c>
      <c r="C2931" t="s">
        <v>31</v>
      </c>
      <c r="D2931" t="s">
        <v>29</v>
      </c>
      <c r="E2931" s="5">
        <v>43373</v>
      </c>
      <c r="F2931" s="5" t="s">
        <v>21</v>
      </c>
      <c r="G2931" s="5" t="s">
        <v>18</v>
      </c>
      <c r="H2931" s="2">
        <v>6</v>
      </c>
      <c r="I2931" t="s">
        <v>28</v>
      </c>
      <c r="J2931" t="s">
        <v>64</v>
      </c>
      <c r="K2931" t="s">
        <v>64</v>
      </c>
      <c r="L2931" t="s">
        <v>64</v>
      </c>
      <c r="M2931" t="s">
        <v>64</v>
      </c>
      <c r="N2931">
        <f t="shared" si="53"/>
        <v>2018</v>
      </c>
    </row>
    <row r="2932" spans="1:14" x14ac:dyDescent="0.35">
      <c r="A2932" s="2">
        <v>2050307</v>
      </c>
      <c r="B2932" s="3" t="s">
        <v>23</v>
      </c>
      <c r="C2932" t="s">
        <v>24</v>
      </c>
      <c r="D2932" t="s">
        <v>29</v>
      </c>
      <c r="E2932" s="5">
        <v>42400</v>
      </c>
      <c r="F2932" s="2" t="s">
        <v>12</v>
      </c>
      <c r="G2932" s="2" t="s">
        <v>20</v>
      </c>
      <c r="H2932" s="2">
        <v>0</v>
      </c>
      <c r="I2932" t="s">
        <v>14</v>
      </c>
      <c r="J2932" t="s">
        <v>64</v>
      </c>
      <c r="K2932" t="s">
        <v>64</v>
      </c>
      <c r="L2932" t="s">
        <v>64</v>
      </c>
      <c r="M2932" t="s">
        <v>64</v>
      </c>
      <c r="N2932">
        <f t="shared" si="53"/>
        <v>2016</v>
      </c>
    </row>
    <row r="2933" spans="1:14" x14ac:dyDescent="0.35">
      <c r="A2933" s="2">
        <v>2054256</v>
      </c>
      <c r="B2933" s="3" t="s">
        <v>23</v>
      </c>
      <c r="C2933" t="s">
        <v>24</v>
      </c>
      <c r="D2933" t="s">
        <v>46</v>
      </c>
      <c r="E2933" s="5">
        <v>42988</v>
      </c>
      <c r="F2933" s="2" t="s">
        <v>21</v>
      </c>
      <c r="G2933" s="2" t="s">
        <v>13</v>
      </c>
      <c r="H2933" s="2">
        <v>2</v>
      </c>
      <c r="I2933" t="s">
        <v>14</v>
      </c>
      <c r="J2933" t="s">
        <v>64</v>
      </c>
      <c r="K2933" t="s">
        <v>64</v>
      </c>
      <c r="L2933" t="s">
        <v>64</v>
      </c>
      <c r="M2933" t="s">
        <v>64</v>
      </c>
      <c r="N2933">
        <f t="shared" si="53"/>
        <v>2017</v>
      </c>
    </row>
    <row r="2934" spans="1:14" x14ac:dyDescent="0.35">
      <c r="A2934" s="2">
        <v>2072076</v>
      </c>
      <c r="B2934" s="3" t="s">
        <v>23</v>
      </c>
      <c r="C2934" t="s">
        <v>24</v>
      </c>
      <c r="D2934" t="s">
        <v>29</v>
      </c>
      <c r="E2934" s="5">
        <v>42424</v>
      </c>
      <c r="F2934" s="2" t="s">
        <v>19</v>
      </c>
      <c r="G2934" s="2" t="s">
        <v>18</v>
      </c>
      <c r="H2934" s="2">
        <v>1</v>
      </c>
      <c r="I2934" t="s">
        <v>14</v>
      </c>
      <c r="J2934" t="s">
        <v>64</v>
      </c>
      <c r="K2934" t="s">
        <v>64</v>
      </c>
      <c r="L2934" t="s">
        <v>64</v>
      </c>
      <c r="M2934" t="s">
        <v>64</v>
      </c>
      <c r="N2934">
        <f t="shared" si="53"/>
        <v>2016</v>
      </c>
    </row>
    <row r="2935" spans="1:14" x14ac:dyDescent="0.35">
      <c r="A2935" s="2">
        <v>2546111</v>
      </c>
      <c r="B2935" s="3" t="s">
        <v>26</v>
      </c>
      <c r="C2935" t="s">
        <v>27</v>
      </c>
      <c r="D2935" t="s">
        <v>29</v>
      </c>
      <c r="E2935" s="5">
        <v>42734</v>
      </c>
      <c r="F2935" s="5" t="s">
        <v>25</v>
      </c>
      <c r="G2935" s="5" t="s">
        <v>18</v>
      </c>
      <c r="H2935" s="2">
        <v>4</v>
      </c>
      <c r="I2935" t="s">
        <v>28</v>
      </c>
      <c r="J2935" t="s">
        <v>64</v>
      </c>
      <c r="K2935" t="s">
        <v>64</v>
      </c>
      <c r="L2935" t="s">
        <v>64</v>
      </c>
      <c r="M2935" t="s">
        <v>64</v>
      </c>
      <c r="N2935">
        <f t="shared" si="53"/>
        <v>2016</v>
      </c>
    </row>
    <row r="2936" spans="1:14" x14ac:dyDescent="0.35">
      <c r="A2936" s="2">
        <v>2078034</v>
      </c>
      <c r="B2936" s="3" t="s">
        <v>23</v>
      </c>
      <c r="C2936" t="s">
        <v>24</v>
      </c>
      <c r="D2936" t="s">
        <v>29</v>
      </c>
      <c r="E2936" s="5">
        <v>43042</v>
      </c>
      <c r="F2936" s="2" t="s">
        <v>12</v>
      </c>
      <c r="G2936" s="2" t="s">
        <v>13</v>
      </c>
      <c r="H2936" s="2">
        <v>0</v>
      </c>
      <c r="I2936" t="s">
        <v>14</v>
      </c>
      <c r="J2936" t="s">
        <v>64</v>
      </c>
      <c r="K2936" t="s">
        <v>64</v>
      </c>
      <c r="L2936" t="s">
        <v>64</v>
      </c>
      <c r="M2936" t="s">
        <v>64</v>
      </c>
      <c r="N2936">
        <f t="shared" si="53"/>
        <v>2017</v>
      </c>
    </row>
    <row r="2937" spans="1:14" x14ac:dyDescent="0.35">
      <c r="A2937" s="2">
        <v>2550534</v>
      </c>
      <c r="B2937" s="3" t="s">
        <v>39</v>
      </c>
      <c r="C2937" t="s">
        <v>31</v>
      </c>
      <c r="D2937" t="s">
        <v>29</v>
      </c>
      <c r="E2937" s="5">
        <v>43342</v>
      </c>
      <c r="F2937" s="5" t="s">
        <v>40</v>
      </c>
      <c r="G2937" s="2" t="s">
        <v>20</v>
      </c>
      <c r="H2937" s="2">
        <v>11</v>
      </c>
      <c r="I2937" t="s">
        <v>28</v>
      </c>
      <c r="J2937" t="s">
        <v>64</v>
      </c>
      <c r="K2937" t="s">
        <v>64</v>
      </c>
      <c r="L2937" t="s">
        <v>64</v>
      </c>
      <c r="M2937" t="s">
        <v>64</v>
      </c>
      <c r="N2937">
        <f t="shared" si="53"/>
        <v>2018</v>
      </c>
    </row>
    <row r="2938" spans="1:14" x14ac:dyDescent="0.35">
      <c r="A2938" s="2">
        <v>2552747</v>
      </c>
      <c r="B2938" s="3" t="s">
        <v>32</v>
      </c>
      <c r="C2938" t="s">
        <v>31</v>
      </c>
      <c r="D2938" t="s">
        <v>46</v>
      </c>
      <c r="E2938" s="5">
        <v>43209</v>
      </c>
      <c r="F2938" s="5" t="s">
        <v>33</v>
      </c>
      <c r="G2938" s="5" t="s">
        <v>20</v>
      </c>
      <c r="H2938" s="2">
        <v>7</v>
      </c>
      <c r="I2938" t="s">
        <v>28</v>
      </c>
      <c r="J2938" t="s">
        <v>64</v>
      </c>
      <c r="K2938" t="s">
        <v>64</v>
      </c>
      <c r="L2938" t="s">
        <v>64</v>
      </c>
      <c r="M2938" t="s">
        <v>64</v>
      </c>
      <c r="N2938">
        <f t="shared" si="53"/>
        <v>2018</v>
      </c>
    </row>
    <row r="2939" spans="1:14" x14ac:dyDescent="0.35">
      <c r="A2939" s="2">
        <v>2554961</v>
      </c>
      <c r="B2939" s="3" t="s">
        <v>32</v>
      </c>
      <c r="C2939" t="s">
        <v>31</v>
      </c>
      <c r="D2939" t="s">
        <v>29</v>
      </c>
      <c r="E2939" s="5">
        <v>43377</v>
      </c>
      <c r="F2939" s="5" t="s">
        <v>21</v>
      </c>
      <c r="G2939" s="5" t="s">
        <v>20</v>
      </c>
      <c r="H2939" s="2">
        <v>4</v>
      </c>
      <c r="I2939" t="s">
        <v>28</v>
      </c>
      <c r="J2939" t="s">
        <v>64</v>
      </c>
      <c r="K2939" t="s">
        <v>64</v>
      </c>
      <c r="L2939" t="s">
        <v>64</v>
      </c>
      <c r="M2939" t="s">
        <v>64</v>
      </c>
      <c r="N2939">
        <f t="shared" si="53"/>
        <v>2018</v>
      </c>
    </row>
    <row r="2940" spans="1:14" x14ac:dyDescent="0.35">
      <c r="A2940" s="2">
        <v>2097959</v>
      </c>
      <c r="B2940" s="3" t="s">
        <v>23</v>
      </c>
      <c r="C2940" t="s">
        <v>24</v>
      </c>
      <c r="D2940" t="s">
        <v>29</v>
      </c>
      <c r="E2940" s="5">
        <v>43383</v>
      </c>
      <c r="F2940" s="2" t="s">
        <v>12</v>
      </c>
      <c r="G2940" s="2" t="s">
        <v>20</v>
      </c>
      <c r="H2940" s="2">
        <v>0</v>
      </c>
      <c r="I2940" t="s">
        <v>14</v>
      </c>
      <c r="J2940" t="s">
        <v>64</v>
      </c>
      <c r="K2940" t="s">
        <v>64</v>
      </c>
      <c r="L2940" t="s">
        <v>64</v>
      </c>
      <c r="M2940" t="s">
        <v>64</v>
      </c>
      <c r="N2940">
        <f t="shared" si="53"/>
        <v>2018</v>
      </c>
    </row>
    <row r="2941" spans="1:14" x14ac:dyDescent="0.35">
      <c r="A2941" s="2">
        <v>2101956</v>
      </c>
      <c r="B2941" s="3" t="s">
        <v>23</v>
      </c>
      <c r="C2941" t="s">
        <v>24</v>
      </c>
      <c r="D2941" t="s">
        <v>29</v>
      </c>
      <c r="E2941" s="5">
        <v>43457</v>
      </c>
      <c r="F2941" s="2" t="s">
        <v>17</v>
      </c>
      <c r="G2941" s="2" t="s">
        <v>13</v>
      </c>
      <c r="H2941" s="2">
        <v>2</v>
      </c>
      <c r="I2941" t="s">
        <v>14</v>
      </c>
      <c r="J2941" t="s">
        <v>64</v>
      </c>
      <c r="K2941" t="s">
        <v>64</v>
      </c>
      <c r="L2941" t="s">
        <v>64</v>
      </c>
      <c r="M2941" t="s">
        <v>64</v>
      </c>
      <c r="N2941">
        <f t="shared" si="53"/>
        <v>2018</v>
      </c>
    </row>
    <row r="2942" spans="1:14" x14ac:dyDescent="0.35">
      <c r="A2942" s="2">
        <v>2105957</v>
      </c>
      <c r="B2942" s="3" t="s">
        <v>23</v>
      </c>
      <c r="C2942" t="s">
        <v>24</v>
      </c>
      <c r="D2942" t="s">
        <v>29</v>
      </c>
      <c r="E2942" s="5">
        <v>42458</v>
      </c>
      <c r="F2942" s="2" t="s">
        <v>12</v>
      </c>
      <c r="G2942" s="2" t="s">
        <v>20</v>
      </c>
      <c r="H2942" s="2">
        <v>0</v>
      </c>
      <c r="I2942" t="s">
        <v>14</v>
      </c>
      <c r="J2942" t="s">
        <v>64</v>
      </c>
      <c r="K2942" t="s">
        <v>64</v>
      </c>
      <c r="L2942" t="s">
        <v>64</v>
      </c>
      <c r="M2942" t="s">
        <v>64</v>
      </c>
      <c r="N2942">
        <f t="shared" si="53"/>
        <v>2016</v>
      </c>
    </row>
    <row r="2943" spans="1:14" x14ac:dyDescent="0.35">
      <c r="A2943" s="2">
        <v>2107959</v>
      </c>
      <c r="B2943" s="3" t="s">
        <v>23</v>
      </c>
      <c r="C2943" t="s">
        <v>24</v>
      </c>
      <c r="D2943" t="s">
        <v>29</v>
      </c>
      <c r="E2943" s="5">
        <v>43347</v>
      </c>
      <c r="F2943" s="2" t="s">
        <v>12</v>
      </c>
      <c r="G2943" s="2" t="s">
        <v>13</v>
      </c>
      <c r="H2943" s="2">
        <v>1</v>
      </c>
      <c r="I2943" t="s">
        <v>14</v>
      </c>
      <c r="J2943" t="s">
        <v>64</v>
      </c>
      <c r="K2943" t="s">
        <v>64</v>
      </c>
      <c r="L2943" t="s">
        <v>64</v>
      </c>
      <c r="M2943" t="s">
        <v>64</v>
      </c>
      <c r="N2943">
        <f t="shared" si="53"/>
        <v>2018</v>
      </c>
    </row>
    <row r="2944" spans="1:14" x14ac:dyDescent="0.35">
      <c r="A2944" s="2">
        <v>2566046</v>
      </c>
      <c r="B2944" s="3" t="s">
        <v>43</v>
      </c>
      <c r="C2944" t="s">
        <v>16</v>
      </c>
      <c r="D2944" t="s">
        <v>29</v>
      </c>
      <c r="E2944" s="5">
        <v>43241</v>
      </c>
      <c r="F2944" s="5" t="s">
        <v>33</v>
      </c>
      <c r="G2944" s="5" t="s">
        <v>20</v>
      </c>
      <c r="H2944" s="2">
        <v>5</v>
      </c>
      <c r="I2944" t="s">
        <v>28</v>
      </c>
      <c r="J2944" t="s">
        <v>64</v>
      </c>
      <c r="K2944" t="s">
        <v>64</v>
      </c>
      <c r="L2944" t="s">
        <v>64</v>
      </c>
      <c r="M2944" t="s">
        <v>64</v>
      </c>
      <c r="N2944">
        <f t="shared" si="53"/>
        <v>2018</v>
      </c>
    </row>
    <row r="2945" spans="1:14" x14ac:dyDescent="0.35">
      <c r="A2945" s="2">
        <v>2568266</v>
      </c>
      <c r="B2945" s="3" t="s">
        <v>41</v>
      </c>
      <c r="C2945" t="s">
        <v>24</v>
      </c>
      <c r="D2945" t="s">
        <v>29</v>
      </c>
      <c r="E2945" s="5">
        <v>43322</v>
      </c>
      <c r="F2945" s="5" t="s">
        <v>33</v>
      </c>
      <c r="G2945" s="5" t="s">
        <v>20</v>
      </c>
      <c r="H2945" s="2">
        <v>8</v>
      </c>
      <c r="I2945" t="s">
        <v>28</v>
      </c>
      <c r="J2945" t="s">
        <v>64</v>
      </c>
      <c r="K2945" t="s">
        <v>64</v>
      </c>
      <c r="L2945" t="s">
        <v>64</v>
      </c>
      <c r="M2945" t="s">
        <v>64</v>
      </c>
      <c r="N2945">
        <f t="shared" si="53"/>
        <v>2018</v>
      </c>
    </row>
    <row r="2946" spans="1:14" x14ac:dyDescent="0.35">
      <c r="A2946" s="2">
        <v>2570487</v>
      </c>
      <c r="B2946" s="3" t="s">
        <v>32</v>
      </c>
      <c r="C2946" t="s">
        <v>31</v>
      </c>
      <c r="D2946" t="s">
        <v>46</v>
      </c>
      <c r="E2946" s="5">
        <v>43428</v>
      </c>
      <c r="F2946" s="5" t="s">
        <v>33</v>
      </c>
      <c r="G2946" s="5" t="s">
        <v>20</v>
      </c>
      <c r="H2946" s="2">
        <v>4</v>
      </c>
      <c r="I2946" t="s">
        <v>28</v>
      </c>
      <c r="J2946" t="s">
        <v>64</v>
      </c>
      <c r="K2946" t="s">
        <v>64</v>
      </c>
      <c r="L2946" t="s">
        <v>64</v>
      </c>
      <c r="M2946" t="s">
        <v>64</v>
      </c>
      <c r="N2946">
        <f t="shared" ref="N2946:N3009" si="54">YEAR($E2946)</f>
        <v>2018</v>
      </c>
    </row>
    <row r="2947" spans="1:14" x14ac:dyDescent="0.35">
      <c r="A2947" s="2">
        <v>2130047</v>
      </c>
      <c r="B2947" s="3" t="s">
        <v>23</v>
      </c>
      <c r="C2947" t="s">
        <v>24</v>
      </c>
      <c r="D2947" t="s">
        <v>29</v>
      </c>
      <c r="E2947" s="5">
        <v>42815</v>
      </c>
      <c r="F2947" s="2" t="s">
        <v>25</v>
      </c>
      <c r="G2947" s="2" t="s">
        <v>20</v>
      </c>
      <c r="H2947" s="2">
        <v>0</v>
      </c>
      <c r="I2947" t="s">
        <v>14</v>
      </c>
      <c r="J2947" t="s">
        <v>64</v>
      </c>
      <c r="K2947" t="s">
        <v>64</v>
      </c>
      <c r="L2947" t="s">
        <v>64</v>
      </c>
      <c r="M2947" t="s">
        <v>64</v>
      </c>
      <c r="N2947">
        <f t="shared" si="54"/>
        <v>2017</v>
      </c>
    </row>
    <row r="2948" spans="1:14" x14ac:dyDescent="0.35">
      <c r="A2948" s="2">
        <v>2574932</v>
      </c>
      <c r="B2948" s="3" t="s">
        <v>36</v>
      </c>
      <c r="C2948" t="s">
        <v>24</v>
      </c>
      <c r="D2948" t="s">
        <v>29</v>
      </c>
      <c r="E2948" s="5">
        <v>43217</v>
      </c>
      <c r="F2948" s="5" t="s">
        <v>33</v>
      </c>
      <c r="G2948" s="5" t="s">
        <v>20</v>
      </c>
      <c r="H2948" s="2">
        <v>7</v>
      </c>
      <c r="I2948" t="s">
        <v>28</v>
      </c>
      <c r="J2948" t="s">
        <v>64</v>
      </c>
      <c r="K2948" t="s">
        <v>64</v>
      </c>
      <c r="L2948" t="s">
        <v>64</v>
      </c>
      <c r="M2948" t="s">
        <v>64</v>
      </c>
      <c r="N2948">
        <f t="shared" si="54"/>
        <v>2018</v>
      </c>
    </row>
    <row r="2949" spans="1:14" x14ac:dyDescent="0.35">
      <c r="A2949" s="2">
        <v>2192946</v>
      </c>
      <c r="B2949" s="3" t="s">
        <v>23</v>
      </c>
      <c r="C2949" t="s">
        <v>24</v>
      </c>
      <c r="D2949" t="s">
        <v>46</v>
      </c>
      <c r="E2949" s="5">
        <v>43353</v>
      </c>
      <c r="F2949" s="2" t="s">
        <v>12</v>
      </c>
      <c r="G2949" s="2" t="s">
        <v>20</v>
      </c>
      <c r="H2949" s="2">
        <v>0</v>
      </c>
      <c r="I2949" t="s">
        <v>14</v>
      </c>
      <c r="J2949" t="s">
        <v>64</v>
      </c>
      <c r="K2949" t="s">
        <v>64</v>
      </c>
      <c r="L2949" t="s">
        <v>64</v>
      </c>
      <c r="M2949" t="s">
        <v>64</v>
      </c>
      <c r="N2949">
        <f t="shared" si="54"/>
        <v>2018</v>
      </c>
    </row>
    <row r="2950" spans="1:14" x14ac:dyDescent="0.35">
      <c r="A2950" s="2">
        <v>2579381</v>
      </c>
      <c r="B2950" s="3" t="s">
        <v>36</v>
      </c>
      <c r="C2950" t="s">
        <v>24</v>
      </c>
      <c r="D2950" t="s">
        <v>29</v>
      </c>
      <c r="E2950" s="5">
        <v>43371</v>
      </c>
      <c r="F2950" s="5" t="s">
        <v>21</v>
      </c>
      <c r="G2950" s="5" t="s">
        <v>18</v>
      </c>
      <c r="H2950" s="2">
        <v>4</v>
      </c>
      <c r="I2950" t="s">
        <v>28</v>
      </c>
      <c r="J2950" t="s">
        <v>64</v>
      </c>
      <c r="K2950" t="s">
        <v>64</v>
      </c>
      <c r="L2950" t="s">
        <v>64</v>
      </c>
      <c r="M2950" t="s">
        <v>64</v>
      </c>
      <c r="N2950">
        <f t="shared" si="54"/>
        <v>2018</v>
      </c>
    </row>
    <row r="2951" spans="1:14" x14ac:dyDescent="0.35">
      <c r="A2951" s="2">
        <v>2581607</v>
      </c>
      <c r="B2951" s="3" t="s">
        <v>43</v>
      </c>
      <c r="C2951" t="s">
        <v>16</v>
      </c>
      <c r="D2951" t="s">
        <v>46</v>
      </c>
      <c r="E2951" s="5">
        <v>42940</v>
      </c>
      <c r="F2951" s="5" t="s">
        <v>19</v>
      </c>
      <c r="G2951" s="5" t="s">
        <v>18</v>
      </c>
      <c r="H2951" s="2">
        <v>3</v>
      </c>
      <c r="I2951" t="s">
        <v>28</v>
      </c>
      <c r="J2951" t="s">
        <v>64</v>
      </c>
      <c r="K2951" t="s">
        <v>64</v>
      </c>
      <c r="L2951" t="s">
        <v>64</v>
      </c>
      <c r="M2951" t="s">
        <v>64</v>
      </c>
      <c r="N2951">
        <f t="shared" si="54"/>
        <v>2017</v>
      </c>
    </row>
    <row r="2952" spans="1:14" x14ac:dyDescent="0.35">
      <c r="A2952" s="2">
        <v>2583834</v>
      </c>
      <c r="B2952" s="3" t="s">
        <v>32</v>
      </c>
      <c r="C2952" t="s">
        <v>31</v>
      </c>
      <c r="D2952" t="s">
        <v>46</v>
      </c>
      <c r="E2952" s="5">
        <v>43447</v>
      </c>
      <c r="F2952" s="5" t="s">
        <v>33</v>
      </c>
      <c r="G2952" s="5" t="s">
        <v>13</v>
      </c>
      <c r="H2952" s="2">
        <v>7</v>
      </c>
      <c r="I2952" t="s">
        <v>28</v>
      </c>
      <c r="J2952" t="s">
        <v>64</v>
      </c>
      <c r="K2952" t="s">
        <v>64</v>
      </c>
      <c r="L2952" t="s">
        <v>64</v>
      </c>
      <c r="M2952" t="s">
        <v>64</v>
      </c>
      <c r="N2952">
        <f t="shared" si="54"/>
        <v>2018</v>
      </c>
    </row>
    <row r="2953" spans="1:14" x14ac:dyDescent="0.35">
      <c r="A2953" s="2">
        <v>2225786</v>
      </c>
      <c r="B2953" s="3" t="s">
        <v>23</v>
      </c>
      <c r="C2953" t="s">
        <v>24</v>
      </c>
      <c r="D2953" t="s">
        <v>46</v>
      </c>
      <c r="E2953" s="5">
        <v>43422</v>
      </c>
      <c r="F2953" s="2" t="s">
        <v>25</v>
      </c>
      <c r="G2953" s="2" t="s">
        <v>13</v>
      </c>
      <c r="H2953" s="2">
        <v>0</v>
      </c>
      <c r="I2953" t="s">
        <v>14</v>
      </c>
      <c r="J2953" t="s">
        <v>64</v>
      </c>
      <c r="K2953" t="s">
        <v>64</v>
      </c>
      <c r="L2953" t="s">
        <v>64</v>
      </c>
      <c r="M2953" t="s">
        <v>64</v>
      </c>
      <c r="N2953">
        <f t="shared" si="54"/>
        <v>2018</v>
      </c>
    </row>
    <row r="2954" spans="1:14" x14ac:dyDescent="0.35">
      <c r="A2954" s="2">
        <v>2231972</v>
      </c>
      <c r="B2954" s="3" t="s">
        <v>23</v>
      </c>
      <c r="C2954" t="s">
        <v>24</v>
      </c>
      <c r="D2954" t="s">
        <v>29</v>
      </c>
      <c r="E2954" s="5">
        <v>43353</v>
      </c>
      <c r="F2954" s="2" t="s">
        <v>17</v>
      </c>
      <c r="G2954" s="2" t="s">
        <v>20</v>
      </c>
      <c r="H2954" s="2">
        <v>0</v>
      </c>
      <c r="I2954" t="s">
        <v>14</v>
      </c>
      <c r="J2954" t="s">
        <v>64</v>
      </c>
      <c r="K2954" t="s">
        <v>64</v>
      </c>
      <c r="L2954" t="s">
        <v>64</v>
      </c>
      <c r="M2954" t="s">
        <v>64</v>
      </c>
      <c r="N2954">
        <f t="shared" si="54"/>
        <v>2018</v>
      </c>
    </row>
    <row r="2955" spans="1:14" x14ac:dyDescent="0.35">
      <c r="A2955" s="2">
        <v>2590521</v>
      </c>
      <c r="B2955" s="3" t="s">
        <v>43</v>
      </c>
      <c r="C2955" t="s">
        <v>16</v>
      </c>
      <c r="D2955" t="s">
        <v>46</v>
      </c>
      <c r="E2955" s="5">
        <v>43243</v>
      </c>
      <c r="F2955" s="5" t="s">
        <v>19</v>
      </c>
      <c r="G2955" s="5" t="s">
        <v>20</v>
      </c>
      <c r="H2955" s="2">
        <v>3</v>
      </c>
      <c r="I2955" t="s">
        <v>28</v>
      </c>
      <c r="J2955" t="s">
        <v>64</v>
      </c>
      <c r="K2955" t="s">
        <v>64</v>
      </c>
      <c r="L2955" t="s">
        <v>64</v>
      </c>
      <c r="M2955" t="s">
        <v>64</v>
      </c>
      <c r="N2955">
        <f t="shared" si="54"/>
        <v>2018</v>
      </c>
    </row>
    <row r="2956" spans="1:14" x14ac:dyDescent="0.35">
      <c r="A2956" s="2">
        <v>2246441</v>
      </c>
      <c r="B2956" s="3" t="s">
        <v>23</v>
      </c>
      <c r="C2956" t="s">
        <v>24</v>
      </c>
      <c r="D2956" t="s">
        <v>29</v>
      </c>
      <c r="E2956" s="5">
        <v>43164</v>
      </c>
      <c r="F2956" s="2" t="s">
        <v>12</v>
      </c>
      <c r="G2956" s="2" t="s">
        <v>20</v>
      </c>
      <c r="H2956" s="2">
        <v>0</v>
      </c>
      <c r="I2956" t="s">
        <v>14</v>
      </c>
      <c r="J2956" t="s">
        <v>64</v>
      </c>
      <c r="K2956" t="s">
        <v>64</v>
      </c>
      <c r="L2956" t="s">
        <v>64</v>
      </c>
      <c r="M2956" t="s">
        <v>64</v>
      </c>
      <c r="N2956">
        <f t="shared" si="54"/>
        <v>2018</v>
      </c>
    </row>
    <row r="2957" spans="1:14" x14ac:dyDescent="0.35">
      <c r="A2957" s="2">
        <v>2260959</v>
      </c>
      <c r="B2957" s="3" t="s">
        <v>23</v>
      </c>
      <c r="C2957" t="s">
        <v>24</v>
      </c>
      <c r="D2957" t="s">
        <v>29</v>
      </c>
      <c r="E2957" s="5">
        <v>42453</v>
      </c>
      <c r="F2957" s="2" t="s">
        <v>12</v>
      </c>
      <c r="G2957" s="2" t="s">
        <v>18</v>
      </c>
      <c r="H2957" s="2">
        <v>2</v>
      </c>
      <c r="I2957" t="s">
        <v>14</v>
      </c>
      <c r="J2957" t="s">
        <v>64</v>
      </c>
      <c r="K2957" t="s">
        <v>64</v>
      </c>
      <c r="L2957" t="s">
        <v>64</v>
      </c>
      <c r="M2957" t="s">
        <v>64</v>
      </c>
      <c r="N2957">
        <f t="shared" si="54"/>
        <v>2016</v>
      </c>
    </row>
    <row r="2958" spans="1:14" x14ac:dyDescent="0.35">
      <c r="A2958" s="2">
        <v>2281784</v>
      </c>
      <c r="B2958" s="3" t="s">
        <v>23</v>
      </c>
      <c r="C2958" t="s">
        <v>24</v>
      </c>
      <c r="D2958" t="s">
        <v>29</v>
      </c>
      <c r="E2958" s="5">
        <v>42619</v>
      </c>
      <c r="F2958" s="2" t="s">
        <v>12</v>
      </c>
      <c r="G2958" s="2" t="s">
        <v>20</v>
      </c>
      <c r="H2958" s="2">
        <v>0</v>
      </c>
      <c r="I2958" t="s">
        <v>14</v>
      </c>
      <c r="J2958" t="s">
        <v>64</v>
      </c>
      <c r="K2958" t="s">
        <v>64</v>
      </c>
      <c r="L2958" t="s">
        <v>64</v>
      </c>
      <c r="M2958" t="s">
        <v>64</v>
      </c>
      <c r="N2958">
        <f t="shared" si="54"/>
        <v>2016</v>
      </c>
    </row>
    <row r="2959" spans="1:14" x14ac:dyDescent="0.35">
      <c r="A2959" s="2">
        <v>2296421</v>
      </c>
      <c r="B2959" s="3" t="s">
        <v>23</v>
      </c>
      <c r="C2959" t="s">
        <v>24</v>
      </c>
      <c r="D2959" t="s">
        <v>29</v>
      </c>
      <c r="E2959" s="5">
        <v>42999</v>
      </c>
      <c r="F2959" s="2" t="s">
        <v>12</v>
      </c>
      <c r="G2959" s="2" t="s">
        <v>20</v>
      </c>
      <c r="H2959" s="2">
        <v>0</v>
      </c>
      <c r="I2959" t="s">
        <v>14</v>
      </c>
      <c r="J2959" t="s">
        <v>64</v>
      </c>
      <c r="K2959" t="s">
        <v>64</v>
      </c>
      <c r="L2959" t="s">
        <v>64</v>
      </c>
      <c r="M2959" t="s">
        <v>64</v>
      </c>
      <c r="N2959">
        <f t="shared" si="54"/>
        <v>2017</v>
      </c>
    </row>
    <row r="2960" spans="1:14" x14ac:dyDescent="0.35">
      <c r="A2960" s="2">
        <v>2332172</v>
      </c>
      <c r="B2960" s="3" t="s">
        <v>23</v>
      </c>
      <c r="C2960" t="s">
        <v>24</v>
      </c>
      <c r="D2960" t="s">
        <v>29</v>
      </c>
      <c r="E2960" s="5">
        <v>43411</v>
      </c>
      <c r="F2960" s="2" t="s">
        <v>12</v>
      </c>
      <c r="G2960" s="2" t="s">
        <v>20</v>
      </c>
      <c r="H2960" s="2">
        <v>0</v>
      </c>
      <c r="I2960" t="s">
        <v>14</v>
      </c>
      <c r="J2960" t="s">
        <v>64</v>
      </c>
      <c r="K2960" t="s">
        <v>64</v>
      </c>
      <c r="L2960" t="s">
        <v>64</v>
      </c>
      <c r="M2960" t="s">
        <v>64</v>
      </c>
      <c r="N2960">
        <f t="shared" si="54"/>
        <v>2018</v>
      </c>
    </row>
    <row r="2961" spans="1:14" x14ac:dyDescent="0.35">
      <c r="A2961" s="2">
        <v>2334284</v>
      </c>
      <c r="B2961" s="3" t="s">
        <v>23</v>
      </c>
      <c r="C2961" t="s">
        <v>24</v>
      </c>
      <c r="D2961" t="s">
        <v>46</v>
      </c>
      <c r="E2961" s="5">
        <v>42377</v>
      </c>
      <c r="F2961" s="2" t="s">
        <v>12</v>
      </c>
      <c r="G2961" s="2" t="s">
        <v>13</v>
      </c>
      <c r="H2961" s="2">
        <v>1</v>
      </c>
      <c r="I2961" t="s">
        <v>14</v>
      </c>
      <c r="J2961" t="s">
        <v>64</v>
      </c>
      <c r="K2961" t="s">
        <v>64</v>
      </c>
      <c r="L2961" t="s">
        <v>64</v>
      </c>
      <c r="M2961" t="s">
        <v>64</v>
      </c>
      <c r="N2961">
        <f t="shared" si="54"/>
        <v>2016</v>
      </c>
    </row>
    <row r="2962" spans="1:14" x14ac:dyDescent="0.35">
      <c r="A2962" s="2">
        <v>2368212</v>
      </c>
      <c r="B2962" s="3" t="s">
        <v>23</v>
      </c>
      <c r="C2962" t="s">
        <v>24</v>
      </c>
      <c r="D2962" t="s">
        <v>46</v>
      </c>
      <c r="E2962" s="5">
        <v>43151</v>
      </c>
      <c r="F2962" s="2" t="s">
        <v>12</v>
      </c>
      <c r="G2962" s="2" t="s">
        <v>20</v>
      </c>
      <c r="H2962" s="2">
        <v>0</v>
      </c>
      <c r="I2962" t="s">
        <v>14</v>
      </c>
      <c r="J2962" t="s">
        <v>64</v>
      </c>
      <c r="K2962" t="s">
        <v>64</v>
      </c>
      <c r="L2962" t="s">
        <v>64</v>
      </c>
      <c r="M2962" t="s">
        <v>64</v>
      </c>
      <c r="N2962">
        <f t="shared" si="54"/>
        <v>2018</v>
      </c>
    </row>
    <row r="2963" spans="1:14" x14ac:dyDescent="0.35">
      <c r="A2963" s="2">
        <v>2387409</v>
      </c>
      <c r="B2963" s="3" t="s">
        <v>23</v>
      </c>
      <c r="C2963" t="s">
        <v>24</v>
      </c>
      <c r="D2963" t="s">
        <v>29</v>
      </c>
      <c r="E2963" s="5">
        <v>42985</v>
      </c>
      <c r="F2963" s="2" t="s">
        <v>25</v>
      </c>
      <c r="G2963" s="2" t="s">
        <v>20</v>
      </c>
      <c r="H2963" s="2">
        <v>0</v>
      </c>
      <c r="I2963" t="s">
        <v>14</v>
      </c>
      <c r="J2963" t="s">
        <v>64</v>
      </c>
      <c r="K2963" t="s">
        <v>64</v>
      </c>
      <c r="L2963" t="s">
        <v>64</v>
      </c>
      <c r="M2963" t="s">
        <v>64</v>
      </c>
      <c r="N2963">
        <f t="shared" si="54"/>
        <v>2017</v>
      </c>
    </row>
    <row r="2964" spans="1:14" x14ac:dyDescent="0.35">
      <c r="A2964" s="2">
        <v>2402396</v>
      </c>
      <c r="B2964" s="3" t="s">
        <v>23</v>
      </c>
      <c r="C2964" t="s">
        <v>24</v>
      </c>
      <c r="D2964" t="s">
        <v>29</v>
      </c>
      <c r="E2964" s="5">
        <v>42389</v>
      </c>
      <c r="F2964" s="2" t="s">
        <v>12</v>
      </c>
      <c r="G2964" s="2" t="s">
        <v>20</v>
      </c>
      <c r="H2964" s="2">
        <v>0</v>
      </c>
      <c r="I2964" t="s">
        <v>14</v>
      </c>
      <c r="J2964" t="s">
        <v>64</v>
      </c>
      <c r="K2964" t="s">
        <v>64</v>
      </c>
      <c r="L2964" t="s">
        <v>64</v>
      </c>
      <c r="M2964" t="s">
        <v>64</v>
      </c>
      <c r="N2964">
        <f t="shared" si="54"/>
        <v>2016</v>
      </c>
    </row>
    <row r="2965" spans="1:14" x14ac:dyDescent="0.35">
      <c r="A2965" s="2">
        <v>2417432</v>
      </c>
      <c r="B2965" s="3" t="s">
        <v>23</v>
      </c>
      <c r="C2965" t="s">
        <v>24</v>
      </c>
      <c r="D2965" t="s">
        <v>29</v>
      </c>
      <c r="E2965" s="5">
        <v>42637</v>
      </c>
      <c r="F2965" s="2" t="s">
        <v>12</v>
      </c>
      <c r="G2965" s="2" t="s">
        <v>20</v>
      </c>
      <c r="H2965" s="2">
        <v>0</v>
      </c>
      <c r="I2965" t="s">
        <v>14</v>
      </c>
      <c r="J2965" t="s">
        <v>64</v>
      </c>
      <c r="K2965" t="s">
        <v>64</v>
      </c>
      <c r="L2965" t="s">
        <v>64</v>
      </c>
      <c r="M2965" t="s">
        <v>64</v>
      </c>
      <c r="N2965">
        <f t="shared" si="54"/>
        <v>2016</v>
      </c>
    </row>
    <row r="2966" spans="1:14" x14ac:dyDescent="0.35">
      <c r="A2966" s="2">
        <v>2428202</v>
      </c>
      <c r="B2966" s="3" t="s">
        <v>23</v>
      </c>
      <c r="C2966" t="s">
        <v>24</v>
      </c>
      <c r="D2966" t="s">
        <v>29</v>
      </c>
      <c r="E2966" s="5">
        <v>42818</v>
      </c>
      <c r="F2966" s="2" t="s">
        <v>25</v>
      </c>
      <c r="G2966" s="2" t="s">
        <v>20</v>
      </c>
      <c r="H2966" s="2">
        <v>0</v>
      </c>
      <c r="I2966" t="s">
        <v>14</v>
      </c>
      <c r="J2966" t="s">
        <v>64</v>
      </c>
      <c r="K2966" t="s">
        <v>64</v>
      </c>
      <c r="L2966" t="s">
        <v>64</v>
      </c>
      <c r="M2966" t="s">
        <v>64</v>
      </c>
      <c r="N2966">
        <f t="shared" si="54"/>
        <v>2017</v>
      </c>
    </row>
    <row r="2967" spans="1:14" x14ac:dyDescent="0.35">
      <c r="A2967" s="2">
        <v>2434676</v>
      </c>
      <c r="B2967" s="3" t="s">
        <v>23</v>
      </c>
      <c r="C2967" t="s">
        <v>24</v>
      </c>
      <c r="D2967" t="s">
        <v>29</v>
      </c>
      <c r="E2967" s="5">
        <v>43439</v>
      </c>
      <c r="F2967" s="2" t="s">
        <v>12</v>
      </c>
      <c r="G2967" s="2" t="s">
        <v>20</v>
      </c>
      <c r="H2967" s="2">
        <v>0</v>
      </c>
      <c r="I2967" t="s">
        <v>14</v>
      </c>
      <c r="J2967" t="s">
        <v>64</v>
      </c>
      <c r="K2967" t="s">
        <v>64</v>
      </c>
      <c r="L2967" t="s">
        <v>64</v>
      </c>
      <c r="M2967" t="s">
        <v>64</v>
      </c>
      <c r="N2967">
        <f t="shared" si="54"/>
        <v>2018</v>
      </c>
    </row>
    <row r="2968" spans="1:14" x14ac:dyDescent="0.35">
      <c r="A2968" s="2">
        <v>2619602</v>
      </c>
      <c r="B2968" s="3" t="s">
        <v>38</v>
      </c>
      <c r="C2968" t="s">
        <v>10</v>
      </c>
      <c r="D2968" t="s">
        <v>29</v>
      </c>
      <c r="E2968" s="5">
        <v>43192</v>
      </c>
      <c r="F2968" s="5" t="s">
        <v>33</v>
      </c>
      <c r="G2968" s="5" t="s">
        <v>18</v>
      </c>
      <c r="H2968" s="2">
        <v>14</v>
      </c>
      <c r="I2968" t="s">
        <v>28</v>
      </c>
      <c r="J2968" t="s">
        <v>64</v>
      </c>
      <c r="K2968" t="s">
        <v>64</v>
      </c>
      <c r="L2968" t="s">
        <v>64</v>
      </c>
      <c r="M2968" t="s">
        <v>64</v>
      </c>
      <c r="N2968">
        <f t="shared" si="54"/>
        <v>2018</v>
      </c>
    </row>
    <row r="2969" spans="1:14" x14ac:dyDescent="0.35">
      <c r="A2969" s="2">
        <v>2436836</v>
      </c>
      <c r="B2969" s="3" t="s">
        <v>23</v>
      </c>
      <c r="C2969" t="s">
        <v>24</v>
      </c>
      <c r="D2969" t="s">
        <v>29</v>
      </c>
      <c r="E2969" s="5">
        <v>43379</v>
      </c>
      <c r="F2969" s="2" t="s">
        <v>12</v>
      </c>
      <c r="G2969" s="2" t="s">
        <v>18</v>
      </c>
      <c r="H2969" s="2">
        <v>0</v>
      </c>
      <c r="I2969" t="s">
        <v>14</v>
      </c>
      <c r="J2969" t="s">
        <v>64</v>
      </c>
      <c r="K2969" t="s">
        <v>64</v>
      </c>
      <c r="L2969" t="s">
        <v>64</v>
      </c>
      <c r="M2969" t="s">
        <v>64</v>
      </c>
      <c r="N2969">
        <f t="shared" si="54"/>
        <v>2018</v>
      </c>
    </row>
    <row r="2970" spans="1:14" x14ac:dyDescent="0.35">
      <c r="A2970" s="2">
        <v>2624091</v>
      </c>
      <c r="B2970" s="3" t="s">
        <v>32</v>
      </c>
      <c r="C2970" t="s">
        <v>31</v>
      </c>
      <c r="D2970" t="s">
        <v>46</v>
      </c>
      <c r="E2970" s="5">
        <v>43171</v>
      </c>
      <c r="F2970" s="5" t="s">
        <v>25</v>
      </c>
      <c r="G2970" s="5" t="s">
        <v>20</v>
      </c>
      <c r="H2970" s="2">
        <v>5</v>
      </c>
      <c r="I2970" t="s">
        <v>28</v>
      </c>
      <c r="J2970" t="s">
        <v>64</v>
      </c>
      <c r="K2970" t="s">
        <v>64</v>
      </c>
      <c r="L2970" t="s">
        <v>64</v>
      </c>
      <c r="M2970" t="s">
        <v>64</v>
      </c>
      <c r="N2970">
        <f t="shared" si="54"/>
        <v>2018</v>
      </c>
    </row>
    <row r="2971" spans="1:14" x14ac:dyDescent="0.35">
      <c r="A2971" s="2">
        <v>2441159</v>
      </c>
      <c r="B2971" s="3" t="s">
        <v>23</v>
      </c>
      <c r="C2971" t="s">
        <v>24</v>
      </c>
      <c r="D2971" t="s">
        <v>29</v>
      </c>
      <c r="E2971" s="5">
        <v>43046</v>
      </c>
      <c r="F2971" s="2" t="s">
        <v>12</v>
      </c>
      <c r="G2971" s="2" t="s">
        <v>20</v>
      </c>
      <c r="H2971" s="2">
        <v>0</v>
      </c>
      <c r="I2971" t="s">
        <v>14</v>
      </c>
      <c r="J2971" t="s">
        <v>64</v>
      </c>
      <c r="K2971" t="s">
        <v>64</v>
      </c>
      <c r="L2971" t="s">
        <v>64</v>
      </c>
      <c r="M2971" t="s">
        <v>64</v>
      </c>
      <c r="N2971">
        <f t="shared" si="54"/>
        <v>2017</v>
      </c>
    </row>
    <row r="2972" spans="1:14" x14ac:dyDescent="0.35">
      <c r="A2972" s="2">
        <v>2449817</v>
      </c>
      <c r="B2972" s="3" t="s">
        <v>23</v>
      </c>
      <c r="C2972" t="s">
        <v>24</v>
      </c>
      <c r="D2972" t="s">
        <v>29</v>
      </c>
      <c r="E2972" s="5">
        <v>43459</v>
      </c>
      <c r="F2972" s="2" t="s">
        <v>17</v>
      </c>
      <c r="G2972" s="2" t="s">
        <v>20</v>
      </c>
      <c r="H2972" s="2">
        <v>0</v>
      </c>
      <c r="I2972" t="s">
        <v>14</v>
      </c>
      <c r="J2972" t="s">
        <v>64</v>
      </c>
      <c r="K2972" t="s">
        <v>64</v>
      </c>
      <c r="L2972" t="s">
        <v>64</v>
      </c>
      <c r="M2972" t="s">
        <v>64</v>
      </c>
      <c r="N2972">
        <f t="shared" si="54"/>
        <v>2018</v>
      </c>
    </row>
    <row r="2973" spans="1:14" x14ac:dyDescent="0.35">
      <c r="A2973" s="2">
        <v>2460662</v>
      </c>
      <c r="B2973" s="3" t="s">
        <v>23</v>
      </c>
      <c r="C2973" t="s">
        <v>24</v>
      </c>
      <c r="D2973" t="s">
        <v>29</v>
      </c>
      <c r="E2973" s="5">
        <v>43101</v>
      </c>
      <c r="F2973" s="2" t="s">
        <v>12</v>
      </c>
      <c r="G2973" s="2" t="s">
        <v>20</v>
      </c>
      <c r="H2973" s="2">
        <v>0</v>
      </c>
      <c r="I2973" t="s">
        <v>14</v>
      </c>
      <c r="J2973" t="s">
        <v>64</v>
      </c>
      <c r="K2973" t="s">
        <v>64</v>
      </c>
      <c r="L2973" t="s">
        <v>64</v>
      </c>
      <c r="M2973" t="s">
        <v>64</v>
      </c>
      <c r="N2973">
        <f t="shared" si="54"/>
        <v>2018</v>
      </c>
    </row>
    <row r="2974" spans="1:14" x14ac:dyDescent="0.35">
      <c r="A2974" s="2">
        <v>2484609</v>
      </c>
      <c r="B2974" s="3" t="s">
        <v>23</v>
      </c>
      <c r="C2974" t="s">
        <v>24</v>
      </c>
      <c r="D2974" t="s">
        <v>46</v>
      </c>
      <c r="E2974" s="5">
        <v>42701</v>
      </c>
      <c r="F2974" s="2" t="s">
        <v>21</v>
      </c>
      <c r="G2974" s="2" t="s">
        <v>13</v>
      </c>
      <c r="H2974" s="2">
        <v>0</v>
      </c>
      <c r="I2974" t="s">
        <v>14</v>
      </c>
      <c r="J2974" t="s">
        <v>64</v>
      </c>
      <c r="K2974" t="s">
        <v>64</v>
      </c>
      <c r="L2974" t="s">
        <v>64</v>
      </c>
      <c r="M2974" t="s">
        <v>64</v>
      </c>
      <c r="N2974">
        <f t="shared" si="54"/>
        <v>2016</v>
      </c>
    </row>
    <row r="2975" spans="1:14" x14ac:dyDescent="0.35">
      <c r="A2975" s="2">
        <v>2532866</v>
      </c>
      <c r="B2975" s="3" t="s">
        <v>23</v>
      </c>
      <c r="C2975" t="s">
        <v>24</v>
      </c>
      <c r="D2975" t="s">
        <v>29</v>
      </c>
      <c r="E2975" s="5">
        <v>42624</v>
      </c>
      <c r="F2975" s="2" t="s">
        <v>21</v>
      </c>
      <c r="G2975" s="2" t="s">
        <v>18</v>
      </c>
      <c r="H2975" s="2">
        <v>1</v>
      </c>
      <c r="I2975" t="s">
        <v>14</v>
      </c>
      <c r="J2975" t="s">
        <v>64</v>
      </c>
      <c r="K2975" t="s">
        <v>64</v>
      </c>
      <c r="L2975" t="s">
        <v>64</v>
      </c>
      <c r="M2975" t="s">
        <v>64</v>
      </c>
      <c r="N2975">
        <f t="shared" si="54"/>
        <v>2016</v>
      </c>
    </row>
    <row r="2976" spans="1:14" x14ac:dyDescent="0.35">
      <c r="A2976" s="2">
        <v>2577156</v>
      </c>
      <c r="B2976" s="3" t="s">
        <v>23</v>
      </c>
      <c r="C2976" t="s">
        <v>24</v>
      </c>
      <c r="D2976" t="s">
        <v>29</v>
      </c>
      <c r="E2976" s="5">
        <v>42999</v>
      </c>
      <c r="F2976" s="2" t="s">
        <v>12</v>
      </c>
      <c r="G2976" s="2" t="s">
        <v>20</v>
      </c>
      <c r="H2976" s="2">
        <v>0</v>
      </c>
      <c r="I2976" t="s">
        <v>14</v>
      </c>
      <c r="J2976" t="s">
        <v>64</v>
      </c>
      <c r="K2976" t="s">
        <v>64</v>
      </c>
      <c r="L2976" t="s">
        <v>64</v>
      </c>
      <c r="M2976" t="s">
        <v>64</v>
      </c>
      <c r="N2976">
        <f t="shared" si="54"/>
        <v>2017</v>
      </c>
    </row>
    <row r="2977" spans="1:14" x14ac:dyDescent="0.35">
      <c r="A2977" s="2">
        <v>2603922</v>
      </c>
      <c r="B2977" s="3" t="s">
        <v>23</v>
      </c>
      <c r="C2977" t="s">
        <v>24</v>
      </c>
      <c r="D2977" t="s">
        <v>29</v>
      </c>
      <c r="E2977" s="5">
        <v>42722</v>
      </c>
      <c r="F2977" s="2" t="s">
        <v>12</v>
      </c>
      <c r="G2977" s="2" t="s">
        <v>18</v>
      </c>
      <c r="H2977" s="2">
        <v>1</v>
      </c>
      <c r="I2977" t="s">
        <v>14</v>
      </c>
      <c r="J2977" t="s">
        <v>64</v>
      </c>
      <c r="K2977" t="s">
        <v>64</v>
      </c>
      <c r="L2977" t="s">
        <v>64</v>
      </c>
      <c r="M2977" t="s">
        <v>64</v>
      </c>
      <c r="N2977">
        <f t="shared" si="54"/>
        <v>2016</v>
      </c>
    </row>
    <row r="2978" spans="1:14" x14ac:dyDescent="0.35">
      <c r="A2978" s="2">
        <v>2606159</v>
      </c>
      <c r="B2978" s="3" t="s">
        <v>23</v>
      </c>
      <c r="C2978" t="s">
        <v>24</v>
      </c>
      <c r="D2978" t="s">
        <v>29</v>
      </c>
      <c r="E2978" s="5">
        <v>42422</v>
      </c>
      <c r="F2978" s="2" t="s">
        <v>25</v>
      </c>
      <c r="G2978" s="2" t="s">
        <v>20</v>
      </c>
      <c r="H2978" s="2">
        <v>0</v>
      </c>
      <c r="I2978" t="s">
        <v>14</v>
      </c>
      <c r="J2978" t="s">
        <v>64</v>
      </c>
      <c r="K2978" t="s">
        <v>64</v>
      </c>
      <c r="L2978" t="s">
        <v>64</v>
      </c>
      <c r="M2978" t="s">
        <v>64</v>
      </c>
      <c r="N2978">
        <f t="shared" si="54"/>
        <v>2016</v>
      </c>
    </row>
    <row r="2979" spans="1:14" x14ac:dyDescent="0.35">
      <c r="A2979" s="2">
        <v>2633081</v>
      </c>
      <c r="B2979" s="3" t="s">
        <v>23</v>
      </c>
      <c r="C2979" t="s">
        <v>24</v>
      </c>
      <c r="D2979" t="s">
        <v>29</v>
      </c>
      <c r="E2979" s="5">
        <v>42989</v>
      </c>
      <c r="F2979" s="2" t="s">
        <v>17</v>
      </c>
      <c r="G2979" s="2" t="s">
        <v>18</v>
      </c>
      <c r="H2979" s="2">
        <v>2</v>
      </c>
      <c r="I2979" t="s">
        <v>14</v>
      </c>
      <c r="J2979" t="s">
        <v>64</v>
      </c>
      <c r="K2979" t="s">
        <v>64</v>
      </c>
      <c r="L2979" t="s">
        <v>64</v>
      </c>
      <c r="M2979" t="s">
        <v>64</v>
      </c>
      <c r="N2979">
        <f t="shared" si="54"/>
        <v>2017</v>
      </c>
    </row>
    <row r="2980" spans="1:14" x14ac:dyDescent="0.35">
      <c r="A2980" s="2">
        <v>2644341</v>
      </c>
      <c r="B2980" s="3" t="s">
        <v>23</v>
      </c>
      <c r="C2980" t="s">
        <v>24</v>
      </c>
      <c r="D2980" t="s">
        <v>29</v>
      </c>
      <c r="E2980" s="5">
        <v>42620</v>
      </c>
      <c r="F2980" s="2" t="s">
        <v>25</v>
      </c>
      <c r="G2980" s="2" t="s">
        <v>13</v>
      </c>
      <c r="H2980" s="2">
        <v>2</v>
      </c>
      <c r="I2980" t="s">
        <v>14</v>
      </c>
      <c r="J2980" t="s">
        <v>64</v>
      </c>
      <c r="K2980" t="s">
        <v>64</v>
      </c>
      <c r="L2980" t="s">
        <v>64</v>
      </c>
      <c r="M2980" t="s">
        <v>64</v>
      </c>
      <c r="N2980">
        <f t="shared" si="54"/>
        <v>2016</v>
      </c>
    </row>
    <row r="2981" spans="1:14" x14ac:dyDescent="0.35">
      <c r="A2981" s="2">
        <v>2648852</v>
      </c>
      <c r="B2981" s="3" t="s">
        <v>23</v>
      </c>
      <c r="C2981" t="s">
        <v>24</v>
      </c>
      <c r="D2981" t="s">
        <v>29</v>
      </c>
      <c r="E2981" s="5">
        <v>43138</v>
      </c>
      <c r="F2981" s="2" t="s">
        <v>12</v>
      </c>
      <c r="G2981" s="2" t="s">
        <v>20</v>
      </c>
      <c r="H2981" s="2">
        <v>0</v>
      </c>
      <c r="I2981" t="s">
        <v>14</v>
      </c>
      <c r="J2981" t="s">
        <v>64</v>
      </c>
      <c r="K2981" t="s">
        <v>64</v>
      </c>
      <c r="L2981" t="s">
        <v>64</v>
      </c>
      <c r="M2981" t="s">
        <v>64</v>
      </c>
      <c r="N2981">
        <f t="shared" si="54"/>
        <v>2018</v>
      </c>
    </row>
    <row r="2982" spans="1:14" x14ac:dyDescent="0.35">
      <c r="A2982" s="2">
        <v>2728442</v>
      </c>
      <c r="B2982" s="3" t="s">
        <v>23</v>
      </c>
      <c r="C2982" t="s">
        <v>24</v>
      </c>
      <c r="D2982" t="s">
        <v>29</v>
      </c>
      <c r="E2982" s="5">
        <v>42387</v>
      </c>
      <c r="F2982" s="2" t="s">
        <v>12</v>
      </c>
      <c r="G2982" s="2" t="s">
        <v>20</v>
      </c>
      <c r="H2982" s="2">
        <v>0</v>
      </c>
      <c r="I2982" t="s">
        <v>14</v>
      </c>
      <c r="J2982" t="s">
        <v>64</v>
      </c>
      <c r="K2982" t="s">
        <v>64</v>
      </c>
      <c r="L2982" t="s">
        <v>64</v>
      </c>
      <c r="M2982" t="s">
        <v>64</v>
      </c>
      <c r="N2982">
        <f t="shared" si="54"/>
        <v>2016</v>
      </c>
    </row>
    <row r="2983" spans="1:14" x14ac:dyDescent="0.35">
      <c r="A2983" s="2">
        <v>2739912</v>
      </c>
      <c r="B2983" s="3" t="s">
        <v>23</v>
      </c>
      <c r="C2983" t="s">
        <v>24</v>
      </c>
      <c r="D2983" t="s">
        <v>29</v>
      </c>
      <c r="E2983" s="5">
        <v>43438</v>
      </c>
      <c r="F2983" s="2" t="s">
        <v>12</v>
      </c>
      <c r="G2983" s="2" t="s">
        <v>20</v>
      </c>
      <c r="H2983" s="2">
        <v>0</v>
      </c>
      <c r="I2983" t="s">
        <v>14</v>
      </c>
      <c r="J2983" t="s">
        <v>64</v>
      </c>
      <c r="K2983" t="s">
        <v>64</v>
      </c>
      <c r="L2983" t="s">
        <v>64</v>
      </c>
      <c r="M2983" t="s">
        <v>64</v>
      </c>
      <c r="N2983">
        <f t="shared" si="54"/>
        <v>2018</v>
      </c>
    </row>
    <row r="2984" spans="1:14" x14ac:dyDescent="0.35">
      <c r="A2984" s="2">
        <v>2655626</v>
      </c>
      <c r="B2984" s="3" t="s">
        <v>39</v>
      </c>
      <c r="C2984" t="s">
        <v>31</v>
      </c>
      <c r="D2984" t="s">
        <v>29</v>
      </c>
      <c r="E2984" s="5">
        <v>42594</v>
      </c>
      <c r="F2984" s="5" t="s">
        <v>40</v>
      </c>
      <c r="G2984" s="2" t="s">
        <v>18</v>
      </c>
      <c r="H2984" s="2">
        <v>12</v>
      </c>
      <c r="I2984" t="s">
        <v>28</v>
      </c>
      <c r="J2984" t="s">
        <v>64</v>
      </c>
      <c r="K2984" t="s">
        <v>64</v>
      </c>
      <c r="L2984" t="s">
        <v>64</v>
      </c>
      <c r="M2984" t="s">
        <v>64</v>
      </c>
      <c r="N2984">
        <f t="shared" si="54"/>
        <v>2016</v>
      </c>
    </row>
    <row r="2985" spans="1:14" x14ac:dyDescent="0.35">
      <c r="A2985" s="2">
        <v>2744507</v>
      </c>
      <c r="B2985" s="3" t="s">
        <v>23</v>
      </c>
      <c r="C2985" t="s">
        <v>24</v>
      </c>
      <c r="D2985" t="s">
        <v>29</v>
      </c>
      <c r="E2985" s="5">
        <v>43405</v>
      </c>
      <c r="F2985" s="2" t="s">
        <v>12</v>
      </c>
      <c r="G2985" s="2" t="s">
        <v>20</v>
      </c>
      <c r="H2985" s="2">
        <v>0</v>
      </c>
      <c r="I2985" t="s">
        <v>14</v>
      </c>
      <c r="J2985" t="s">
        <v>64</v>
      </c>
      <c r="K2985" t="s">
        <v>64</v>
      </c>
      <c r="L2985" t="s">
        <v>64</v>
      </c>
      <c r="M2985" t="s">
        <v>64</v>
      </c>
      <c r="N2985">
        <f t="shared" si="54"/>
        <v>2018</v>
      </c>
    </row>
    <row r="2986" spans="1:14" x14ac:dyDescent="0.35">
      <c r="A2986" s="2">
        <v>2753709</v>
      </c>
      <c r="B2986" s="3" t="s">
        <v>23</v>
      </c>
      <c r="C2986" t="s">
        <v>24</v>
      </c>
      <c r="D2986" t="s">
        <v>29</v>
      </c>
      <c r="E2986" s="5">
        <v>42429</v>
      </c>
      <c r="F2986" s="2" t="s">
        <v>25</v>
      </c>
      <c r="G2986" s="2" t="s">
        <v>20</v>
      </c>
      <c r="H2986" s="2">
        <v>0</v>
      </c>
      <c r="I2986" t="s">
        <v>14</v>
      </c>
      <c r="J2986" t="s">
        <v>64</v>
      </c>
      <c r="K2986" t="s">
        <v>64</v>
      </c>
      <c r="L2986" t="s">
        <v>64</v>
      </c>
      <c r="M2986" t="s">
        <v>64</v>
      </c>
      <c r="N2986">
        <f t="shared" si="54"/>
        <v>2016</v>
      </c>
    </row>
    <row r="2987" spans="1:14" x14ac:dyDescent="0.35">
      <c r="A2987" s="2">
        <v>2760621</v>
      </c>
      <c r="B2987" s="3" t="s">
        <v>23</v>
      </c>
      <c r="C2987" t="s">
        <v>24</v>
      </c>
      <c r="D2987" t="s">
        <v>29</v>
      </c>
      <c r="E2987" s="5">
        <v>42745</v>
      </c>
      <c r="F2987" s="2" t="s">
        <v>17</v>
      </c>
      <c r="G2987" s="2" t="s">
        <v>18</v>
      </c>
      <c r="H2987" s="2">
        <v>2</v>
      </c>
      <c r="I2987" t="s">
        <v>14</v>
      </c>
      <c r="J2987" t="s">
        <v>64</v>
      </c>
      <c r="K2987" t="s">
        <v>64</v>
      </c>
      <c r="L2987" t="s">
        <v>64</v>
      </c>
      <c r="M2987" t="s">
        <v>64</v>
      </c>
      <c r="N2987">
        <f t="shared" si="54"/>
        <v>2017</v>
      </c>
    </row>
    <row r="2988" spans="1:14" x14ac:dyDescent="0.35">
      <c r="A2988" s="2">
        <v>2776784</v>
      </c>
      <c r="B2988" s="3" t="s">
        <v>23</v>
      </c>
      <c r="C2988" t="s">
        <v>24</v>
      </c>
      <c r="D2988" t="s">
        <v>29</v>
      </c>
      <c r="E2988" s="5">
        <v>42628</v>
      </c>
      <c r="F2988" s="2" t="s">
        <v>12</v>
      </c>
      <c r="G2988" s="2" t="s">
        <v>20</v>
      </c>
      <c r="H2988" s="2">
        <v>0</v>
      </c>
      <c r="I2988" t="s">
        <v>14</v>
      </c>
      <c r="J2988" t="s">
        <v>64</v>
      </c>
      <c r="K2988" t="s">
        <v>64</v>
      </c>
      <c r="L2988" t="s">
        <v>64</v>
      </c>
      <c r="M2988" t="s">
        <v>64</v>
      </c>
      <c r="N2988">
        <f t="shared" si="54"/>
        <v>2016</v>
      </c>
    </row>
    <row r="2989" spans="1:14" x14ac:dyDescent="0.35">
      <c r="A2989" s="2">
        <v>2779097</v>
      </c>
      <c r="B2989" s="3" t="s">
        <v>23</v>
      </c>
      <c r="C2989" t="s">
        <v>24</v>
      </c>
      <c r="D2989" t="s">
        <v>29</v>
      </c>
      <c r="E2989" s="5">
        <v>43158</v>
      </c>
      <c r="F2989" s="2" t="s">
        <v>12</v>
      </c>
      <c r="G2989" s="2" t="s">
        <v>20</v>
      </c>
      <c r="H2989" s="2">
        <v>0</v>
      </c>
      <c r="I2989" t="s">
        <v>14</v>
      </c>
      <c r="J2989" t="s">
        <v>64</v>
      </c>
      <c r="K2989" t="s">
        <v>64</v>
      </c>
      <c r="L2989" t="s">
        <v>64</v>
      </c>
      <c r="M2989" t="s">
        <v>64</v>
      </c>
      <c r="N2989">
        <f t="shared" si="54"/>
        <v>2018</v>
      </c>
    </row>
    <row r="2990" spans="1:14" x14ac:dyDescent="0.35">
      <c r="A2990" s="2">
        <v>2797637</v>
      </c>
      <c r="B2990" s="3" t="s">
        <v>23</v>
      </c>
      <c r="C2990" t="s">
        <v>24</v>
      </c>
      <c r="D2990" t="s">
        <v>29</v>
      </c>
      <c r="E2990" s="5">
        <v>43336</v>
      </c>
      <c r="F2990" s="2" t="s">
        <v>25</v>
      </c>
      <c r="G2990" s="2" t="s">
        <v>18</v>
      </c>
      <c r="H2990" s="2">
        <v>1</v>
      </c>
      <c r="I2990" t="s">
        <v>14</v>
      </c>
      <c r="J2990" t="s">
        <v>64</v>
      </c>
      <c r="K2990" t="s">
        <v>64</v>
      </c>
      <c r="L2990" t="s">
        <v>64</v>
      </c>
      <c r="M2990" t="s">
        <v>64</v>
      </c>
      <c r="N2990">
        <f t="shared" si="54"/>
        <v>2018</v>
      </c>
    </row>
    <row r="2991" spans="1:14" x14ac:dyDescent="0.35">
      <c r="A2991" s="2">
        <v>2799959</v>
      </c>
      <c r="B2991" s="3" t="s">
        <v>23</v>
      </c>
      <c r="C2991" t="s">
        <v>24</v>
      </c>
      <c r="D2991" t="s">
        <v>29</v>
      </c>
      <c r="E2991" s="5">
        <v>43112</v>
      </c>
      <c r="F2991" s="2" t="s">
        <v>12</v>
      </c>
      <c r="G2991" s="2" t="s">
        <v>20</v>
      </c>
      <c r="H2991" s="2">
        <v>0</v>
      </c>
      <c r="I2991" t="s">
        <v>14</v>
      </c>
      <c r="J2991" t="s">
        <v>64</v>
      </c>
      <c r="K2991" t="s">
        <v>64</v>
      </c>
      <c r="L2991" t="s">
        <v>64</v>
      </c>
      <c r="M2991" t="s">
        <v>64</v>
      </c>
      <c r="N2991">
        <f t="shared" si="54"/>
        <v>2018</v>
      </c>
    </row>
    <row r="2992" spans="1:14" x14ac:dyDescent="0.35">
      <c r="A2992" s="2">
        <v>2802282</v>
      </c>
      <c r="B2992" s="3" t="s">
        <v>23</v>
      </c>
      <c r="C2992" t="s">
        <v>24</v>
      </c>
      <c r="D2992" t="s">
        <v>29</v>
      </c>
      <c r="E2992" s="5">
        <v>42665</v>
      </c>
      <c r="F2992" s="2" t="s">
        <v>21</v>
      </c>
      <c r="G2992" s="2" t="s">
        <v>18</v>
      </c>
      <c r="H2992" s="2">
        <v>1</v>
      </c>
      <c r="I2992" t="s">
        <v>14</v>
      </c>
      <c r="J2992" t="s">
        <v>64</v>
      </c>
      <c r="K2992" t="s">
        <v>64</v>
      </c>
      <c r="L2992" t="s">
        <v>64</v>
      </c>
      <c r="M2992" t="s">
        <v>64</v>
      </c>
      <c r="N2992">
        <f t="shared" si="54"/>
        <v>2016</v>
      </c>
    </row>
    <row r="2993" spans="1:14" x14ac:dyDescent="0.35">
      <c r="A2993" s="2">
        <v>2811584</v>
      </c>
      <c r="B2993" s="3" t="s">
        <v>23</v>
      </c>
      <c r="C2993" t="s">
        <v>24</v>
      </c>
      <c r="D2993" t="s">
        <v>29</v>
      </c>
      <c r="E2993" s="5">
        <v>43433</v>
      </c>
      <c r="F2993" s="2" t="s">
        <v>12</v>
      </c>
      <c r="G2993" s="2" t="s">
        <v>18</v>
      </c>
      <c r="H2993" s="2">
        <v>1</v>
      </c>
      <c r="I2993" t="s">
        <v>14</v>
      </c>
      <c r="J2993" t="s">
        <v>64</v>
      </c>
      <c r="K2993" t="s">
        <v>64</v>
      </c>
      <c r="L2993" t="s">
        <v>64</v>
      </c>
      <c r="M2993" t="s">
        <v>64</v>
      </c>
      <c r="N2993">
        <f t="shared" si="54"/>
        <v>2018</v>
      </c>
    </row>
    <row r="2994" spans="1:14" x14ac:dyDescent="0.35">
      <c r="A2994" s="2">
        <v>2830236</v>
      </c>
      <c r="B2994" s="3" t="s">
        <v>23</v>
      </c>
      <c r="C2994" t="s">
        <v>24</v>
      </c>
      <c r="D2994" t="s">
        <v>29</v>
      </c>
      <c r="E2994" s="5">
        <v>43378</v>
      </c>
      <c r="F2994" s="2" t="s">
        <v>21</v>
      </c>
      <c r="G2994" s="2" t="s">
        <v>13</v>
      </c>
      <c r="H2994" s="2">
        <v>1</v>
      </c>
      <c r="I2994" t="s">
        <v>14</v>
      </c>
      <c r="J2994" t="s">
        <v>64</v>
      </c>
      <c r="K2994" t="s">
        <v>64</v>
      </c>
      <c r="L2994" t="s">
        <v>64</v>
      </c>
      <c r="M2994" t="s">
        <v>64</v>
      </c>
      <c r="N2994">
        <f t="shared" si="54"/>
        <v>2018</v>
      </c>
    </row>
    <row r="2995" spans="1:14" x14ac:dyDescent="0.35">
      <c r="A2995" s="2">
        <v>2848952</v>
      </c>
      <c r="B2995" s="3" t="s">
        <v>23</v>
      </c>
      <c r="C2995" t="s">
        <v>24</v>
      </c>
      <c r="D2995" t="s">
        <v>29</v>
      </c>
      <c r="E2995" s="5">
        <v>42797</v>
      </c>
      <c r="F2995" s="2" t="s">
        <v>12</v>
      </c>
      <c r="G2995" s="2" t="s">
        <v>18</v>
      </c>
      <c r="H2995" s="2">
        <v>1</v>
      </c>
      <c r="I2995" t="s">
        <v>14</v>
      </c>
      <c r="J2995" t="s">
        <v>64</v>
      </c>
      <c r="K2995" t="s">
        <v>64</v>
      </c>
      <c r="L2995" t="s">
        <v>64</v>
      </c>
      <c r="M2995" t="s">
        <v>64</v>
      </c>
      <c r="N2995">
        <f t="shared" si="54"/>
        <v>2017</v>
      </c>
    </row>
    <row r="2996" spans="1:14" x14ac:dyDescent="0.35">
      <c r="A2996" s="2">
        <v>2853641</v>
      </c>
      <c r="B2996" s="3" t="s">
        <v>23</v>
      </c>
      <c r="C2996" t="s">
        <v>24</v>
      </c>
      <c r="D2996" t="s">
        <v>46</v>
      </c>
      <c r="E2996" s="5">
        <v>43004</v>
      </c>
      <c r="F2996" s="2" t="s">
        <v>17</v>
      </c>
      <c r="G2996" s="2" t="s">
        <v>20</v>
      </c>
      <c r="H2996" s="2">
        <v>0</v>
      </c>
      <c r="I2996" t="s">
        <v>14</v>
      </c>
      <c r="J2996" t="s">
        <v>64</v>
      </c>
      <c r="K2996" t="s">
        <v>64</v>
      </c>
      <c r="L2996" t="s">
        <v>64</v>
      </c>
      <c r="M2996" t="s">
        <v>64</v>
      </c>
      <c r="N2996">
        <f t="shared" si="54"/>
        <v>2017</v>
      </c>
    </row>
    <row r="2997" spans="1:14" x14ac:dyDescent="0.35">
      <c r="A2997" s="2">
        <v>2858334</v>
      </c>
      <c r="B2997" s="3" t="s">
        <v>23</v>
      </c>
      <c r="C2997" t="s">
        <v>24</v>
      </c>
      <c r="D2997" t="s">
        <v>29</v>
      </c>
      <c r="E2997" s="5">
        <v>43008</v>
      </c>
      <c r="F2997" s="2" t="s">
        <v>17</v>
      </c>
      <c r="G2997" s="2" t="s">
        <v>20</v>
      </c>
      <c r="H2997" s="2">
        <v>0</v>
      </c>
      <c r="I2997" t="s">
        <v>14</v>
      </c>
      <c r="J2997" t="s">
        <v>64</v>
      </c>
      <c r="K2997" t="s">
        <v>64</v>
      </c>
      <c r="L2997" t="s">
        <v>64</v>
      </c>
      <c r="M2997" t="s">
        <v>64</v>
      </c>
      <c r="N2997">
        <f t="shared" si="54"/>
        <v>2017</v>
      </c>
    </row>
    <row r="2998" spans="1:14" x14ac:dyDescent="0.35">
      <c r="A2998" s="2">
        <v>2863031</v>
      </c>
      <c r="B2998" s="3" t="s">
        <v>23</v>
      </c>
      <c r="C2998" t="s">
        <v>24</v>
      </c>
      <c r="D2998" t="s">
        <v>29</v>
      </c>
      <c r="E2998" s="5">
        <v>43419</v>
      </c>
      <c r="F2998" s="2" t="s">
        <v>12</v>
      </c>
      <c r="G2998" s="2" t="s">
        <v>20</v>
      </c>
      <c r="H2998" s="2">
        <v>0</v>
      </c>
      <c r="I2998" t="s">
        <v>14</v>
      </c>
      <c r="J2998" t="s">
        <v>64</v>
      </c>
      <c r="K2998" t="s">
        <v>64</v>
      </c>
      <c r="L2998" t="s">
        <v>64</v>
      </c>
      <c r="M2998" t="s">
        <v>64</v>
      </c>
      <c r="N2998">
        <f t="shared" si="54"/>
        <v>2018</v>
      </c>
    </row>
    <row r="2999" spans="1:14" x14ac:dyDescent="0.35">
      <c r="A2999" s="2">
        <v>2874791</v>
      </c>
      <c r="B2999" s="3" t="s">
        <v>23</v>
      </c>
      <c r="C2999" t="s">
        <v>24</v>
      </c>
      <c r="D2999" t="s">
        <v>29</v>
      </c>
      <c r="E2999" s="5">
        <v>42667</v>
      </c>
      <c r="F2999" s="2" t="s">
        <v>12</v>
      </c>
      <c r="G2999" s="2" t="s">
        <v>20</v>
      </c>
      <c r="H2999" s="2">
        <v>0</v>
      </c>
      <c r="I2999" t="s">
        <v>14</v>
      </c>
      <c r="J2999" t="s">
        <v>64</v>
      </c>
      <c r="K2999" t="s">
        <v>64</v>
      </c>
      <c r="L2999" t="s">
        <v>64</v>
      </c>
      <c r="M2999" t="s">
        <v>64</v>
      </c>
      <c r="N2999">
        <f t="shared" si="54"/>
        <v>2016</v>
      </c>
    </row>
    <row r="3000" spans="1:14" x14ac:dyDescent="0.35">
      <c r="A3000" s="2">
        <v>2888936</v>
      </c>
      <c r="B3000" s="3" t="s">
        <v>23</v>
      </c>
      <c r="C3000" t="s">
        <v>24</v>
      </c>
      <c r="D3000" t="s">
        <v>46</v>
      </c>
      <c r="E3000" s="5">
        <v>43150</v>
      </c>
      <c r="F3000" s="2" t="s">
        <v>19</v>
      </c>
      <c r="G3000" s="2" t="s">
        <v>20</v>
      </c>
      <c r="H3000" s="2">
        <v>4</v>
      </c>
      <c r="I3000" t="s">
        <v>14</v>
      </c>
      <c r="J3000" t="s">
        <v>64</v>
      </c>
      <c r="K3000" t="s">
        <v>64</v>
      </c>
      <c r="L3000" t="s">
        <v>64</v>
      </c>
      <c r="M3000" t="s">
        <v>64</v>
      </c>
      <c r="N3000">
        <f t="shared" si="54"/>
        <v>2018</v>
      </c>
    </row>
    <row r="3001" spans="1:14" x14ac:dyDescent="0.35">
      <c r="A3001" s="2">
        <v>2903117</v>
      </c>
      <c r="B3001" s="3" t="s">
        <v>23</v>
      </c>
      <c r="C3001" t="s">
        <v>24</v>
      </c>
      <c r="D3001" t="s">
        <v>29</v>
      </c>
      <c r="E3001" s="5">
        <v>42632</v>
      </c>
      <c r="F3001" s="2" t="s">
        <v>17</v>
      </c>
      <c r="G3001" s="2" t="s">
        <v>20</v>
      </c>
      <c r="H3001" s="2">
        <v>0</v>
      </c>
      <c r="I3001" t="s">
        <v>14</v>
      </c>
      <c r="J3001" t="s">
        <v>64</v>
      </c>
      <c r="K3001" t="s">
        <v>64</v>
      </c>
      <c r="L3001" t="s">
        <v>64</v>
      </c>
      <c r="M3001" t="s">
        <v>64</v>
      </c>
      <c r="N3001">
        <f t="shared" si="54"/>
        <v>2016</v>
      </c>
    </row>
    <row r="3002" spans="1:14" x14ac:dyDescent="0.35">
      <c r="A3002" s="2">
        <v>2910221</v>
      </c>
      <c r="B3002" s="3" t="s">
        <v>23</v>
      </c>
      <c r="C3002" t="s">
        <v>24</v>
      </c>
      <c r="D3002" t="s">
        <v>29</v>
      </c>
      <c r="E3002" s="5">
        <v>43041</v>
      </c>
      <c r="F3002" s="2" t="s">
        <v>12</v>
      </c>
      <c r="G3002" s="2" t="s">
        <v>20</v>
      </c>
      <c r="H3002" s="2">
        <v>0</v>
      </c>
      <c r="I3002" t="s">
        <v>14</v>
      </c>
      <c r="J3002" t="s">
        <v>64</v>
      </c>
      <c r="K3002" t="s">
        <v>64</v>
      </c>
      <c r="L3002" t="s">
        <v>64</v>
      </c>
      <c r="M3002" t="s">
        <v>64</v>
      </c>
      <c r="N3002">
        <f t="shared" si="54"/>
        <v>2017</v>
      </c>
    </row>
    <row r="3003" spans="1:14" x14ac:dyDescent="0.35">
      <c r="A3003" s="2">
        <v>2698737</v>
      </c>
      <c r="B3003" s="3" t="s">
        <v>32</v>
      </c>
      <c r="C3003" t="s">
        <v>31</v>
      </c>
      <c r="D3003" t="s">
        <v>29</v>
      </c>
      <c r="E3003" s="5">
        <v>43224</v>
      </c>
      <c r="F3003" s="5" t="s">
        <v>33</v>
      </c>
      <c r="G3003" s="5" t="s">
        <v>18</v>
      </c>
      <c r="H3003" s="2">
        <v>7</v>
      </c>
      <c r="I3003" t="s">
        <v>28</v>
      </c>
      <c r="J3003" t="s">
        <v>64</v>
      </c>
      <c r="K3003" t="s">
        <v>64</v>
      </c>
      <c r="L3003" t="s">
        <v>64</v>
      </c>
      <c r="M3003" t="s">
        <v>64</v>
      </c>
      <c r="N3003">
        <f t="shared" si="54"/>
        <v>2018</v>
      </c>
    </row>
    <row r="3004" spans="1:14" x14ac:dyDescent="0.35">
      <c r="A3004" s="2">
        <v>2701016</v>
      </c>
      <c r="B3004" s="3" t="s">
        <v>43</v>
      </c>
      <c r="C3004" t="s">
        <v>16</v>
      </c>
      <c r="D3004" t="s">
        <v>29</v>
      </c>
      <c r="E3004" s="5">
        <v>43409</v>
      </c>
      <c r="F3004" s="5" t="s">
        <v>33</v>
      </c>
      <c r="G3004" s="5" t="s">
        <v>20</v>
      </c>
      <c r="H3004" s="2">
        <v>7</v>
      </c>
      <c r="I3004" t="s">
        <v>28</v>
      </c>
      <c r="J3004" t="s">
        <v>64</v>
      </c>
      <c r="K3004" t="s">
        <v>64</v>
      </c>
      <c r="L3004" t="s">
        <v>64</v>
      </c>
      <c r="M3004" t="s">
        <v>64</v>
      </c>
      <c r="N3004">
        <f t="shared" si="54"/>
        <v>2018</v>
      </c>
    </row>
    <row r="3005" spans="1:14" x14ac:dyDescent="0.35">
      <c r="A3005" s="2">
        <v>2993766</v>
      </c>
      <c r="B3005" s="3" t="s">
        <v>23</v>
      </c>
      <c r="C3005" t="s">
        <v>24</v>
      </c>
      <c r="D3005" t="s">
        <v>29</v>
      </c>
      <c r="E3005" s="5">
        <v>43174</v>
      </c>
      <c r="F3005" s="2" t="s">
        <v>12</v>
      </c>
      <c r="G3005" s="2" t="s">
        <v>20</v>
      </c>
      <c r="H3005" s="2">
        <v>0</v>
      </c>
      <c r="I3005" t="s">
        <v>14</v>
      </c>
      <c r="J3005" t="s">
        <v>64</v>
      </c>
      <c r="K3005" t="s">
        <v>64</v>
      </c>
      <c r="L3005" t="s">
        <v>64</v>
      </c>
      <c r="M3005" t="s">
        <v>64</v>
      </c>
      <c r="N3005">
        <f t="shared" si="54"/>
        <v>2018</v>
      </c>
    </row>
    <row r="3006" spans="1:14" x14ac:dyDescent="0.35">
      <c r="A3006" s="2">
        <v>3051762</v>
      </c>
      <c r="B3006" s="3" t="s">
        <v>23</v>
      </c>
      <c r="C3006" t="s">
        <v>24</v>
      </c>
      <c r="D3006" t="s">
        <v>29</v>
      </c>
      <c r="E3006" s="5">
        <v>42666</v>
      </c>
      <c r="F3006" s="2" t="s">
        <v>12</v>
      </c>
      <c r="G3006" s="2" t="s">
        <v>18</v>
      </c>
      <c r="H3006" s="2">
        <v>2</v>
      </c>
      <c r="I3006" t="s">
        <v>14</v>
      </c>
      <c r="J3006" t="s">
        <v>64</v>
      </c>
      <c r="K3006" t="s">
        <v>64</v>
      </c>
      <c r="L3006" t="s">
        <v>64</v>
      </c>
      <c r="M3006" t="s">
        <v>64</v>
      </c>
      <c r="N3006">
        <f t="shared" si="54"/>
        <v>2016</v>
      </c>
    </row>
    <row r="3007" spans="1:14" x14ac:dyDescent="0.35">
      <c r="A3007" s="2">
        <v>3063917</v>
      </c>
      <c r="B3007" s="3" t="s">
        <v>23</v>
      </c>
      <c r="C3007" t="s">
        <v>24</v>
      </c>
      <c r="D3007" t="s">
        <v>46</v>
      </c>
      <c r="E3007" s="5">
        <v>42771</v>
      </c>
      <c r="F3007" s="2" t="s">
        <v>12</v>
      </c>
      <c r="G3007" s="2" t="s">
        <v>20</v>
      </c>
      <c r="H3007" s="2">
        <v>0</v>
      </c>
      <c r="I3007" t="s">
        <v>14</v>
      </c>
      <c r="J3007" t="s">
        <v>64</v>
      </c>
      <c r="K3007" t="s">
        <v>64</v>
      </c>
      <c r="L3007" t="s">
        <v>64</v>
      </c>
      <c r="M3007" t="s">
        <v>64</v>
      </c>
      <c r="N3007">
        <f t="shared" si="54"/>
        <v>2017</v>
      </c>
    </row>
    <row r="3008" spans="1:14" x14ac:dyDescent="0.35">
      <c r="A3008" s="2">
        <v>3066351</v>
      </c>
      <c r="B3008" s="3" t="s">
        <v>23</v>
      </c>
      <c r="C3008" t="s">
        <v>24</v>
      </c>
      <c r="D3008" t="s">
        <v>46</v>
      </c>
      <c r="E3008" s="5">
        <v>42980</v>
      </c>
      <c r="F3008" s="2" t="s">
        <v>17</v>
      </c>
      <c r="G3008" s="2" t="s">
        <v>13</v>
      </c>
      <c r="H3008" s="2">
        <v>3</v>
      </c>
      <c r="I3008" t="s">
        <v>14</v>
      </c>
      <c r="J3008" t="s">
        <v>64</v>
      </c>
      <c r="K3008" t="s">
        <v>64</v>
      </c>
      <c r="L3008" t="s">
        <v>64</v>
      </c>
      <c r="M3008" t="s">
        <v>64</v>
      </c>
      <c r="N3008">
        <f t="shared" si="54"/>
        <v>2017</v>
      </c>
    </row>
    <row r="3009" spans="1:14" x14ac:dyDescent="0.35">
      <c r="A3009" s="2">
        <v>3073659</v>
      </c>
      <c r="B3009" s="3" t="s">
        <v>23</v>
      </c>
      <c r="C3009" t="s">
        <v>24</v>
      </c>
      <c r="D3009" t="s">
        <v>29</v>
      </c>
      <c r="E3009" s="5">
        <v>42665</v>
      </c>
      <c r="F3009" s="2" t="s">
        <v>21</v>
      </c>
      <c r="G3009" s="2" t="s">
        <v>20</v>
      </c>
      <c r="H3009" s="2">
        <v>0</v>
      </c>
      <c r="I3009" t="s">
        <v>14</v>
      </c>
      <c r="J3009" t="s">
        <v>64</v>
      </c>
      <c r="K3009" t="s">
        <v>64</v>
      </c>
      <c r="L3009" t="s">
        <v>64</v>
      </c>
      <c r="M3009" t="s">
        <v>64</v>
      </c>
      <c r="N3009">
        <f t="shared" si="54"/>
        <v>2016</v>
      </c>
    </row>
    <row r="3010" spans="1:14" x14ac:dyDescent="0.35">
      <c r="A3010" s="2">
        <v>3083417</v>
      </c>
      <c r="B3010" s="3" t="s">
        <v>23</v>
      </c>
      <c r="C3010" t="s">
        <v>24</v>
      </c>
      <c r="D3010" t="s">
        <v>29</v>
      </c>
      <c r="E3010" s="5">
        <v>42703</v>
      </c>
      <c r="F3010" s="2" t="s">
        <v>12</v>
      </c>
      <c r="G3010" s="2" t="s">
        <v>20</v>
      </c>
      <c r="H3010" s="2">
        <v>0</v>
      </c>
      <c r="I3010" t="s">
        <v>14</v>
      </c>
      <c r="J3010" t="s">
        <v>64</v>
      </c>
      <c r="K3010" t="s">
        <v>64</v>
      </c>
      <c r="L3010" t="s">
        <v>64</v>
      </c>
      <c r="M3010" t="s">
        <v>64</v>
      </c>
      <c r="N3010">
        <f t="shared" ref="N3010:N3073" si="55">YEAR($E3010)</f>
        <v>2016</v>
      </c>
    </row>
    <row r="3011" spans="1:14" x14ac:dyDescent="0.35">
      <c r="A3011" s="2">
        <v>2716997</v>
      </c>
      <c r="B3011" s="3" t="s">
        <v>36</v>
      </c>
      <c r="C3011" t="s">
        <v>24</v>
      </c>
      <c r="D3011" t="s">
        <v>29</v>
      </c>
      <c r="E3011" s="5">
        <v>42855</v>
      </c>
      <c r="F3011" s="5" t="s">
        <v>25</v>
      </c>
      <c r="G3011" s="5" t="s">
        <v>20</v>
      </c>
      <c r="H3011" s="2">
        <v>7</v>
      </c>
      <c r="I3011" t="s">
        <v>28</v>
      </c>
      <c r="J3011" t="s">
        <v>64</v>
      </c>
      <c r="K3011" t="s">
        <v>64</v>
      </c>
      <c r="L3011" t="s">
        <v>64</v>
      </c>
      <c r="M3011" t="s">
        <v>64</v>
      </c>
      <c r="N3011">
        <f t="shared" si="55"/>
        <v>2017</v>
      </c>
    </row>
    <row r="3012" spans="1:14" x14ac:dyDescent="0.35">
      <c r="A3012" s="2">
        <v>3098084</v>
      </c>
      <c r="B3012" s="3" t="s">
        <v>23</v>
      </c>
      <c r="C3012" t="s">
        <v>24</v>
      </c>
      <c r="D3012" t="s">
        <v>29</v>
      </c>
      <c r="E3012" s="5">
        <v>43020</v>
      </c>
      <c r="F3012" s="2" t="s">
        <v>21</v>
      </c>
      <c r="G3012" s="2" t="s">
        <v>20</v>
      </c>
      <c r="H3012" s="2">
        <v>0</v>
      </c>
      <c r="I3012" t="s">
        <v>14</v>
      </c>
      <c r="J3012" t="s">
        <v>64</v>
      </c>
      <c r="K3012" t="s">
        <v>64</v>
      </c>
      <c r="L3012" t="s">
        <v>64</v>
      </c>
      <c r="M3012" t="s">
        <v>64</v>
      </c>
      <c r="N3012">
        <f t="shared" si="55"/>
        <v>2017</v>
      </c>
    </row>
    <row r="3013" spans="1:14" x14ac:dyDescent="0.35">
      <c r="A3013" s="2">
        <v>3115241</v>
      </c>
      <c r="B3013" s="3" t="s">
        <v>23</v>
      </c>
      <c r="C3013" t="s">
        <v>24</v>
      </c>
      <c r="D3013" t="s">
        <v>46</v>
      </c>
      <c r="E3013" s="5">
        <v>43430</v>
      </c>
      <c r="F3013" s="2" t="s">
        <v>19</v>
      </c>
      <c r="G3013" s="2" t="s">
        <v>20</v>
      </c>
      <c r="H3013" s="2">
        <v>0</v>
      </c>
      <c r="I3013" t="s">
        <v>14</v>
      </c>
      <c r="J3013" t="s">
        <v>64</v>
      </c>
      <c r="K3013" t="s">
        <v>64</v>
      </c>
      <c r="L3013" t="s">
        <v>64</v>
      </c>
      <c r="M3013" t="s">
        <v>64</v>
      </c>
      <c r="N3013">
        <f t="shared" si="55"/>
        <v>2018</v>
      </c>
    </row>
    <row r="3014" spans="1:14" x14ac:dyDescent="0.35">
      <c r="A3014" s="2">
        <v>3142301</v>
      </c>
      <c r="B3014" s="3" t="s">
        <v>23</v>
      </c>
      <c r="C3014" t="s">
        <v>24</v>
      </c>
      <c r="D3014" t="s">
        <v>29</v>
      </c>
      <c r="E3014" s="5">
        <v>43109</v>
      </c>
      <c r="F3014" s="2" t="s">
        <v>12</v>
      </c>
      <c r="G3014" s="2" t="s">
        <v>18</v>
      </c>
      <c r="H3014" s="2">
        <v>1</v>
      </c>
      <c r="I3014" t="s">
        <v>14</v>
      </c>
      <c r="J3014" t="s">
        <v>64</v>
      </c>
      <c r="K3014" t="s">
        <v>64</v>
      </c>
      <c r="L3014" t="s">
        <v>64</v>
      </c>
      <c r="M3014" t="s">
        <v>64</v>
      </c>
      <c r="N3014">
        <f t="shared" si="55"/>
        <v>2018</v>
      </c>
    </row>
    <row r="3015" spans="1:14" x14ac:dyDescent="0.35">
      <c r="A3015" s="2">
        <v>3174437</v>
      </c>
      <c r="B3015" s="3" t="s">
        <v>23</v>
      </c>
      <c r="C3015" t="s">
        <v>24</v>
      </c>
      <c r="D3015" t="s">
        <v>46</v>
      </c>
      <c r="E3015" s="5">
        <v>43388</v>
      </c>
      <c r="F3015" s="2" t="s">
        <v>21</v>
      </c>
      <c r="G3015" s="2" t="s">
        <v>13</v>
      </c>
      <c r="H3015" s="2">
        <v>3</v>
      </c>
      <c r="I3015" t="s">
        <v>14</v>
      </c>
      <c r="J3015" t="s">
        <v>64</v>
      </c>
      <c r="K3015" t="s">
        <v>64</v>
      </c>
      <c r="L3015" t="s">
        <v>64</v>
      </c>
      <c r="M3015" t="s">
        <v>64</v>
      </c>
      <c r="N3015">
        <f t="shared" si="55"/>
        <v>2018</v>
      </c>
    </row>
    <row r="3016" spans="1:14" x14ac:dyDescent="0.35">
      <c r="A3016" s="2">
        <v>3181877</v>
      </c>
      <c r="B3016" s="3" t="s">
        <v>23</v>
      </c>
      <c r="C3016" t="s">
        <v>24</v>
      </c>
      <c r="D3016" t="s">
        <v>46</v>
      </c>
      <c r="E3016" s="5">
        <v>42771</v>
      </c>
      <c r="F3016" s="2" t="s">
        <v>12</v>
      </c>
      <c r="G3016" s="2" t="s">
        <v>20</v>
      </c>
      <c r="H3016" s="2">
        <v>0</v>
      </c>
      <c r="I3016" t="s">
        <v>14</v>
      </c>
      <c r="J3016" t="s">
        <v>64</v>
      </c>
      <c r="K3016" t="s">
        <v>64</v>
      </c>
      <c r="L3016" t="s">
        <v>64</v>
      </c>
      <c r="M3016" t="s">
        <v>64</v>
      </c>
      <c r="N3016">
        <f t="shared" si="55"/>
        <v>2017</v>
      </c>
    </row>
    <row r="3017" spans="1:14" x14ac:dyDescent="0.35">
      <c r="A3017" s="2">
        <v>3239216</v>
      </c>
      <c r="B3017" s="3" t="s">
        <v>23</v>
      </c>
      <c r="C3017" t="s">
        <v>24</v>
      </c>
      <c r="D3017" t="s">
        <v>29</v>
      </c>
      <c r="E3017" s="5">
        <v>42752</v>
      </c>
      <c r="F3017" s="2" t="s">
        <v>12</v>
      </c>
      <c r="G3017" s="2" t="s">
        <v>20</v>
      </c>
      <c r="H3017" s="2">
        <v>0</v>
      </c>
      <c r="I3017" t="s">
        <v>14</v>
      </c>
      <c r="J3017" t="s">
        <v>64</v>
      </c>
      <c r="K3017" t="s">
        <v>64</v>
      </c>
      <c r="L3017" t="s">
        <v>64</v>
      </c>
      <c r="M3017" t="s">
        <v>64</v>
      </c>
      <c r="N3017">
        <f t="shared" si="55"/>
        <v>2017</v>
      </c>
    </row>
    <row r="3018" spans="1:14" x14ac:dyDescent="0.35">
      <c r="A3018" s="2">
        <v>3259284</v>
      </c>
      <c r="B3018" s="3" t="s">
        <v>23</v>
      </c>
      <c r="C3018" t="s">
        <v>24</v>
      </c>
      <c r="D3018" t="s">
        <v>29</v>
      </c>
      <c r="E3018" s="5">
        <v>42658</v>
      </c>
      <c r="F3018" s="2" t="s">
        <v>12</v>
      </c>
      <c r="G3018" s="2" t="s">
        <v>13</v>
      </c>
      <c r="H3018" s="2">
        <v>0</v>
      </c>
      <c r="I3018" t="s">
        <v>14</v>
      </c>
      <c r="J3018" t="s">
        <v>64</v>
      </c>
      <c r="K3018" t="s">
        <v>64</v>
      </c>
      <c r="L3018" t="s">
        <v>64</v>
      </c>
      <c r="M3018" t="s">
        <v>64</v>
      </c>
      <c r="N3018">
        <f t="shared" si="55"/>
        <v>2016</v>
      </c>
    </row>
    <row r="3019" spans="1:14" x14ac:dyDescent="0.35">
      <c r="A3019" s="2">
        <v>2735321</v>
      </c>
      <c r="B3019" s="3" t="s">
        <v>26</v>
      </c>
      <c r="C3019" t="s">
        <v>27</v>
      </c>
      <c r="D3019" t="s">
        <v>29</v>
      </c>
      <c r="E3019" s="5">
        <v>42879</v>
      </c>
      <c r="F3019" s="5" t="s">
        <v>25</v>
      </c>
      <c r="G3019" s="5" t="s">
        <v>18</v>
      </c>
      <c r="H3019" s="2">
        <v>5</v>
      </c>
      <c r="I3019" t="s">
        <v>28</v>
      </c>
      <c r="J3019" t="s">
        <v>64</v>
      </c>
      <c r="K3019" t="s">
        <v>64</v>
      </c>
      <c r="L3019" t="s">
        <v>64</v>
      </c>
      <c r="M3019" t="s">
        <v>64</v>
      </c>
      <c r="N3019">
        <f t="shared" si="55"/>
        <v>2017</v>
      </c>
    </row>
    <row r="3020" spans="1:14" x14ac:dyDescent="0.35">
      <c r="A3020" s="2">
        <v>3261797</v>
      </c>
      <c r="B3020" s="3" t="s">
        <v>23</v>
      </c>
      <c r="C3020" t="s">
        <v>24</v>
      </c>
      <c r="D3020" t="s">
        <v>29</v>
      </c>
      <c r="E3020" s="5">
        <v>42678</v>
      </c>
      <c r="F3020" s="2" t="s">
        <v>12</v>
      </c>
      <c r="G3020" s="2" t="s">
        <v>20</v>
      </c>
      <c r="H3020" s="2">
        <v>0</v>
      </c>
      <c r="I3020" t="s">
        <v>14</v>
      </c>
      <c r="J3020" t="s">
        <v>64</v>
      </c>
      <c r="K3020" t="s">
        <v>64</v>
      </c>
      <c r="L3020" t="s">
        <v>64</v>
      </c>
      <c r="M3020" t="s">
        <v>64</v>
      </c>
      <c r="N3020">
        <f t="shared" si="55"/>
        <v>2016</v>
      </c>
    </row>
    <row r="3021" spans="1:14" x14ac:dyDescent="0.35">
      <c r="A3021" s="2">
        <v>3274377</v>
      </c>
      <c r="B3021" s="3" t="s">
        <v>23</v>
      </c>
      <c r="C3021" t="s">
        <v>24</v>
      </c>
      <c r="D3021" t="s">
        <v>29</v>
      </c>
      <c r="E3021" s="5">
        <v>43077</v>
      </c>
      <c r="F3021" s="2" t="s">
        <v>17</v>
      </c>
      <c r="G3021" s="2" t="s">
        <v>20</v>
      </c>
      <c r="H3021" s="2">
        <v>0</v>
      </c>
      <c r="I3021" t="s">
        <v>14</v>
      </c>
      <c r="J3021" t="s">
        <v>64</v>
      </c>
      <c r="K3021" t="s">
        <v>64</v>
      </c>
      <c r="L3021" t="s">
        <v>64</v>
      </c>
      <c r="M3021" t="s">
        <v>64</v>
      </c>
      <c r="N3021">
        <f t="shared" si="55"/>
        <v>2017</v>
      </c>
    </row>
    <row r="3022" spans="1:14" x14ac:dyDescent="0.35">
      <c r="A3022" s="2">
        <v>3294557</v>
      </c>
      <c r="B3022" s="3" t="s">
        <v>23</v>
      </c>
      <c r="C3022" t="s">
        <v>24</v>
      </c>
      <c r="D3022" t="s">
        <v>29</v>
      </c>
      <c r="E3022" s="5">
        <v>43405</v>
      </c>
      <c r="F3022" s="2" t="s">
        <v>12</v>
      </c>
      <c r="G3022" s="2" t="s">
        <v>20</v>
      </c>
      <c r="H3022" s="2">
        <v>0</v>
      </c>
      <c r="I3022" t="s">
        <v>14</v>
      </c>
      <c r="J3022" t="s">
        <v>64</v>
      </c>
      <c r="K3022" t="s">
        <v>64</v>
      </c>
      <c r="L3022" t="s">
        <v>64</v>
      </c>
      <c r="M3022" t="s">
        <v>64</v>
      </c>
      <c r="N3022">
        <f t="shared" si="55"/>
        <v>2018</v>
      </c>
    </row>
    <row r="3023" spans="1:14" x14ac:dyDescent="0.35">
      <c r="A3023" s="2">
        <v>3314801</v>
      </c>
      <c r="B3023" s="3" t="s">
        <v>23</v>
      </c>
      <c r="C3023" t="s">
        <v>24</v>
      </c>
      <c r="D3023" t="s">
        <v>29</v>
      </c>
      <c r="E3023" s="5">
        <v>43116</v>
      </c>
      <c r="F3023" s="2" t="s">
        <v>12</v>
      </c>
      <c r="G3023" s="2" t="s">
        <v>20</v>
      </c>
      <c r="H3023" s="2">
        <v>0</v>
      </c>
      <c r="I3023" t="s">
        <v>14</v>
      </c>
      <c r="J3023" t="s">
        <v>64</v>
      </c>
      <c r="K3023" t="s">
        <v>64</v>
      </c>
      <c r="L3023" t="s">
        <v>64</v>
      </c>
      <c r="M3023" t="s">
        <v>64</v>
      </c>
      <c r="N3023">
        <f t="shared" si="55"/>
        <v>2018</v>
      </c>
    </row>
    <row r="3024" spans="1:14" x14ac:dyDescent="0.35">
      <c r="A3024" s="2">
        <v>3327486</v>
      </c>
      <c r="B3024" s="3" t="s">
        <v>23</v>
      </c>
      <c r="C3024" t="s">
        <v>24</v>
      </c>
      <c r="D3024" t="s">
        <v>46</v>
      </c>
      <c r="E3024" s="5">
        <v>43106</v>
      </c>
      <c r="F3024" s="2" t="s">
        <v>12</v>
      </c>
      <c r="G3024" s="2" t="s">
        <v>13</v>
      </c>
      <c r="H3024" s="2">
        <v>1</v>
      </c>
      <c r="I3024" t="s">
        <v>14</v>
      </c>
      <c r="J3024" t="s">
        <v>64</v>
      </c>
      <c r="K3024" t="s">
        <v>64</v>
      </c>
      <c r="L3024" t="s">
        <v>64</v>
      </c>
      <c r="M3024" t="s">
        <v>64</v>
      </c>
      <c r="N3024">
        <f t="shared" si="55"/>
        <v>2018</v>
      </c>
    </row>
    <row r="3025" spans="1:14" x14ac:dyDescent="0.35">
      <c r="A3025" s="2">
        <v>2749106</v>
      </c>
      <c r="B3025" s="3" t="s">
        <v>32</v>
      </c>
      <c r="C3025" t="s">
        <v>31</v>
      </c>
      <c r="D3025" t="s">
        <v>29</v>
      </c>
      <c r="E3025" s="5">
        <v>43120</v>
      </c>
      <c r="F3025" s="5" t="s">
        <v>25</v>
      </c>
      <c r="G3025" s="5" t="s">
        <v>18</v>
      </c>
      <c r="H3025" s="2">
        <v>7</v>
      </c>
      <c r="I3025" t="s">
        <v>28</v>
      </c>
      <c r="J3025" t="s">
        <v>64</v>
      </c>
      <c r="K3025" t="s">
        <v>64</v>
      </c>
      <c r="L3025" t="s">
        <v>64</v>
      </c>
      <c r="M3025" t="s">
        <v>64</v>
      </c>
      <c r="N3025">
        <f t="shared" si="55"/>
        <v>2018</v>
      </c>
    </row>
    <row r="3026" spans="1:14" x14ac:dyDescent="0.35">
      <c r="A3026" s="2">
        <v>3337652</v>
      </c>
      <c r="B3026" s="3" t="s">
        <v>23</v>
      </c>
      <c r="C3026" t="s">
        <v>24</v>
      </c>
      <c r="D3026" t="s">
        <v>29</v>
      </c>
      <c r="E3026" s="5">
        <v>42742</v>
      </c>
      <c r="F3026" s="2" t="s">
        <v>12</v>
      </c>
      <c r="G3026" s="2" t="s">
        <v>20</v>
      </c>
      <c r="H3026" s="2">
        <v>0</v>
      </c>
      <c r="I3026" t="s">
        <v>14</v>
      </c>
      <c r="J3026" t="s">
        <v>64</v>
      </c>
      <c r="K3026" t="s">
        <v>64</v>
      </c>
      <c r="L3026" t="s">
        <v>64</v>
      </c>
      <c r="M3026" t="s">
        <v>64</v>
      </c>
      <c r="N3026">
        <f t="shared" si="55"/>
        <v>2017</v>
      </c>
    </row>
    <row r="3027" spans="1:14" x14ac:dyDescent="0.35">
      <c r="A3027" s="2">
        <v>3340196</v>
      </c>
      <c r="B3027" s="3" t="s">
        <v>23</v>
      </c>
      <c r="C3027" t="s">
        <v>24</v>
      </c>
      <c r="D3027" t="s">
        <v>29</v>
      </c>
      <c r="E3027" s="5">
        <v>42750</v>
      </c>
      <c r="F3027" s="2" t="s">
        <v>12</v>
      </c>
      <c r="G3027" s="2" t="s">
        <v>13</v>
      </c>
      <c r="H3027" s="2">
        <v>2</v>
      </c>
      <c r="I3027" t="s">
        <v>14</v>
      </c>
      <c r="J3027" t="s">
        <v>64</v>
      </c>
      <c r="K3027" t="s">
        <v>64</v>
      </c>
      <c r="L3027" t="s">
        <v>64</v>
      </c>
      <c r="M3027" t="s">
        <v>64</v>
      </c>
      <c r="N3027">
        <f t="shared" si="55"/>
        <v>2017</v>
      </c>
    </row>
    <row r="3028" spans="1:14" x14ac:dyDescent="0.35">
      <c r="A3028" s="2">
        <v>2756012</v>
      </c>
      <c r="B3028" s="3" t="s">
        <v>43</v>
      </c>
      <c r="C3028" t="s">
        <v>16</v>
      </c>
      <c r="D3028" t="s">
        <v>29</v>
      </c>
      <c r="E3028" s="5">
        <v>43426</v>
      </c>
      <c r="F3028" s="5" t="s">
        <v>44</v>
      </c>
      <c r="G3028" s="5" t="s">
        <v>18</v>
      </c>
      <c r="H3028" s="2">
        <v>7</v>
      </c>
      <c r="I3028" t="s">
        <v>28</v>
      </c>
      <c r="J3028" t="s">
        <v>64</v>
      </c>
      <c r="K3028" t="s">
        <v>64</v>
      </c>
      <c r="L3028" t="s">
        <v>64</v>
      </c>
      <c r="M3028" t="s">
        <v>64</v>
      </c>
      <c r="N3028">
        <f t="shared" si="55"/>
        <v>2018</v>
      </c>
    </row>
    <row r="3029" spans="1:14" x14ac:dyDescent="0.35">
      <c r="A3029" s="2">
        <v>3352931</v>
      </c>
      <c r="B3029" s="3" t="s">
        <v>23</v>
      </c>
      <c r="C3029" t="s">
        <v>24</v>
      </c>
      <c r="D3029" t="s">
        <v>29</v>
      </c>
      <c r="E3029" s="5">
        <v>43342</v>
      </c>
      <c r="F3029" s="2" t="s">
        <v>12</v>
      </c>
      <c r="G3029" s="2" t="s">
        <v>18</v>
      </c>
      <c r="H3029" s="2">
        <v>2</v>
      </c>
      <c r="I3029" t="s">
        <v>14</v>
      </c>
      <c r="J3029" t="s">
        <v>64</v>
      </c>
      <c r="K3029" t="s">
        <v>64</v>
      </c>
      <c r="L3029" t="s">
        <v>64</v>
      </c>
      <c r="M3029" t="s">
        <v>64</v>
      </c>
      <c r="N3029">
        <f t="shared" si="55"/>
        <v>2018</v>
      </c>
    </row>
    <row r="3030" spans="1:14" x14ac:dyDescent="0.35">
      <c r="A3030" s="2">
        <v>3378476</v>
      </c>
      <c r="B3030" s="3" t="s">
        <v>23</v>
      </c>
      <c r="C3030" t="s">
        <v>24</v>
      </c>
      <c r="D3030" t="s">
        <v>29</v>
      </c>
      <c r="E3030" s="5">
        <v>42698</v>
      </c>
      <c r="F3030" s="2" t="s">
        <v>12</v>
      </c>
      <c r="G3030" s="2" t="s">
        <v>20</v>
      </c>
      <c r="H3030" s="2">
        <v>0</v>
      </c>
      <c r="I3030" t="s">
        <v>14</v>
      </c>
      <c r="J3030" t="s">
        <v>64</v>
      </c>
      <c r="K3030" t="s">
        <v>64</v>
      </c>
      <c r="L3030" t="s">
        <v>64</v>
      </c>
      <c r="M3030" t="s">
        <v>64</v>
      </c>
      <c r="N3030">
        <f t="shared" si="55"/>
        <v>2016</v>
      </c>
    </row>
    <row r="3031" spans="1:14" x14ac:dyDescent="0.35">
      <c r="A3031" s="2">
        <v>3391286</v>
      </c>
      <c r="B3031" s="3" t="s">
        <v>23</v>
      </c>
      <c r="C3031" t="s">
        <v>24</v>
      </c>
      <c r="D3031" t="s">
        <v>29</v>
      </c>
      <c r="E3031" s="5">
        <v>43045</v>
      </c>
      <c r="F3031" s="2" t="s">
        <v>12</v>
      </c>
      <c r="G3031" s="2" t="s">
        <v>18</v>
      </c>
      <c r="H3031" s="2">
        <v>0</v>
      </c>
      <c r="I3031" t="s">
        <v>14</v>
      </c>
      <c r="J3031" t="s">
        <v>64</v>
      </c>
      <c r="K3031" t="s">
        <v>64</v>
      </c>
      <c r="L3031" t="s">
        <v>64</v>
      </c>
      <c r="M3031" t="s">
        <v>64</v>
      </c>
      <c r="N3031">
        <f t="shared" si="55"/>
        <v>2017</v>
      </c>
    </row>
    <row r="3032" spans="1:14" x14ac:dyDescent="0.35">
      <c r="A3032" s="2">
        <v>2765234</v>
      </c>
      <c r="B3032" s="3" t="s">
        <v>39</v>
      </c>
      <c r="C3032" t="s">
        <v>31</v>
      </c>
      <c r="D3032" t="s">
        <v>29</v>
      </c>
      <c r="E3032" s="5">
        <v>43252</v>
      </c>
      <c r="F3032" s="5" t="s">
        <v>40</v>
      </c>
      <c r="G3032" s="2" t="s">
        <v>18</v>
      </c>
      <c r="H3032" s="2">
        <v>13</v>
      </c>
      <c r="I3032" t="s">
        <v>28</v>
      </c>
      <c r="J3032" t="s">
        <v>64</v>
      </c>
      <c r="K3032" t="s">
        <v>64</v>
      </c>
      <c r="L3032" t="s">
        <v>64</v>
      </c>
      <c r="M3032" t="s">
        <v>64</v>
      </c>
      <c r="N3032">
        <f t="shared" si="55"/>
        <v>2018</v>
      </c>
    </row>
    <row r="3033" spans="1:14" x14ac:dyDescent="0.35">
      <c r="A3033" s="2">
        <v>3409262</v>
      </c>
      <c r="B3033" s="3" t="s">
        <v>23</v>
      </c>
      <c r="C3033" t="s">
        <v>24</v>
      </c>
      <c r="D3033" t="s">
        <v>29</v>
      </c>
      <c r="E3033" s="5">
        <v>42392</v>
      </c>
      <c r="F3033" s="2" t="s">
        <v>12</v>
      </c>
      <c r="G3033" s="2" t="s">
        <v>20</v>
      </c>
      <c r="H3033" s="2">
        <v>0</v>
      </c>
      <c r="I3033" t="s">
        <v>14</v>
      </c>
      <c r="J3033" t="s">
        <v>64</v>
      </c>
      <c r="K3033" t="s">
        <v>64</v>
      </c>
      <c r="L3033" t="s">
        <v>64</v>
      </c>
      <c r="M3033" t="s">
        <v>64</v>
      </c>
      <c r="N3033">
        <f t="shared" si="55"/>
        <v>2016</v>
      </c>
    </row>
    <row r="3034" spans="1:14" x14ac:dyDescent="0.35">
      <c r="A3034" s="2">
        <v>3411834</v>
      </c>
      <c r="B3034" s="3" t="s">
        <v>23</v>
      </c>
      <c r="C3034" t="s">
        <v>24</v>
      </c>
      <c r="D3034" t="s">
        <v>46</v>
      </c>
      <c r="E3034" s="5">
        <v>43069</v>
      </c>
      <c r="F3034" s="2" t="s">
        <v>17</v>
      </c>
      <c r="G3034" s="2" t="s">
        <v>20</v>
      </c>
      <c r="H3034" s="2">
        <v>0</v>
      </c>
      <c r="I3034" t="s">
        <v>14</v>
      </c>
      <c r="J3034" t="s">
        <v>64</v>
      </c>
      <c r="K3034" t="s">
        <v>64</v>
      </c>
      <c r="L3034" t="s">
        <v>64</v>
      </c>
      <c r="M3034" t="s">
        <v>64</v>
      </c>
      <c r="N3034">
        <f t="shared" si="55"/>
        <v>2017</v>
      </c>
    </row>
    <row r="3035" spans="1:14" x14ac:dyDescent="0.35">
      <c r="A3035" s="2">
        <v>3463484</v>
      </c>
      <c r="B3035" s="3" t="s">
        <v>23</v>
      </c>
      <c r="C3035" t="s">
        <v>24</v>
      </c>
      <c r="D3035" t="s">
        <v>29</v>
      </c>
      <c r="E3035" s="5">
        <v>43399</v>
      </c>
      <c r="F3035" s="2" t="s">
        <v>19</v>
      </c>
      <c r="G3035" s="2" t="s">
        <v>18</v>
      </c>
      <c r="H3035" s="2">
        <v>0</v>
      </c>
      <c r="I3035" t="s">
        <v>14</v>
      </c>
      <c r="J3035" t="s">
        <v>64</v>
      </c>
      <c r="K3035" t="s">
        <v>64</v>
      </c>
      <c r="L3035" t="s">
        <v>64</v>
      </c>
      <c r="M3035" t="s">
        <v>64</v>
      </c>
      <c r="N3035">
        <f t="shared" si="55"/>
        <v>2018</v>
      </c>
    </row>
    <row r="3036" spans="1:14" x14ac:dyDescent="0.35">
      <c r="A3036" s="2">
        <v>3560091</v>
      </c>
      <c r="B3036" s="3" t="s">
        <v>23</v>
      </c>
      <c r="C3036" t="s">
        <v>24</v>
      </c>
      <c r="D3036" t="s">
        <v>29</v>
      </c>
      <c r="E3036" s="5">
        <v>42998</v>
      </c>
      <c r="F3036" s="2" t="s">
        <v>12</v>
      </c>
      <c r="G3036" s="2" t="s">
        <v>20</v>
      </c>
      <c r="H3036" s="2">
        <v>0</v>
      </c>
      <c r="I3036" t="s">
        <v>14</v>
      </c>
      <c r="J3036" t="s">
        <v>64</v>
      </c>
      <c r="K3036" t="s">
        <v>64</v>
      </c>
      <c r="L3036" t="s">
        <v>64</v>
      </c>
      <c r="M3036" t="s">
        <v>64</v>
      </c>
      <c r="N3036">
        <f t="shared" si="55"/>
        <v>2017</v>
      </c>
    </row>
    <row r="3037" spans="1:14" x14ac:dyDescent="0.35">
      <c r="A3037" s="2">
        <v>3567984</v>
      </c>
      <c r="B3037" s="3" t="s">
        <v>23</v>
      </c>
      <c r="C3037" t="s">
        <v>24</v>
      </c>
      <c r="D3037" t="s">
        <v>29</v>
      </c>
      <c r="E3037" s="5">
        <v>42718</v>
      </c>
      <c r="F3037" s="2" t="s">
        <v>12</v>
      </c>
      <c r="G3037" s="2" t="s">
        <v>20</v>
      </c>
      <c r="H3037" s="2">
        <v>0</v>
      </c>
      <c r="I3037" t="s">
        <v>14</v>
      </c>
      <c r="J3037" t="s">
        <v>64</v>
      </c>
      <c r="K3037" t="s">
        <v>64</v>
      </c>
      <c r="L3037" t="s">
        <v>64</v>
      </c>
      <c r="M3037" t="s">
        <v>64</v>
      </c>
      <c r="N3037">
        <f t="shared" si="55"/>
        <v>2016</v>
      </c>
    </row>
    <row r="3038" spans="1:14" x14ac:dyDescent="0.35">
      <c r="A3038" s="2">
        <v>3602291</v>
      </c>
      <c r="B3038" s="3" t="s">
        <v>23</v>
      </c>
      <c r="C3038" t="s">
        <v>24</v>
      </c>
      <c r="D3038" t="s">
        <v>29</v>
      </c>
      <c r="E3038" s="5">
        <v>42629</v>
      </c>
      <c r="F3038" s="2" t="s">
        <v>17</v>
      </c>
      <c r="G3038" s="2" t="s">
        <v>13</v>
      </c>
      <c r="H3038" s="2">
        <v>0</v>
      </c>
      <c r="I3038" t="s">
        <v>14</v>
      </c>
      <c r="J3038" t="s">
        <v>64</v>
      </c>
      <c r="K3038" t="s">
        <v>64</v>
      </c>
      <c r="L3038" t="s">
        <v>64</v>
      </c>
      <c r="M3038" t="s">
        <v>64</v>
      </c>
      <c r="N3038">
        <f t="shared" si="55"/>
        <v>2016</v>
      </c>
    </row>
    <row r="3039" spans="1:14" x14ac:dyDescent="0.35">
      <c r="A3039" s="2">
        <v>3628796</v>
      </c>
      <c r="B3039" s="3" t="s">
        <v>23</v>
      </c>
      <c r="C3039" t="s">
        <v>24</v>
      </c>
      <c r="D3039" t="s">
        <v>29</v>
      </c>
      <c r="E3039" s="5">
        <v>43318</v>
      </c>
      <c r="F3039" s="2" t="s">
        <v>12</v>
      </c>
      <c r="G3039" s="2" t="s">
        <v>20</v>
      </c>
      <c r="H3039" s="2">
        <v>0</v>
      </c>
      <c r="I3039" t="s">
        <v>14</v>
      </c>
      <c r="J3039" t="s">
        <v>64</v>
      </c>
      <c r="K3039" t="s">
        <v>64</v>
      </c>
      <c r="L3039" t="s">
        <v>64</v>
      </c>
      <c r="M3039" t="s">
        <v>64</v>
      </c>
      <c r="N3039">
        <f t="shared" si="55"/>
        <v>2018</v>
      </c>
    </row>
    <row r="3040" spans="1:14" x14ac:dyDescent="0.35">
      <c r="A3040" s="2">
        <v>2783726</v>
      </c>
      <c r="B3040" s="3" t="s">
        <v>43</v>
      </c>
      <c r="C3040" t="s">
        <v>16</v>
      </c>
      <c r="D3040" t="s">
        <v>29</v>
      </c>
      <c r="E3040" s="5">
        <v>43399</v>
      </c>
      <c r="F3040" s="5" t="s">
        <v>33</v>
      </c>
      <c r="G3040" s="5" t="s">
        <v>18</v>
      </c>
      <c r="H3040" s="2">
        <v>7</v>
      </c>
      <c r="I3040" t="s">
        <v>28</v>
      </c>
      <c r="J3040" t="s">
        <v>64</v>
      </c>
      <c r="K3040" t="s">
        <v>64</v>
      </c>
      <c r="L3040" t="s">
        <v>64</v>
      </c>
      <c r="M3040" t="s">
        <v>64</v>
      </c>
      <c r="N3040">
        <f t="shared" si="55"/>
        <v>2018</v>
      </c>
    </row>
    <row r="3041" spans="1:14" x14ac:dyDescent="0.35">
      <c r="A3041" s="2">
        <v>3636767</v>
      </c>
      <c r="B3041" s="3" t="s">
        <v>23</v>
      </c>
      <c r="C3041" t="s">
        <v>24</v>
      </c>
      <c r="D3041" t="s">
        <v>29</v>
      </c>
      <c r="E3041" s="5">
        <v>42997</v>
      </c>
      <c r="F3041" s="2" t="s">
        <v>21</v>
      </c>
      <c r="G3041" s="2" t="s">
        <v>20</v>
      </c>
      <c r="H3041" s="2">
        <v>0</v>
      </c>
      <c r="I3041" t="s">
        <v>14</v>
      </c>
      <c r="J3041" t="s">
        <v>64</v>
      </c>
      <c r="K3041" t="s">
        <v>64</v>
      </c>
      <c r="L3041" t="s">
        <v>64</v>
      </c>
      <c r="M3041" t="s">
        <v>64</v>
      </c>
      <c r="N3041">
        <f t="shared" si="55"/>
        <v>2017</v>
      </c>
    </row>
    <row r="3042" spans="1:14" x14ac:dyDescent="0.35">
      <c r="A3042" s="2">
        <v>3639426</v>
      </c>
      <c r="B3042" s="3" t="s">
        <v>23</v>
      </c>
      <c r="C3042" t="s">
        <v>24</v>
      </c>
      <c r="D3042" t="s">
        <v>29</v>
      </c>
      <c r="E3042" s="5">
        <v>42990</v>
      </c>
      <c r="F3042" s="2" t="s">
        <v>21</v>
      </c>
      <c r="G3042" s="2" t="s">
        <v>20</v>
      </c>
      <c r="H3042" s="2">
        <v>0</v>
      </c>
      <c r="I3042" t="s">
        <v>14</v>
      </c>
      <c r="J3042" t="s">
        <v>64</v>
      </c>
      <c r="K3042" t="s">
        <v>64</v>
      </c>
      <c r="L3042" t="s">
        <v>64</v>
      </c>
      <c r="M3042" t="s">
        <v>64</v>
      </c>
      <c r="N3042">
        <f t="shared" si="55"/>
        <v>2017</v>
      </c>
    </row>
    <row r="3043" spans="1:14" x14ac:dyDescent="0.35">
      <c r="A3043" s="2">
        <v>3666071</v>
      </c>
      <c r="B3043" s="3" t="s">
        <v>23</v>
      </c>
      <c r="C3043" t="s">
        <v>24</v>
      </c>
      <c r="D3043" t="s">
        <v>29</v>
      </c>
      <c r="E3043" s="5">
        <v>43055</v>
      </c>
      <c r="F3043" s="2" t="s">
        <v>19</v>
      </c>
      <c r="G3043" s="2" t="s">
        <v>20</v>
      </c>
      <c r="H3043" s="2">
        <v>0</v>
      </c>
      <c r="I3043" t="s">
        <v>14</v>
      </c>
      <c r="J3043" t="s">
        <v>64</v>
      </c>
      <c r="K3043" t="s">
        <v>64</v>
      </c>
      <c r="L3043" t="s">
        <v>64</v>
      </c>
      <c r="M3043" t="s">
        <v>64</v>
      </c>
      <c r="N3043">
        <f t="shared" si="55"/>
        <v>2017</v>
      </c>
    </row>
    <row r="3044" spans="1:14" x14ac:dyDescent="0.35">
      <c r="A3044" s="2">
        <v>2792996</v>
      </c>
      <c r="B3044" s="3" t="s">
        <v>32</v>
      </c>
      <c r="C3044" t="s">
        <v>31</v>
      </c>
      <c r="D3044" t="s">
        <v>46</v>
      </c>
      <c r="E3044" s="5">
        <v>42823</v>
      </c>
      <c r="F3044" s="5" t="s">
        <v>19</v>
      </c>
      <c r="G3044" s="5" t="s">
        <v>20</v>
      </c>
      <c r="H3044" s="2">
        <v>7</v>
      </c>
      <c r="I3044" t="s">
        <v>28</v>
      </c>
      <c r="J3044" t="s">
        <v>64</v>
      </c>
      <c r="K3044" t="s">
        <v>64</v>
      </c>
      <c r="L3044" t="s">
        <v>64</v>
      </c>
      <c r="M3044" t="s">
        <v>64</v>
      </c>
      <c r="N3044">
        <f t="shared" si="55"/>
        <v>2017</v>
      </c>
    </row>
    <row r="3045" spans="1:14" x14ac:dyDescent="0.35">
      <c r="A3045" s="2">
        <v>2795316</v>
      </c>
      <c r="B3045" s="3" t="s">
        <v>43</v>
      </c>
      <c r="C3045" t="s">
        <v>16</v>
      </c>
      <c r="D3045" t="s">
        <v>29</v>
      </c>
      <c r="E3045" s="5">
        <v>43411</v>
      </c>
      <c r="F3045" s="2" t="s">
        <v>25</v>
      </c>
      <c r="G3045" s="5" t="s">
        <v>20</v>
      </c>
      <c r="H3045" s="2">
        <v>4</v>
      </c>
      <c r="I3045" t="s">
        <v>28</v>
      </c>
      <c r="J3045" t="s">
        <v>64</v>
      </c>
      <c r="K3045" t="s">
        <v>64</v>
      </c>
      <c r="L3045" t="s">
        <v>64</v>
      </c>
      <c r="M3045" t="s">
        <v>64</v>
      </c>
      <c r="N3045">
        <f t="shared" si="55"/>
        <v>2018</v>
      </c>
    </row>
    <row r="3046" spans="1:14" x14ac:dyDescent="0.35">
      <c r="A3046" s="2">
        <v>3684782</v>
      </c>
      <c r="B3046" s="3" t="s">
        <v>23</v>
      </c>
      <c r="C3046" t="s">
        <v>24</v>
      </c>
      <c r="D3046" t="s">
        <v>46</v>
      </c>
      <c r="E3046" s="5">
        <v>43362</v>
      </c>
      <c r="F3046" s="2" t="s">
        <v>17</v>
      </c>
      <c r="G3046" s="2" t="s">
        <v>13</v>
      </c>
      <c r="H3046" s="2">
        <v>0</v>
      </c>
      <c r="I3046" t="s">
        <v>14</v>
      </c>
      <c r="J3046" t="s">
        <v>64</v>
      </c>
      <c r="K3046" t="s">
        <v>64</v>
      </c>
      <c r="L3046" t="s">
        <v>64</v>
      </c>
      <c r="M3046" t="s">
        <v>64</v>
      </c>
      <c r="N3046">
        <f t="shared" si="55"/>
        <v>2018</v>
      </c>
    </row>
    <row r="3047" spans="1:14" x14ac:dyDescent="0.35">
      <c r="A3047" s="2">
        <v>3706226</v>
      </c>
      <c r="B3047" s="3" t="s">
        <v>23</v>
      </c>
      <c r="C3047" t="s">
        <v>24</v>
      </c>
      <c r="D3047" t="s">
        <v>29</v>
      </c>
      <c r="E3047" s="5">
        <v>42686</v>
      </c>
      <c r="F3047" s="2" t="s">
        <v>19</v>
      </c>
      <c r="G3047" s="2" t="s">
        <v>20</v>
      </c>
      <c r="H3047" s="2">
        <v>0</v>
      </c>
      <c r="I3047" t="s">
        <v>14</v>
      </c>
      <c r="J3047" t="s">
        <v>64</v>
      </c>
      <c r="K3047" t="s">
        <v>64</v>
      </c>
      <c r="L3047" t="s">
        <v>64</v>
      </c>
      <c r="M3047" t="s">
        <v>64</v>
      </c>
      <c r="N3047">
        <f t="shared" si="55"/>
        <v>2016</v>
      </c>
    </row>
    <row r="3048" spans="1:14" x14ac:dyDescent="0.35">
      <c r="A3048" s="2">
        <v>3762821</v>
      </c>
      <c r="B3048" s="3" t="s">
        <v>23</v>
      </c>
      <c r="C3048" t="s">
        <v>24</v>
      </c>
      <c r="D3048" t="s">
        <v>29</v>
      </c>
      <c r="E3048" s="5">
        <v>42389</v>
      </c>
      <c r="F3048" s="2" t="s">
        <v>12</v>
      </c>
      <c r="G3048" s="2" t="s">
        <v>18</v>
      </c>
      <c r="H3048" s="2">
        <v>0</v>
      </c>
      <c r="I3048" t="s">
        <v>14</v>
      </c>
      <c r="J3048" t="s">
        <v>64</v>
      </c>
      <c r="K3048" t="s">
        <v>64</v>
      </c>
      <c r="L3048" t="s">
        <v>64</v>
      </c>
      <c r="M3048" t="s">
        <v>64</v>
      </c>
      <c r="N3048">
        <f t="shared" si="55"/>
        <v>2016</v>
      </c>
    </row>
    <row r="3049" spans="1:14" x14ac:dyDescent="0.35">
      <c r="A3049" s="2">
        <v>2804606</v>
      </c>
      <c r="B3049" s="3" t="s">
        <v>39</v>
      </c>
      <c r="C3049" t="s">
        <v>31</v>
      </c>
      <c r="D3049" t="s">
        <v>46</v>
      </c>
      <c r="E3049" s="5">
        <v>42534</v>
      </c>
      <c r="F3049" s="5" t="s">
        <v>40</v>
      </c>
      <c r="G3049" s="5" t="s">
        <v>20</v>
      </c>
      <c r="H3049" s="2">
        <v>11</v>
      </c>
      <c r="I3049" t="s">
        <v>28</v>
      </c>
      <c r="J3049" t="s">
        <v>64</v>
      </c>
      <c r="K3049" t="s">
        <v>64</v>
      </c>
      <c r="L3049" t="s">
        <v>64</v>
      </c>
      <c r="M3049" t="s">
        <v>64</v>
      </c>
      <c r="N3049">
        <f t="shared" si="55"/>
        <v>2016</v>
      </c>
    </row>
    <row r="3050" spans="1:14" x14ac:dyDescent="0.35">
      <c r="A3050" s="2">
        <v>2806931</v>
      </c>
      <c r="B3050" s="3" t="s">
        <v>43</v>
      </c>
      <c r="C3050" t="s">
        <v>16</v>
      </c>
      <c r="D3050" t="s">
        <v>29</v>
      </c>
      <c r="E3050" s="5">
        <v>42794</v>
      </c>
      <c r="F3050" s="5" t="s">
        <v>25</v>
      </c>
      <c r="G3050" s="5" t="s">
        <v>20</v>
      </c>
      <c r="H3050" s="2">
        <v>8</v>
      </c>
      <c r="I3050" t="s">
        <v>28</v>
      </c>
      <c r="J3050" t="s">
        <v>64</v>
      </c>
      <c r="K3050" t="s">
        <v>64</v>
      </c>
      <c r="L3050" t="s">
        <v>64</v>
      </c>
      <c r="M3050" t="s">
        <v>64</v>
      </c>
      <c r="N3050">
        <f t="shared" si="55"/>
        <v>2017</v>
      </c>
    </row>
    <row r="3051" spans="1:14" x14ac:dyDescent="0.35">
      <c r="A3051" s="2">
        <v>3765527</v>
      </c>
      <c r="B3051" s="3" t="s">
        <v>23</v>
      </c>
      <c r="C3051" t="s">
        <v>24</v>
      </c>
      <c r="D3051" t="s">
        <v>46</v>
      </c>
      <c r="E3051" s="5">
        <v>43019</v>
      </c>
      <c r="F3051" s="2" t="s">
        <v>19</v>
      </c>
      <c r="G3051" s="2" t="s">
        <v>13</v>
      </c>
      <c r="H3051" s="2">
        <v>3</v>
      </c>
      <c r="I3051" t="s">
        <v>14</v>
      </c>
      <c r="J3051" t="s">
        <v>64</v>
      </c>
      <c r="K3051" t="s">
        <v>64</v>
      </c>
      <c r="L3051" t="s">
        <v>64</v>
      </c>
      <c r="M3051" t="s">
        <v>64</v>
      </c>
      <c r="N3051">
        <f t="shared" si="55"/>
        <v>2017</v>
      </c>
    </row>
    <row r="3052" spans="1:14" x14ac:dyDescent="0.35">
      <c r="A3052" s="2">
        <v>3781784</v>
      </c>
      <c r="B3052" s="3" t="s">
        <v>23</v>
      </c>
      <c r="C3052" t="s">
        <v>24</v>
      </c>
      <c r="D3052" t="s">
        <v>46</v>
      </c>
      <c r="E3052" s="5">
        <v>43079</v>
      </c>
      <c r="F3052" s="2" t="s">
        <v>12</v>
      </c>
      <c r="G3052" s="2" t="s">
        <v>20</v>
      </c>
      <c r="H3052" s="2">
        <v>0</v>
      </c>
      <c r="I3052" t="s">
        <v>14</v>
      </c>
      <c r="J3052" t="s">
        <v>64</v>
      </c>
      <c r="K3052" t="s">
        <v>64</v>
      </c>
      <c r="L3052" t="s">
        <v>64</v>
      </c>
      <c r="M3052" t="s">
        <v>64</v>
      </c>
      <c r="N3052">
        <f t="shared" si="55"/>
        <v>2017</v>
      </c>
    </row>
    <row r="3053" spans="1:14" x14ac:dyDescent="0.35">
      <c r="A3053" s="2">
        <v>3789926</v>
      </c>
      <c r="B3053" s="3" t="s">
        <v>23</v>
      </c>
      <c r="C3053" t="s">
        <v>24</v>
      </c>
      <c r="D3053" t="s">
        <v>29</v>
      </c>
      <c r="E3053" s="5">
        <v>42671</v>
      </c>
      <c r="F3053" s="2" t="s">
        <v>12</v>
      </c>
      <c r="G3053" s="2" t="s">
        <v>20</v>
      </c>
      <c r="H3053" s="2">
        <v>0</v>
      </c>
      <c r="I3053" t="s">
        <v>14</v>
      </c>
      <c r="J3053" t="s">
        <v>64</v>
      </c>
      <c r="K3053" t="s">
        <v>64</v>
      </c>
      <c r="L3053" t="s">
        <v>64</v>
      </c>
      <c r="M3053" t="s">
        <v>64</v>
      </c>
      <c r="N3053">
        <f t="shared" si="55"/>
        <v>2016</v>
      </c>
    </row>
    <row r="3054" spans="1:14" x14ac:dyDescent="0.35">
      <c r="A3054" s="2">
        <v>2816241</v>
      </c>
      <c r="B3054" s="3" t="s">
        <v>41</v>
      </c>
      <c r="C3054" t="s">
        <v>24</v>
      </c>
      <c r="D3054" t="s">
        <v>29</v>
      </c>
      <c r="E3054" s="5">
        <v>43221</v>
      </c>
      <c r="F3054" s="5" t="s">
        <v>25</v>
      </c>
      <c r="G3054" s="5" t="s">
        <v>18</v>
      </c>
      <c r="H3054" s="2">
        <v>7</v>
      </c>
      <c r="I3054" t="s">
        <v>28</v>
      </c>
      <c r="J3054" t="s">
        <v>64</v>
      </c>
      <c r="K3054" t="s">
        <v>64</v>
      </c>
      <c r="L3054" t="s">
        <v>64</v>
      </c>
      <c r="M3054" t="s">
        <v>64</v>
      </c>
      <c r="N3054">
        <f t="shared" si="55"/>
        <v>2018</v>
      </c>
    </row>
    <row r="3055" spans="1:14" x14ac:dyDescent="0.35">
      <c r="A3055" s="2">
        <v>3795359</v>
      </c>
      <c r="B3055" s="3" t="s">
        <v>23</v>
      </c>
      <c r="C3055" t="s">
        <v>24</v>
      </c>
      <c r="D3055" t="s">
        <v>46</v>
      </c>
      <c r="E3055" s="5">
        <v>42704</v>
      </c>
      <c r="F3055" s="2" t="s">
        <v>12</v>
      </c>
      <c r="G3055" s="2" t="s">
        <v>13</v>
      </c>
      <c r="H3055" s="2">
        <v>2</v>
      </c>
      <c r="I3055" t="s">
        <v>14</v>
      </c>
      <c r="J3055" t="s">
        <v>64</v>
      </c>
      <c r="K3055" t="s">
        <v>64</v>
      </c>
      <c r="L3055" t="s">
        <v>64</v>
      </c>
      <c r="M3055" t="s">
        <v>64</v>
      </c>
      <c r="N3055">
        <f t="shared" si="55"/>
        <v>2016</v>
      </c>
    </row>
    <row r="3056" spans="1:14" x14ac:dyDescent="0.35">
      <c r="A3056" s="2">
        <v>3806237</v>
      </c>
      <c r="B3056" s="3" t="s">
        <v>23</v>
      </c>
      <c r="C3056" t="s">
        <v>24</v>
      </c>
      <c r="D3056" t="s">
        <v>29</v>
      </c>
      <c r="E3056" s="5">
        <v>43335</v>
      </c>
      <c r="F3056" s="2" t="s">
        <v>12</v>
      </c>
      <c r="G3056" s="2" t="s">
        <v>18</v>
      </c>
      <c r="H3056" s="2">
        <v>3</v>
      </c>
      <c r="I3056" t="s">
        <v>14</v>
      </c>
      <c r="J3056" t="s">
        <v>64</v>
      </c>
      <c r="K3056" t="s">
        <v>64</v>
      </c>
      <c r="L3056" t="s">
        <v>64</v>
      </c>
      <c r="M3056" t="s">
        <v>64</v>
      </c>
      <c r="N3056">
        <f t="shared" si="55"/>
        <v>2018</v>
      </c>
    </row>
    <row r="3057" spans="1:14" x14ac:dyDescent="0.35">
      <c r="A3057" s="2">
        <v>3808959</v>
      </c>
      <c r="B3057" s="3" t="s">
        <v>23</v>
      </c>
      <c r="C3057" t="s">
        <v>24</v>
      </c>
      <c r="D3057" t="s">
        <v>29</v>
      </c>
      <c r="E3057" s="5">
        <v>43002</v>
      </c>
      <c r="F3057" s="2" t="s">
        <v>17</v>
      </c>
      <c r="G3057" s="2" t="s">
        <v>20</v>
      </c>
      <c r="H3057" s="2">
        <v>0</v>
      </c>
      <c r="I3057" t="s">
        <v>14</v>
      </c>
      <c r="J3057" t="s">
        <v>64</v>
      </c>
      <c r="K3057" t="s">
        <v>64</v>
      </c>
      <c r="L3057" t="s">
        <v>64</v>
      </c>
      <c r="M3057" t="s">
        <v>64</v>
      </c>
      <c r="N3057">
        <f t="shared" si="55"/>
        <v>2017</v>
      </c>
    </row>
    <row r="3058" spans="1:14" x14ac:dyDescent="0.35">
      <c r="A3058" s="2">
        <v>2825567</v>
      </c>
      <c r="B3058" s="3" t="s">
        <v>36</v>
      </c>
      <c r="C3058" t="s">
        <v>24</v>
      </c>
      <c r="D3058" t="s">
        <v>46</v>
      </c>
      <c r="E3058" s="5">
        <v>42931</v>
      </c>
      <c r="F3058" s="5" t="s">
        <v>33</v>
      </c>
      <c r="G3058" s="5" t="s">
        <v>45</v>
      </c>
      <c r="H3058" s="2">
        <v>6</v>
      </c>
      <c r="I3058" t="s">
        <v>28</v>
      </c>
      <c r="J3058" t="s">
        <v>64</v>
      </c>
      <c r="K3058" t="s">
        <v>64</v>
      </c>
      <c r="L3058" t="s">
        <v>64</v>
      </c>
      <c r="M3058" t="s">
        <v>64</v>
      </c>
      <c r="N3058">
        <f t="shared" si="55"/>
        <v>2017</v>
      </c>
    </row>
    <row r="3059" spans="1:14" x14ac:dyDescent="0.35">
      <c r="A3059" s="2">
        <v>2827901</v>
      </c>
      <c r="B3059" s="3" t="s">
        <v>26</v>
      </c>
      <c r="C3059" t="s">
        <v>27</v>
      </c>
      <c r="D3059" t="s">
        <v>29</v>
      </c>
      <c r="E3059" s="5">
        <v>42437</v>
      </c>
      <c r="F3059" s="5" t="s">
        <v>25</v>
      </c>
      <c r="G3059" s="5" t="s">
        <v>20</v>
      </c>
      <c r="H3059" s="2">
        <v>7</v>
      </c>
      <c r="I3059" t="s">
        <v>28</v>
      </c>
      <c r="J3059" t="s">
        <v>64</v>
      </c>
      <c r="K3059" t="s">
        <v>64</v>
      </c>
      <c r="L3059" t="s">
        <v>64</v>
      </c>
      <c r="M3059" t="s">
        <v>64</v>
      </c>
      <c r="N3059">
        <f t="shared" si="55"/>
        <v>2016</v>
      </c>
    </row>
    <row r="3060" spans="1:14" x14ac:dyDescent="0.35">
      <c r="A3060" s="2">
        <v>3830771</v>
      </c>
      <c r="B3060" s="3" t="s">
        <v>23</v>
      </c>
      <c r="C3060" t="s">
        <v>24</v>
      </c>
      <c r="D3060" t="s">
        <v>29</v>
      </c>
      <c r="E3060" s="5">
        <v>42811</v>
      </c>
      <c r="F3060" s="2" t="s">
        <v>19</v>
      </c>
      <c r="G3060" s="2" t="s">
        <v>20</v>
      </c>
      <c r="H3060" s="2">
        <v>0</v>
      </c>
      <c r="I3060" t="s">
        <v>14</v>
      </c>
      <c r="J3060" t="s">
        <v>64</v>
      </c>
      <c r="K3060" t="s">
        <v>64</v>
      </c>
      <c r="L3060" t="s">
        <v>64</v>
      </c>
      <c r="M3060" t="s">
        <v>64</v>
      </c>
      <c r="N3060">
        <f t="shared" si="55"/>
        <v>2017</v>
      </c>
    </row>
    <row r="3061" spans="1:14" x14ac:dyDescent="0.35">
      <c r="A3061" s="2">
        <v>2832572</v>
      </c>
      <c r="B3061" s="3" t="s">
        <v>32</v>
      </c>
      <c r="C3061" t="s">
        <v>31</v>
      </c>
      <c r="D3061" t="s">
        <v>29</v>
      </c>
      <c r="E3061" s="5">
        <v>43168</v>
      </c>
      <c r="F3061" s="5" t="s">
        <v>19</v>
      </c>
      <c r="G3061" s="5" t="s">
        <v>20</v>
      </c>
      <c r="H3061" s="2">
        <v>6</v>
      </c>
      <c r="I3061" t="s">
        <v>28</v>
      </c>
      <c r="J3061" t="s">
        <v>64</v>
      </c>
      <c r="K3061" t="s">
        <v>64</v>
      </c>
      <c r="L3061" t="s">
        <v>64</v>
      </c>
      <c r="M3061" t="s">
        <v>64</v>
      </c>
      <c r="N3061">
        <f t="shared" si="55"/>
        <v>2018</v>
      </c>
    </row>
    <row r="3062" spans="1:14" x14ac:dyDescent="0.35">
      <c r="A3062" s="2">
        <v>2834909</v>
      </c>
      <c r="B3062" s="3" t="s">
        <v>32</v>
      </c>
      <c r="C3062" t="s">
        <v>31</v>
      </c>
      <c r="D3062" t="s">
        <v>29</v>
      </c>
      <c r="E3062" s="5">
        <v>43222</v>
      </c>
      <c r="F3062" s="5" t="s">
        <v>33</v>
      </c>
      <c r="G3062" s="5" t="s">
        <v>18</v>
      </c>
      <c r="H3062" s="2">
        <v>7</v>
      </c>
      <c r="I3062" t="s">
        <v>28</v>
      </c>
      <c r="J3062" t="s">
        <v>64</v>
      </c>
      <c r="K3062" t="s">
        <v>64</v>
      </c>
      <c r="L3062" t="s">
        <v>64</v>
      </c>
      <c r="M3062" t="s">
        <v>64</v>
      </c>
      <c r="N3062">
        <f t="shared" si="55"/>
        <v>2018</v>
      </c>
    </row>
    <row r="3063" spans="1:14" x14ac:dyDescent="0.35">
      <c r="A3063" s="2">
        <v>3836234</v>
      </c>
      <c r="B3063" s="3" t="s">
        <v>23</v>
      </c>
      <c r="C3063" t="s">
        <v>24</v>
      </c>
      <c r="D3063" t="s">
        <v>46</v>
      </c>
      <c r="E3063" s="5">
        <v>43038</v>
      </c>
      <c r="F3063" s="2" t="s">
        <v>21</v>
      </c>
      <c r="G3063" s="2" t="s">
        <v>18</v>
      </c>
      <c r="H3063" s="2">
        <v>0</v>
      </c>
      <c r="I3063" t="s">
        <v>14</v>
      </c>
      <c r="J3063" t="s">
        <v>64</v>
      </c>
      <c r="K3063" t="s">
        <v>64</v>
      </c>
      <c r="L3063" t="s">
        <v>64</v>
      </c>
      <c r="M3063" t="s">
        <v>64</v>
      </c>
      <c r="N3063">
        <f t="shared" si="55"/>
        <v>2017</v>
      </c>
    </row>
    <row r="3064" spans="1:14" x14ac:dyDescent="0.35">
      <c r="A3064" s="2">
        <v>3860867</v>
      </c>
      <c r="B3064" s="3" t="s">
        <v>23</v>
      </c>
      <c r="C3064" t="s">
        <v>24</v>
      </c>
      <c r="D3064" t="s">
        <v>46</v>
      </c>
      <c r="E3064" s="5">
        <v>42646</v>
      </c>
      <c r="F3064" s="2" t="s">
        <v>12</v>
      </c>
      <c r="G3064" s="2" t="s">
        <v>13</v>
      </c>
      <c r="H3064" s="2">
        <v>2</v>
      </c>
      <c r="I3064" t="s">
        <v>14</v>
      </c>
      <c r="J3064" t="s">
        <v>64</v>
      </c>
      <c r="K3064" t="s">
        <v>64</v>
      </c>
      <c r="L3064" t="s">
        <v>64</v>
      </c>
      <c r="M3064" t="s">
        <v>64</v>
      </c>
      <c r="N3064">
        <f t="shared" si="55"/>
        <v>2016</v>
      </c>
    </row>
    <row r="3065" spans="1:14" x14ac:dyDescent="0.35">
      <c r="A3065" s="2">
        <v>3863609</v>
      </c>
      <c r="B3065" s="3" t="s">
        <v>23</v>
      </c>
      <c r="C3065" t="s">
        <v>24</v>
      </c>
      <c r="D3065" t="s">
        <v>29</v>
      </c>
      <c r="E3065" s="5">
        <v>43021</v>
      </c>
      <c r="F3065" s="2" t="s">
        <v>12</v>
      </c>
      <c r="G3065" s="2" t="s">
        <v>20</v>
      </c>
      <c r="H3065" s="2">
        <v>0</v>
      </c>
      <c r="I3065" t="s">
        <v>14</v>
      </c>
      <c r="J3065" t="s">
        <v>64</v>
      </c>
      <c r="K3065" t="s">
        <v>64</v>
      </c>
      <c r="L3065" t="s">
        <v>64</v>
      </c>
      <c r="M3065" t="s">
        <v>64</v>
      </c>
      <c r="N3065">
        <f t="shared" si="55"/>
        <v>2017</v>
      </c>
    </row>
    <row r="3066" spans="1:14" x14ac:dyDescent="0.35">
      <c r="A3066" s="2">
        <v>3866352</v>
      </c>
      <c r="B3066" s="3" t="s">
        <v>23</v>
      </c>
      <c r="C3066" t="s">
        <v>24</v>
      </c>
      <c r="D3066" t="s">
        <v>29</v>
      </c>
      <c r="E3066" s="5">
        <v>43342</v>
      </c>
      <c r="F3066" s="2" t="s">
        <v>12</v>
      </c>
      <c r="G3066" s="2" t="s">
        <v>20</v>
      </c>
      <c r="H3066" s="2">
        <v>0</v>
      </c>
      <c r="I3066" t="s">
        <v>14</v>
      </c>
      <c r="J3066" t="s">
        <v>64</v>
      </c>
      <c r="K3066" t="s">
        <v>64</v>
      </c>
      <c r="L3066" t="s">
        <v>64</v>
      </c>
      <c r="M3066" t="s">
        <v>64</v>
      </c>
      <c r="N3066">
        <f t="shared" si="55"/>
        <v>2018</v>
      </c>
    </row>
    <row r="3067" spans="1:14" x14ac:dyDescent="0.35">
      <c r="A3067" s="2">
        <v>3871841</v>
      </c>
      <c r="B3067" s="3" t="s">
        <v>23</v>
      </c>
      <c r="C3067" t="s">
        <v>24</v>
      </c>
      <c r="D3067" t="s">
        <v>46</v>
      </c>
      <c r="E3067" s="5">
        <v>42443</v>
      </c>
      <c r="F3067" s="2" t="s">
        <v>12</v>
      </c>
      <c r="G3067" s="2" t="s">
        <v>18</v>
      </c>
      <c r="H3067" s="2">
        <v>1</v>
      </c>
      <c r="I3067" t="s">
        <v>14</v>
      </c>
      <c r="J3067" t="s">
        <v>64</v>
      </c>
      <c r="K3067" t="s">
        <v>64</v>
      </c>
      <c r="L3067" t="s">
        <v>64</v>
      </c>
      <c r="M3067" t="s">
        <v>64</v>
      </c>
      <c r="N3067">
        <f t="shared" si="55"/>
        <v>2016</v>
      </c>
    </row>
    <row r="3068" spans="1:14" x14ac:dyDescent="0.35">
      <c r="A3068" s="2">
        <v>3938021</v>
      </c>
      <c r="B3068" s="3" t="s">
        <v>23</v>
      </c>
      <c r="C3068" t="s">
        <v>24</v>
      </c>
      <c r="D3068" t="s">
        <v>46</v>
      </c>
      <c r="E3068" s="5">
        <v>43074</v>
      </c>
      <c r="F3068" s="2" t="s">
        <v>17</v>
      </c>
      <c r="G3068" s="2" t="s">
        <v>13</v>
      </c>
      <c r="H3068" s="2">
        <v>3</v>
      </c>
      <c r="I3068" t="s">
        <v>14</v>
      </c>
      <c r="J3068" t="s">
        <v>64</v>
      </c>
      <c r="K3068" t="s">
        <v>64</v>
      </c>
      <c r="L3068" t="s">
        <v>64</v>
      </c>
      <c r="M3068" t="s">
        <v>64</v>
      </c>
      <c r="N3068">
        <f t="shared" si="55"/>
        <v>2017</v>
      </c>
    </row>
    <row r="3069" spans="1:14" x14ac:dyDescent="0.35">
      <c r="A3069" s="2">
        <v>3954656</v>
      </c>
      <c r="B3069" s="3" t="s">
        <v>23</v>
      </c>
      <c r="C3069" t="s">
        <v>24</v>
      </c>
      <c r="D3069" t="s">
        <v>29</v>
      </c>
      <c r="E3069" s="5">
        <v>43064</v>
      </c>
      <c r="F3069" s="2" t="s">
        <v>12</v>
      </c>
      <c r="G3069" s="2" t="s">
        <v>20</v>
      </c>
      <c r="H3069" s="2">
        <v>0</v>
      </c>
      <c r="I3069" t="s">
        <v>14</v>
      </c>
      <c r="J3069" t="s">
        <v>64</v>
      </c>
      <c r="K3069" t="s">
        <v>64</v>
      </c>
      <c r="L3069" t="s">
        <v>64</v>
      </c>
      <c r="M3069" t="s">
        <v>64</v>
      </c>
      <c r="N3069">
        <f t="shared" si="55"/>
        <v>2017</v>
      </c>
    </row>
    <row r="3070" spans="1:14" x14ac:dyDescent="0.35">
      <c r="A3070" s="2">
        <v>3968546</v>
      </c>
      <c r="B3070" s="3" t="s">
        <v>23</v>
      </c>
      <c r="C3070" t="s">
        <v>24</v>
      </c>
      <c r="D3070" t="s">
        <v>29</v>
      </c>
      <c r="E3070" s="5">
        <v>43032</v>
      </c>
      <c r="F3070" s="2" t="s">
        <v>17</v>
      </c>
      <c r="G3070" s="2" t="s">
        <v>18</v>
      </c>
      <c r="H3070" s="2">
        <v>2</v>
      </c>
      <c r="I3070" t="s">
        <v>14</v>
      </c>
      <c r="J3070" t="s">
        <v>64</v>
      </c>
      <c r="K3070" t="s">
        <v>64</v>
      </c>
      <c r="L3070" t="s">
        <v>64</v>
      </c>
      <c r="M3070" t="s">
        <v>64</v>
      </c>
      <c r="N3070">
        <f t="shared" si="55"/>
        <v>2017</v>
      </c>
    </row>
    <row r="3071" spans="1:14" x14ac:dyDescent="0.35">
      <c r="A3071" s="2">
        <v>3974109</v>
      </c>
      <c r="B3071" s="3" t="s">
        <v>23</v>
      </c>
      <c r="C3071" t="s">
        <v>24</v>
      </c>
      <c r="D3071" t="s">
        <v>29</v>
      </c>
      <c r="E3071" s="5">
        <v>43028</v>
      </c>
      <c r="F3071" s="2" t="s">
        <v>12</v>
      </c>
      <c r="G3071" s="2" t="s">
        <v>20</v>
      </c>
      <c r="H3071" s="2">
        <v>0</v>
      </c>
      <c r="I3071" t="s">
        <v>14</v>
      </c>
      <c r="J3071" t="s">
        <v>64</v>
      </c>
      <c r="K3071" t="s">
        <v>64</v>
      </c>
      <c r="L3071" t="s">
        <v>64</v>
      </c>
      <c r="M3071" t="s">
        <v>64</v>
      </c>
      <c r="N3071">
        <f t="shared" si="55"/>
        <v>2017</v>
      </c>
    </row>
    <row r="3072" spans="1:14" x14ac:dyDescent="0.35">
      <c r="A3072" s="2">
        <v>4013162</v>
      </c>
      <c r="B3072" s="3" t="s">
        <v>23</v>
      </c>
      <c r="C3072" t="s">
        <v>24</v>
      </c>
      <c r="D3072" t="s">
        <v>29</v>
      </c>
      <c r="E3072" s="5">
        <v>42632</v>
      </c>
      <c r="F3072" s="2" t="s">
        <v>12</v>
      </c>
      <c r="G3072" s="2" t="s">
        <v>20</v>
      </c>
      <c r="H3072" s="2">
        <v>0</v>
      </c>
      <c r="I3072" t="s">
        <v>14</v>
      </c>
      <c r="J3072" t="s">
        <v>64</v>
      </c>
      <c r="K3072" t="s">
        <v>64</v>
      </c>
      <c r="L3072" t="s">
        <v>64</v>
      </c>
      <c r="M3072" t="s">
        <v>64</v>
      </c>
      <c r="N3072">
        <f t="shared" si="55"/>
        <v>2016</v>
      </c>
    </row>
    <row r="3073" spans="1:14" x14ac:dyDescent="0.35">
      <c r="A3073" s="2">
        <v>2860682</v>
      </c>
      <c r="B3073" s="3" t="s">
        <v>39</v>
      </c>
      <c r="C3073" t="s">
        <v>31</v>
      </c>
      <c r="D3073" t="s">
        <v>29</v>
      </c>
      <c r="E3073" s="5">
        <v>43106</v>
      </c>
      <c r="F3073" s="5" t="s">
        <v>40</v>
      </c>
      <c r="G3073" s="2" t="s">
        <v>18</v>
      </c>
      <c r="H3073" s="2">
        <v>14</v>
      </c>
      <c r="I3073" t="s">
        <v>28</v>
      </c>
      <c r="J3073" t="s">
        <v>64</v>
      </c>
      <c r="K3073" t="s">
        <v>64</v>
      </c>
      <c r="L3073" t="s">
        <v>64</v>
      </c>
      <c r="M3073" t="s">
        <v>64</v>
      </c>
      <c r="N3073">
        <f t="shared" si="55"/>
        <v>2018</v>
      </c>
    </row>
    <row r="3074" spans="1:14" x14ac:dyDescent="0.35">
      <c r="A3074" s="2">
        <v>4046792</v>
      </c>
      <c r="B3074" s="3" t="s">
        <v>23</v>
      </c>
      <c r="C3074" t="s">
        <v>24</v>
      </c>
      <c r="D3074" t="s">
        <v>29</v>
      </c>
      <c r="E3074" s="5">
        <v>43151</v>
      </c>
      <c r="F3074" s="2" t="s">
        <v>12</v>
      </c>
      <c r="G3074" s="2" t="s">
        <v>20</v>
      </c>
      <c r="H3074" s="2">
        <v>0</v>
      </c>
      <c r="I3074" t="s">
        <v>14</v>
      </c>
      <c r="J3074" t="s">
        <v>64</v>
      </c>
      <c r="K3074" t="s">
        <v>64</v>
      </c>
      <c r="L3074" t="s">
        <v>64</v>
      </c>
      <c r="M3074" t="s">
        <v>64</v>
      </c>
      <c r="N3074">
        <f t="shared" ref="N3074:N3137" si="56">YEAR($E3074)</f>
        <v>2018</v>
      </c>
    </row>
    <row r="3075" spans="1:14" x14ac:dyDescent="0.35">
      <c r="A3075" s="2">
        <v>4091856</v>
      </c>
      <c r="B3075" s="3" t="s">
        <v>23</v>
      </c>
      <c r="C3075" t="s">
        <v>24</v>
      </c>
      <c r="D3075" t="s">
        <v>29</v>
      </c>
      <c r="E3075" s="5">
        <v>42794</v>
      </c>
      <c r="F3075" s="2" t="s">
        <v>12</v>
      </c>
      <c r="G3075" s="2" t="s">
        <v>20</v>
      </c>
      <c r="H3075" s="2">
        <v>0</v>
      </c>
      <c r="I3075" t="s">
        <v>14</v>
      </c>
      <c r="J3075" t="s">
        <v>64</v>
      </c>
      <c r="K3075" t="s">
        <v>64</v>
      </c>
      <c r="L3075" t="s">
        <v>64</v>
      </c>
      <c r="M3075" t="s">
        <v>64</v>
      </c>
      <c r="N3075">
        <f t="shared" si="56"/>
        <v>2017</v>
      </c>
    </row>
    <row r="3076" spans="1:14" x14ac:dyDescent="0.35">
      <c r="A3076" s="2">
        <v>4103162</v>
      </c>
      <c r="B3076" s="3" t="s">
        <v>23</v>
      </c>
      <c r="C3076" t="s">
        <v>24</v>
      </c>
      <c r="D3076" t="s">
        <v>29</v>
      </c>
      <c r="E3076" s="5">
        <v>43163</v>
      </c>
      <c r="F3076" s="2" t="s">
        <v>12</v>
      </c>
      <c r="G3076" s="2" t="s">
        <v>20</v>
      </c>
      <c r="H3076" s="2">
        <v>0</v>
      </c>
      <c r="I3076" t="s">
        <v>14</v>
      </c>
      <c r="J3076" t="s">
        <v>64</v>
      </c>
      <c r="K3076" t="s">
        <v>64</v>
      </c>
      <c r="L3076" t="s">
        <v>64</v>
      </c>
      <c r="M3076" t="s">
        <v>64</v>
      </c>
      <c r="N3076">
        <f t="shared" si="56"/>
        <v>2018</v>
      </c>
    </row>
    <row r="3077" spans="1:14" x14ac:dyDescent="0.35">
      <c r="A3077" s="2">
        <v>4159932</v>
      </c>
      <c r="B3077" s="3" t="s">
        <v>23</v>
      </c>
      <c r="C3077" t="s">
        <v>24</v>
      </c>
      <c r="D3077" t="s">
        <v>29</v>
      </c>
      <c r="E3077" s="5">
        <v>43465</v>
      </c>
      <c r="F3077" s="2" t="s">
        <v>12</v>
      </c>
      <c r="G3077" s="2" t="s">
        <v>20</v>
      </c>
      <c r="H3077" s="2">
        <v>0</v>
      </c>
      <c r="I3077" t="s">
        <v>14</v>
      </c>
      <c r="J3077" t="s">
        <v>64</v>
      </c>
      <c r="K3077" t="s">
        <v>64</v>
      </c>
      <c r="L3077" t="s">
        <v>64</v>
      </c>
      <c r="M3077" t="s">
        <v>64</v>
      </c>
      <c r="N3077">
        <f t="shared" si="56"/>
        <v>2018</v>
      </c>
    </row>
    <row r="3078" spans="1:14" x14ac:dyDescent="0.35">
      <c r="A3078" s="2">
        <v>4182752</v>
      </c>
      <c r="B3078" s="3" t="s">
        <v>23</v>
      </c>
      <c r="C3078" t="s">
        <v>24</v>
      </c>
      <c r="D3078" t="s">
        <v>29</v>
      </c>
      <c r="E3078" s="5">
        <v>42762</v>
      </c>
      <c r="F3078" s="2" t="s">
        <v>12</v>
      </c>
      <c r="G3078" s="2" t="s">
        <v>20</v>
      </c>
      <c r="H3078" s="2">
        <v>0</v>
      </c>
      <c r="I3078" t="s">
        <v>14</v>
      </c>
      <c r="J3078" t="s">
        <v>64</v>
      </c>
      <c r="K3078" t="s">
        <v>64</v>
      </c>
      <c r="L3078" t="s">
        <v>64</v>
      </c>
      <c r="M3078" t="s">
        <v>64</v>
      </c>
      <c r="N3078">
        <f t="shared" si="56"/>
        <v>2017</v>
      </c>
    </row>
    <row r="3079" spans="1:14" x14ac:dyDescent="0.35">
      <c r="A3079" s="2">
        <v>4185609</v>
      </c>
      <c r="B3079" s="3" t="s">
        <v>23</v>
      </c>
      <c r="C3079" t="s">
        <v>24</v>
      </c>
      <c r="D3079" t="s">
        <v>46</v>
      </c>
      <c r="E3079" s="5">
        <v>42698</v>
      </c>
      <c r="F3079" s="2" t="s">
        <v>12</v>
      </c>
      <c r="G3079" s="2" t="s">
        <v>20</v>
      </c>
      <c r="H3079" s="2">
        <v>0</v>
      </c>
      <c r="I3079" t="s">
        <v>14</v>
      </c>
      <c r="J3079" t="s">
        <v>64</v>
      </c>
      <c r="K3079" t="s">
        <v>64</v>
      </c>
      <c r="L3079" t="s">
        <v>64</v>
      </c>
      <c r="M3079" t="s">
        <v>64</v>
      </c>
      <c r="N3079">
        <f t="shared" si="56"/>
        <v>2016</v>
      </c>
    </row>
    <row r="3080" spans="1:14" x14ac:dyDescent="0.35">
      <c r="A3080" s="2">
        <v>4205636</v>
      </c>
      <c r="B3080" s="3" t="s">
        <v>23</v>
      </c>
      <c r="C3080" t="s">
        <v>24</v>
      </c>
      <c r="D3080" t="s">
        <v>46</v>
      </c>
      <c r="E3080" s="5">
        <v>43324</v>
      </c>
      <c r="F3080" s="2" t="s">
        <v>21</v>
      </c>
      <c r="G3080" s="2" t="s">
        <v>20</v>
      </c>
      <c r="H3080" s="2">
        <v>0</v>
      </c>
      <c r="I3080" t="s">
        <v>14</v>
      </c>
      <c r="J3080" t="s">
        <v>64</v>
      </c>
      <c r="K3080" t="s">
        <v>64</v>
      </c>
      <c r="L3080" t="s">
        <v>64</v>
      </c>
      <c r="M3080" t="s">
        <v>64</v>
      </c>
      <c r="N3080">
        <f t="shared" si="56"/>
        <v>2018</v>
      </c>
    </row>
    <row r="3081" spans="1:14" x14ac:dyDescent="0.35">
      <c r="A3081" s="2">
        <v>4214234</v>
      </c>
      <c r="B3081" s="3" t="s">
        <v>23</v>
      </c>
      <c r="C3081" t="s">
        <v>24</v>
      </c>
      <c r="D3081" t="s">
        <v>29</v>
      </c>
      <c r="E3081" s="5">
        <v>42664</v>
      </c>
      <c r="F3081" s="2" t="s">
        <v>21</v>
      </c>
      <c r="G3081" s="2" t="s">
        <v>20</v>
      </c>
      <c r="H3081" s="2">
        <v>0</v>
      </c>
      <c r="I3081" t="s">
        <v>14</v>
      </c>
      <c r="J3081" t="s">
        <v>64</v>
      </c>
      <c r="K3081" t="s">
        <v>64</v>
      </c>
      <c r="L3081" t="s">
        <v>64</v>
      </c>
      <c r="M3081" t="s">
        <v>64</v>
      </c>
      <c r="N3081">
        <f t="shared" si="56"/>
        <v>2016</v>
      </c>
    </row>
    <row r="3082" spans="1:14" x14ac:dyDescent="0.35">
      <c r="A3082" s="2">
        <v>2881859</v>
      </c>
      <c r="B3082" s="3" t="s">
        <v>39</v>
      </c>
      <c r="C3082" t="s">
        <v>31</v>
      </c>
      <c r="D3082" t="s">
        <v>29</v>
      </c>
      <c r="E3082" s="5">
        <v>43434</v>
      </c>
      <c r="F3082" s="5" t="s">
        <v>40</v>
      </c>
      <c r="G3082" s="2" t="s">
        <v>20</v>
      </c>
      <c r="H3082" s="2">
        <v>9</v>
      </c>
      <c r="I3082" t="s">
        <v>28</v>
      </c>
      <c r="J3082" t="s">
        <v>64</v>
      </c>
      <c r="K3082" t="s">
        <v>64</v>
      </c>
      <c r="L3082" t="s">
        <v>64</v>
      </c>
      <c r="M3082" t="s">
        <v>64</v>
      </c>
      <c r="N3082">
        <f t="shared" si="56"/>
        <v>2018</v>
      </c>
    </row>
    <row r="3083" spans="1:14" x14ac:dyDescent="0.35">
      <c r="A3083" s="2">
        <v>4228584</v>
      </c>
      <c r="B3083" s="3" t="s">
        <v>23</v>
      </c>
      <c r="C3083" t="s">
        <v>24</v>
      </c>
      <c r="D3083" t="s">
        <v>29</v>
      </c>
      <c r="E3083" s="5">
        <v>43374</v>
      </c>
      <c r="F3083" s="2" t="s">
        <v>12</v>
      </c>
      <c r="G3083" s="2" t="s">
        <v>20</v>
      </c>
      <c r="H3083" s="2">
        <v>0</v>
      </c>
      <c r="I3083" t="s">
        <v>14</v>
      </c>
      <c r="J3083" t="s">
        <v>64</v>
      </c>
      <c r="K3083" t="s">
        <v>64</v>
      </c>
      <c r="L3083" t="s">
        <v>64</v>
      </c>
      <c r="M3083" t="s">
        <v>64</v>
      </c>
      <c r="N3083">
        <f t="shared" si="56"/>
        <v>2018</v>
      </c>
    </row>
    <row r="3084" spans="1:14" x14ac:dyDescent="0.35">
      <c r="A3084" s="2">
        <v>4242959</v>
      </c>
      <c r="B3084" s="3" t="s">
        <v>23</v>
      </c>
      <c r="C3084" t="s">
        <v>24</v>
      </c>
      <c r="D3084" t="s">
        <v>29</v>
      </c>
      <c r="E3084" s="5">
        <v>42749</v>
      </c>
      <c r="F3084" s="2" t="s">
        <v>12</v>
      </c>
      <c r="G3084" s="2" t="s">
        <v>20</v>
      </c>
      <c r="H3084" s="2">
        <v>0</v>
      </c>
      <c r="I3084" t="s">
        <v>14</v>
      </c>
      <c r="J3084" t="s">
        <v>64</v>
      </c>
      <c r="K3084" t="s">
        <v>64</v>
      </c>
      <c r="L3084" t="s">
        <v>64</v>
      </c>
      <c r="M3084" t="s">
        <v>64</v>
      </c>
      <c r="N3084">
        <f t="shared" si="56"/>
        <v>2017</v>
      </c>
    </row>
    <row r="3085" spans="1:14" x14ac:dyDescent="0.35">
      <c r="A3085" s="2">
        <v>4248716</v>
      </c>
      <c r="B3085" s="3" t="s">
        <v>23</v>
      </c>
      <c r="C3085" t="s">
        <v>24</v>
      </c>
      <c r="D3085" t="s">
        <v>29</v>
      </c>
      <c r="E3085" s="5">
        <v>42761</v>
      </c>
      <c r="F3085" s="2" t="s">
        <v>12</v>
      </c>
      <c r="G3085" s="2" t="s">
        <v>20</v>
      </c>
      <c r="H3085" s="2">
        <v>0</v>
      </c>
      <c r="I3085" t="s">
        <v>14</v>
      </c>
      <c r="J3085" t="s">
        <v>64</v>
      </c>
      <c r="K3085" t="s">
        <v>64</v>
      </c>
      <c r="L3085" t="s">
        <v>64</v>
      </c>
      <c r="M3085" t="s">
        <v>64</v>
      </c>
      <c r="N3085">
        <f t="shared" si="56"/>
        <v>2017</v>
      </c>
    </row>
    <row r="3086" spans="1:14" x14ac:dyDescent="0.35">
      <c r="A3086" s="2">
        <v>4257359</v>
      </c>
      <c r="B3086" s="3" t="s">
        <v>23</v>
      </c>
      <c r="C3086" t="s">
        <v>24</v>
      </c>
      <c r="D3086" t="s">
        <v>29</v>
      </c>
      <c r="E3086" s="5">
        <v>42724</v>
      </c>
      <c r="F3086" s="2" t="s">
        <v>12</v>
      </c>
      <c r="G3086" s="2" t="s">
        <v>20</v>
      </c>
      <c r="H3086" s="2">
        <v>0</v>
      </c>
      <c r="I3086" t="s">
        <v>14</v>
      </c>
      <c r="J3086" t="s">
        <v>64</v>
      </c>
      <c r="K3086" t="s">
        <v>64</v>
      </c>
      <c r="L3086" t="s">
        <v>64</v>
      </c>
      <c r="M3086" t="s">
        <v>64</v>
      </c>
      <c r="N3086">
        <f t="shared" si="56"/>
        <v>2016</v>
      </c>
    </row>
    <row r="3087" spans="1:14" x14ac:dyDescent="0.35">
      <c r="A3087" s="2">
        <v>4289127</v>
      </c>
      <c r="B3087" s="3" t="s">
        <v>23</v>
      </c>
      <c r="C3087" t="s">
        <v>24</v>
      </c>
      <c r="D3087" t="s">
        <v>29</v>
      </c>
      <c r="E3087" s="5">
        <v>43364</v>
      </c>
      <c r="F3087" s="2" t="s">
        <v>21</v>
      </c>
      <c r="G3087" s="2" t="s">
        <v>20</v>
      </c>
      <c r="H3087" s="2">
        <v>0</v>
      </c>
      <c r="I3087" t="s">
        <v>14</v>
      </c>
      <c r="J3087" t="s">
        <v>64</v>
      </c>
      <c r="K3087" t="s">
        <v>64</v>
      </c>
      <c r="L3087" t="s">
        <v>64</v>
      </c>
      <c r="M3087" t="s">
        <v>64</v>
      </c>
      <c r="N3087">
        <f t="shared" si="56"/>
        <v>2018</v>
      </c>
    </row>
    <row r="3088" spans="1:14" x14ac:dyDescent="0.35">
      <c r="A3088" s="2">
        <v>4294916</v>
      </c>
      <c r="B3088" s="3" t="s">
        <v>23</v>
      </c>
      <c r="C3088" t="s">
        <v>24</v>
      </c>
      <c r="D3088" t="s">
        <v>29</v>
      </c>
      <c r="E3088" s="5">
        <v>43381</v>
      </c>
      <c r="F3088" s="2" t="s">
        <v>17</v>
      </c>
      <c r="G3088" s="2" t="s">
        <v>20</v>
      </c>
      <c r="H3088" s="2">
        <v>0</v>
      </c>
      <c r="I3088" t="s">
        <v>14</v>
      </c>
      <c r="J3088" t="s">
        <v>64</v>
      </c>
      <c r="K3088" t="s">
        <v>64</v>
      </c>
      <c r="L3088" t="s">
        <v>64</v>
      </c>
      <c r="M3088" t="s">
        <v>64</v>
      </c>
      <c r="N3088">
        <f t="shared" si="56"/>
        <v>2018</v>
      </c>
    </row>
    <row r="3089" spans="1:14" x14ac:dyDescent="0.35">
      <c r="A3089" s="2">
        <v>2898386</v>
      </c>
      <c r="B3089" s="3" t="s">
        <v>43</v>
      </c>
      <c r="C3089" t="s">
        <v>16</v>
      </c>
      <c r="D3089" t="s">
        <v>29</v>
      </c>
      <c r="E3089" s="5">
        <v>43438</v>
      </c>
      <c r="F3089" s="2" t="s">
        <v>25</v>
      </c>
      <c r="G3089" s="5" t="s">
        <v>20</v>
      </c>
      <c r="H3089" s="2">
        <v>4</v>
      </c>
      <c r="I3089" t="s">
        <v>28</v>
      </c>
      <c r="J3089" t="s">
        <v>64</v>
      </c>
      <c r="K3089" t="s">
        <v>64</v>
      </c>
      <c r="L3089" t="s">
        <v>64</v>
      </c>
      <c r="M3089" t="s">
        <v>64</v>
      </c>
      <c r="N3089">
        <f t="shared" si="56"/>
        <v>2018</v>
      </c>
    </row>
    <row r="3090" spans="1:14" x14ac:dyDescent="0.35">
      <c r="A3090" s="2">
        <v>2900751</v>
      </c>
      <c r="B3090" s="3" t="s">
        <v>32</v>
      </c>
      <c r="C3090" t="s">
        <v>31</v>
      </c>
      <c r="D3090" t="s">
        <v>46</v>
      </c>
      <c r="E3090" s="5">
        <v>42827</v>
      </c>
      <c r="F3090" s="5" t="s">
        <v>33</v>
      </c>
      <c r="G3090" s="5" t="s">
        <v>18</v>
      </c>
      <c r="H3090" s="2">
        <v>8</v>
      </c>
      <c r="I3090" t="s">
        <v>28</v>
      </c>
      <c r="J3090" t="s">
        <v>64</v>
      </c>
      <c r="K3090" t="s">
        <v>64</v>
      </c>
      <c r="L3090" t="s">
        <v>64</v>
      </c>
      <c r="M3090" t="s">
        <v>64</v>
      </c>
      <c r="N3090">
        <f t="shared" si="56"/>
        <v>2017</v>
      </c>
    </row>
    <row r="3091" spans="1:14" x14ac:dyDescent="0.35">
      <c r="A3091" s="2">
        <v>4297812</v>
      </c>
      <c r="B3091" s="3" t="s">
        <v>23</v>
      </c>
      <c r="C3091" t="s">
        <v>24</v>
      </c>
      <c r="D3091" t="s">
        <v>29</v>
      </c>
      <c r="E3091" s="5">
        <v>43376</v>
      </c>
      <c r="F3091" s="2" t="s">
        <v>17</v>
      </c>
      <c r="G3091" s="2" t="s">
        <v>20</v>
      </c>
      <c r="H3091" s="2">
        <v>0</v>
      </c>
      <c r="I3091" t="s">
        <v>14</v>
      </c>
      <c r="J3091" t="s">
        <v>64</v>
      </c>
      <c r="K3091" t="s">
        <v>64</v>
      </c>
      <c r="L3091" t="s">
        <v>64</v>
      </c>
      <c r="M3091" t="s">
        <v>64</v>
      </c>
      <c r="N3091">
        <f t="shared" si="56"/>
        <v>2018</v>
      </c>
    </row>
    <row r="3092" spans="1:14" x14ac:dyDescent="0.35">
      <c r="A3092" s="2">
        <v>2905484</v>
      </c>
      <c r="B3092" s="3" t="s">
        <v>34</v>
      </c>
      <c r="C3092" t="s">
        <v>35</v>
      </c>
      <c r="D3092" t="s">
        <v>29</v>
      </c>
      <c r="E3092" s="5">
        <v>42821</v>
      </c>
      <c r="F3092" s="5" t="s">
        <v>33</v>
      </c>
      <c r="G3092" s="5" t="s">
        <v>18</v>
      </c>
      <c r="H3092" s="2">
        <v>10</v>
      </c>
      <c r="I3092" t="s">
        <v>28</v>
      </c>
      <c r="J3092" t="s">
        <v>64</v>
      </c>
      <c r="K3092" t="s">
        <v>64</v>
      </c>
      <c r="L3092" t="s">
        <v>64</v>
      </c>
      <c r="M3092" t="s">
        <v>64</v>
      </c>
      <c r="N3092">
        <f t="shared" si="56"/>
        <v>2017</v>
      </c>
    </row>
    <row r="3093" spans="1:14" x14ac:dyDescent="0.35">
      <c r="A3093" s="2">
        <v>4321016</v>
      </c>
      <c r="B3093" s="3" t="s">
        <v>23</v>
      </c>
      <c r="C3093" t="s">
        <v>24</v>
      </c>
      <c r="D3093" t="s">
        <v>29</v>
      </c>
      <c r="E3093" s="5">
        <v>43361</v>
      </c>
      <c r="F3093" s="2" t="s">
        <v>21</v>
      </c>
      <c r="G3093" s="2" t="s">
        <v>18</v>
      </c>
      <c r="H3093" s="2">
        <v>0</v>
      </c>
      <c r="I3093" t="s">
        <v>14</v>
      </c>
      <c r="J3093" t="s">
        <v>64</v>
      </c>
      <c r="K3093" t="s">
        <v>64</v>
      </c>
      <c r="L3093" t="s">
        <v>64</v>
      </c>
      <c r="M3093" t="s">
        <v>64</v>
      </c>
      <c r="N3093">
        <f t="shared" si="56"/>
        <v>2018</v>
      </c>
    </row>
    <row r="3094" spans="1:14" x14ac:dyDescent="0.35">
      <c r="A3094" s="2">
        <v>4326827</v>
      </c>
      <c r="B3094" s="3" t="s">
        <v>23</v>
      </c>
      <c r="C3094" t="s">
        <v>24</v>
      </c>
      <c r="D3094" t="s">
        <v>46</v>
      </c>
      <c r="E3094" s="5">
        <v>42713</v>
      </c>
      <c r="F3094" s="2" t="s">
        <v>25</v>
      </c>
      <c r="G3094" s="2" t="s">
        <v>13</v>
      </c>
      <c r="H3094" s="2">
        <v>0</v>
      </c>
      <c r="I3094" t="s">
        <v>14</v>
      </c>
      <c r="J3094" t="s">
        <v>64</v>
      </c>
      <c r="K3094" t="s">
        <v>64</v>
      </c>
      <c r="L3094" t="s">
        <v>64</v>
      </c>
      <c r="M3094" t="s">
        <v>64</v>
      </c>
      <c r="N3094">
        <f t="shared" si="56"/>
        <v>2016</v>
      </c>
    </row>
    <row r="3095" spans="1:14" x14ac:dyDescent="0.35">
      <c r="A3095" s="2">
        <v>4338461</v>
      </c>
      <c r="B3095" s="3" t="s">
        <v>23</v>
      </c>
      <c r="C3095" t="s">
        <v>24</v>
      </c>
      <c r="D3095" t="s">
        <v>29</v>
      </c>
      <c r="E3095" s="5">
        <v>43029</v>
      </c>
      <c r="F3095" s="2" t="s">
        <v>17</v>
      </c>
      <c r="G3095" s="2" t="s">
        <v>13</v>
      </c>
      <c r="H3095" s="2">
        <v>0</v>
      </c>
      <c r="I3095" t="s">
        <v>14</v>
      </c>
      <c r="J3095" t="s">
        <v>64</v>
      </c>
      <c r="K3095" t="s">
        <v>64</v>
      </c>
      <c r="L3095" t="s">
        <v>64</v>
      </c>
      <c r="M3095" t="s">
        <v>64</v>
      </c>
      <c r="N3095">
        <f t="shared" si="56"/>
        <v>2017</v>
      </c>
    </row>
    <row r="3096" spans="1:14" x14ac:dyDescent="0.35">
      <c r="A3096" s="2">
        <v>4350111</v>
      </c>
      <c r="B3096" s="3" t="s">
        <v>23</v>
      </c>
      <c r="C3096" t="s">
        <v>24</v>
      </c>
      <c r="D3096" t="s">
        <v>29</v>
      </c>
      <c r="E3096" s="5">
        <v>42624</v>
      </c>
      <c r="F3096" s="2" t="s">
        <v>12</v>
      </c>
      <c r="G3096" s="2" t="s">
        <v>20</v>
      </c>
      <c r="H3096" s="2">
        <v>0</v>
      </c>
      <c r="I3096" t="s">
        <v>14</v>
      </c>
      <c r="J3096" t="s">
        <v>64</v>
      </c>
      <c r="K3096" t="s">
        <v>64</v>
      </c>
      <c r="L3096" t="s">
        <v>64</v>
      </c>
      <c r="M3096" t="s">
        <v>64</v>
      </c>
      <c r="N3096">
        <f t="shared" si="56"/>
        <v>2016</v>
      </c>
    </row>
    <row r="3097" spans="1:14" x14ac:dyDescent="0.35">
      <c r="A3097" s="2">
        <v>2917334</v>
      </c>
      <c r="B3097" s="3" t="s">
        <v>43</v>
      </c>
      <c r="C3097" t="s">
        <v>16</v>
      </c>
      <c r="D3097" t="s">
        <v>46</v>
      </c>
      <c r="E3097" s="5">
        <v>43448</v>
      </c>
      <c r="F3097" s="5" t="s">
        <v>33</v>
      </c>
      <c r="G3097" s="5" t="s">
        <v>45</v>
      </c>
      <c r="H3097" s="2">
        <v>3</v>
      </c>
      <c r="I3097" t="s">
        <v>28</v>
      </c>
      <c r="J3097" t="s">
        <v>64</v>
      </c>
      <c r="K3097" t="s">
        <v>64</v>
      </c>
      <c r="L3097" t="s">
        <v>64</v>
      </c>
      <c r="M3097" t="s">
        <v>64</v>
      </c>
      <c r="N3097">
        <f t="shared" si="56"/>
        <v>2018</v>
      </c>
    </row>
    <row r="3098" spans="1:14" x14ac:dyDescent="0.35">
      <c r="A3098" s="2">
        <v>2919707</v>
      </c>
      <c r="B3098" s="3" t="s">
        <v>38</v>
      </c>
      <c r="C3098" t="s">
        <v>10</v>
      </c>
      <c r="D3098" t="s">
        <v>29</v>
      </c>
      <c r="E3098" s="5">
        <v>43246</v>
      </c>
      <c r="F3098" s="5" t="s">
        <v>19</v>
      </c>
      <c r="G3098" s="5" t="s">
        <v>20</v>
      </c>
      <c r="H3098" s="2">
        <v>11</v>
      </c>
      <c r="I3098" t="s">
        <v>28</v>
      </c>
      <c r="J3098" t="s">
        <v>64</v>
      </c>
      <c r="K3098" t="s">
        <v>64</v>
      </c>
      <c r="L3098" t="s">
        <v>64</v>
      </c>
      <c r="M3098" t="s">
        <v>64</v>
      </c>
      <c r="N3098">
        <f t="shared" si="56"/>
        <v>2018</v>
      </c>
    </row>
    <row r="3099" spans="1:14" x14ac:dyDescent="0.35">
      <c r="A3099" s="2">
        <v>4353026</v>
      </c>
      <c r="B3099" s="3" t="s">
        <v>23</v>
      </c>
      <c r="C3099" t="s">
        <v>24</v>
      </c>
      <c r="D3099" t="s">
        <v>46</v>
      </c>
      <c r="E3099" s="5">
        <v>43054</v>
      </c>
      <c r="F3099" s="2" t="s">
        <v>12</v>
      </c>
      <c r="G3099" s="2" t="s">
        <v>13</v>
      </c>
      <c r="H3099" s="2">
        <v>0</v>
      </c>
      <c r="I3099" t="s">
        <v>14</v>
      </c>
      <c r="J3099" t="s">
        <v>64</v>
      </c>
      <c r="K3099" t="s">
        <v>64</v>
      </c>
      <c r="L3099" t="s">
        <v>64</v>
      </c>
      <c r="M3099" t="s">
        <v>64</v>
      </c>
      <c r="N3099">
        <f t="shared" si="56"/>
        <v>2017</v>
      </c>
    </row>
    <row r="3100" spans="1:14" x14ac:dyDescent="0.35">
      <c r="A3100" s="2">
        <v>4396871</v>
      </c>
      <c r="B3100" s="3" t="s">
        <v>23</v>
      </c>
      <c r="C3100" t="s">
        <v>24</v>
      </c>
      <c r="D3100" t="s">
        <v>29</v>
      </c>
      <c r="E3100" s="5">
        <v>43438</v>
      </c>
      <c r="F3100" s="2" t="s">
        <v>17</v>
      </c>
      <c r="G3100" s="2" t="s">
        <v>20</v>
      </c>
      <c r="H3100" s="2">
        <v>0</v>
      </c>
      <c r="I3100" t="s">
        <v>14</v>
      </c>
      <c r="J3100" t="s">
        <v>64</v>
      </c>
      <c r="K3100" t="s">
        <v>64</v>
      </c>
      <c r="L3100" t="s">
        <v>64</v>
      </c>
      <c r="M3100" t="s">
        <v>64</v>
      </c>
      <c r="N3100">
        <f t="shared" si="56"/>
        <v>2018</v>
      </c>
    </row>
    <row r="3101" spans="1:14" x14ac:dyDescent="0.35">
      <c r="A3101" s="2">
        <v>4405667</v>
      </c>
      <c r="B3101" s="3" t="s">
        <v>23</v>
      </c>
      <c r="C3101" t="s">
        <v>24</v>
      </c>
      <c r="D3101" t="s">
        <v>29</v>
      </c>
      <c r="E3101" s="5">
        <v>43420</v>
      </c>
      <c r="F3101" s="2" t="s">
        <v>17</v>
      </c>
      <c r="G3101" s="2" t="s">
        <v>20</v>
      </c>
      <c r="H3101" s="2">
        <v>0</v>
      </c>
      <c r="I3101" t="s">
        <v>14</v>
      </c>
      <c r="J3101" t="s">
        <v>64</v>
      </c>
      <c r="K3101" t="s">
        <v>64</v>
      </c>
      <c r="L3101" t="s">
        <v>64</v>
      </c>
      <c r="M3101" t="s">
        <v>64</v>
      </c>
      <c r="N3101">
        <f t="shared" si="56"/>
        <v>2018</v>
      </c>
    </row>
    <row r="3102" spans="1:14" x14ac:dyDescent="0.35">
      <c r="A3102" s="2">
        <v>4455681</v>
      </c>
      <c r="B3102" s="3" t="s">
        <v>23</v>
      </c>
      <c r="C3102" t="s">
        <v>24</v>
      </c>
      <c r="D3102" t="s">
        <v>29</v>
      </c>
      <c r="E3102" s="5">
        <v>43358</v>
      </c>
      <c r="F3102" s="2" t="s">
        <v>12</v>
      </c>
      <c r="G3102" s="2" t="s">
        <v>20</v>
      </c>
      <c r="H3102" s="2">
        <v>0</v>
      </c>
      <c r="I3102" t="s">
        <v>14</v>
      </c>
      <c r="J3102" t="s">
        <v>64</v>
      </c>
      <c r="K3102" t="s">
        <v>64</v>
      </c>
      <c r="L3102" t="s">
        <v>64</v>
      </c>
      <c r="M3102" t="s">
        <v>64</v>
      </c>
      <c r="N3102">
        <f t="shared" si="56"/>
        <v>2018</v>
      </c>
    </row>
    <row r="3103" spans="1:14" x14ac:dyDescent="0.35">
      <c r="A3103" s="2">
        <v>4520834</v>
      </c>
      <c r="B3103" s="3" t="s">
        <v>23</v>
      </c>
      <c r="C3103" t="s">
        <v>24</v>
      </c>
      <c r="D3103" t="s">
        <v>29</v>
      </c>
      <c r="E3103" s="5">
        <v>43041</v>
      </c>
      <c r="F3103" s="2" t="s">
        <v>12</v>
      </c>
      <c r="G3103" s="2" t="s">
        <v>20</v>
      </c>
      <c r="H3103" s="2">
        <v>0</v>
      </c>
      <c r="I3103" t="s">
        <v>14</v>
      </c>
      <c r="J3103" t="s">
        <v>64</v>
      </c>
      <c r="K3103" t="s">
        <v>64</v>
      </c>
      <c r="L3103" t="s">
        <v>64</v>
      </c>
      <c r="M3103" t="s">
        <v>64</v>
      </c>
      <c r="N3103">
        <f t="shared" si="56"/>
        <v>2017</v>
      </c>
    </row>
    <row r="3104" spans="1:14" x14ac:dyDescent="0.35">
      <c r="A3104" s="2">
        <v>4535709</v>
      </c>
      <c r="B3104" s="3" t="s">
        <v>23</v>
      </c>
      <c r="C3104" t="s">
        <v>24</v>
      </c>
      <c r="D3104" t="s">
        <v>29</v>
      </c>
      <c r="E3104" s="5">
        <v>42756</v>
      </c>
      <c r="F3104" s="2" t="s">
        <v>12</v>
      </c>
      <c r="G3104" s="2" t="s">
        <v>13</v>
      </c>
      <c r="H3104" s="2">
        <v>1</v>
      </c>
      <c r="I3104" t="s">
        <v>14</v>
      </c>
      <c r="J3104" t="s">
        <v>64</v>
      </c>
      <c r="K3104" t="s">
        <v>64</v>
      </c>
      <c r="L3104" t="s">
        <v>64</v>
      </c>
      <c r="M3104" t="s">
        <v>64</v>
      </c>
      <c r="N3104">
        <f t="shared" si="56"/>
        <v>2017</v>
      </c>
    </row>
    <row r="3105" spans="1:14" x14ac:dyDescent="0.35">
      <c r="A3105" s="2">
        <v>4538687</v>
      </c>
      <c r="B3105" s="3" t="s">
        <v>23</v>
      </c>
      <c r="C3105" t="s">
        <v>24</v>
      </c>
      <c r="D3105" t="s">
        <v>29</v>
      </c>
      <c r="E3105" s="5">
        <v>43345</v>
      </c>
      <c r="F3105" s="2" t="s">
        <v>12</v>
      </c>
      <c r="G3105" s="2" t="s">
        <v>20</v>
      </c>
      <c r="H3105" s="2">
        <v>0</v>
      </c>
      <c r="I3105" t="s">
        <v>14</v>
      </c>
      <c r="J3105" t="s">
        <v>64</v>
      </c>
      <c r="K3105" t="s">
        <v>64</v>
      </c>
      <c r="L3105" t="s">
        <v>64</v>
      </c>
      <c r="M3105" t="s">
        <v>64</v>
      </c>
      <c r="N3105">
        <f t="shared" si="56"/>
        <v>2018</v>
      </c>
    </row>
    <row r="3106" spans="1:14" x14ac:dyDescent="0.35">
      <c r="A3106" s="2">
        <v>4553592</v>
      </c>
      <c r="B3106" s="3" t="s">
        <v>23</v>
      </c>
      <c r="C3106" t="s">
        <v>24</v>
      </c>
      <c r="D3106" t="s">
        <v>29</v>
      </c>
      <c r="E3106" s="5">
        <v>42698</v>
      </c>
      <c r="F3106" s="2" t="s">
        <v>12</v>
      </c>
      <c r="G3106" s="2" t="s">
        <v>20</v>
      </c>
      <c r="H3106" s="2">
        <v>0</v>
      </c>
      <c r="I3106" t="s">
        <v>14</v>
      </c>
      <c r="J3106" t="s">
        <v>64</v>
      </c>
      <c r="K3106" t="s">
        <v>64</v>
      </c>
      <c r="L3106" t="s">
        <v>64</v>
      </c>
      <c r="M3106" t="s">
        <v>64</v>
      </c>
      <c r="N3106">
        <f t="shared" si="56"/>
        <v>2016</v>
      </c>
    </row>
    <row r="3107" spans="1:14" x14ac:dyDescent="0.35">
      <c r="A3107" s="2">
        <v>4571511</v>
      </c>
      <c r="B3107" s="3" t="s">
        <v>23</v>
      </c>
      <c r="C3107" t="s">
        <v>24</v>
      </c>
      <c r="D3107" t="s">
        <v>46</v>
      </c>
      <c r="E3107" s="5">
        <v>42701</v>
      </c>
      <c r="F3107" s="2" t="s">
        <v>12</v>
      </c>
      <c r="G3107" s="2" t="s">
        <v>20</v>
      </c>
      <c r="H3107" s="2">
        <v>0</v>
      </c>
      <c r="I3107" t="s">
        <v>14</v>
      </c>
      <c r="J3107" t="s">
        <v>64</v>
      </c>
      <c r="K3107" t="s">
        <v>64</v>
      </c>
      <c r="L3107" t="s">
        <v>64</v>
      </c>
      <c r="M3107" t="s">
        <v>64</v>
      </c>
      <c r="N3107">
        <f t="shared" si="56"/>
        <v>2016</v>
      </c>
    </row>
    <row r="3108" spans="1:14" x14ac:dyDescent="0.35">
      <c r="A3108" s="2">
        <v>4574501</v>
      </c>
      <c r="B3108" s="3" t="s">
        <v>23</v>
      </c>
      <c r="C3108" t="s">
        <v>24</v>
      </c>
      <c r="D3108" t="s">
        <v>29</v>
      </c>
      <c r="E3108" s="5">
        <v>43009</v>
      </c>
      <c r="F3108" s="2" t="s">
        <v>21</v>
      </c>
      <c r="G3108" s="2" t="s">
        <v>20</v>
      </c>
      <c r="H3108" s="2">
        <v>0</v>
      </c>
      <c r="I3108" t="s">
        <v>14</v>
      </c>
      <c r="J3108" t="s">
        <v>64</v>
      </c>
      <c r="K3108" t="s">
        <v>64</v>
      </c>
      <c r="L3108" t="s">
        <v>64</v>
      </c>
      <c r="M3108" t="s">
        <v>64</v>
      </c>
      <c r="N3108">
        <f t="shared" si="56"/>
        <v>2017</v>
      </c>
    </row>
    <row r="3109" spans="1:14" x14ac:dyDescent="0.35">
      <c r="A3109" s="2">
        <v>2945876</v>
      </c>
      <c r="B3109" s="3" t="s">
        <v>32</v>
      </c>
      <c r="C3109" t="s">
        <v>31</v>
      </c>
      <c r="D3109" t="s">
        <v>29</v>
      </c>
      <c r="E3109" s="5">
        <v>42635</v>
      </c>
      <c r="F3109" s="5" t="s">
        <v>21</v>
      </c>
      <c r="G3109" s="5" t="s">
        <v>18</v>
      </c>
      <c r="H3109" s="2">
        <v>7</v>
      </c>
      <c r="I3109" t="s">
        <v>28</v>
      </c>
      <c r="J3109" t="s">
        <v>64</v>
      </c>
      <c r="K3109" t="s">
        <v>64</v>
      </c>
      <c r="L3109" t="s">
        <v>64</v>
      </c>
      <c r="M3109" t="s">
        <v>64</v>
      </c>
      <c r="N3109">
        <f t="shared" si="56"/>
        <v>2016</v>
      </c>
    </row>
    <row r="3110" spans="1:14" x14ac:dyDescent="0.35">
      <c r="A3110" s="2">
        <v>2948261</v>
      </c>
      <c r="B3110" s="3" t="s">
        <v>26</v>
      </c>
      <c r="C3110" t="s">
        <v>27</v>
      </c>
      <c r="D3110" t="s">
        <v>29</v>
      </c>
      <c r="E3110" s="5">
        <v>42819</v>
      </c>
      <c r="F3110" s="5" t="s">
        <v>25</v>
      </c>
      <c r="G3110" s="5" t="s">
        <v>20</v>
      </c>
      <c r="H3110" s="2">
        <v>4</v>
      </c>
      <c r="I3110" t="s">
        <v>28</v>
      </c>
      <c r="J3110" t="s">
        <v>64</v>
      </c>
      <c r="K3110" t="s">
        <v>64</v>
      </c>
      <c r="L3110" t="s">
        <v>64</v>
      </c>
      <c r="M3110" t="s">
        <v>64</v>
      </c>
      <c r="N3110">
        <f t="shared" si="56"/>
        <v>2017</v>
      </c>
    </row>
    <row r="3111" spans="1:14" x14ac:dyDescent="0.35">
      <c r="A3111" s="2">
        <v>4580484</v>
      </c>
      <c r="B3111" s="3" t="s">
        <v>23</v>
      </c>
      <c r="C3111" t="s">
        <v>24</v>
      </c>
      <c r="D3111" t="s">
        <v>29</v>
      </c>
      <c r="E3111" s="5">
        <v>42389</v>
      </c>
      <c r="F3111" s="2" t="s">
        <v>25</v>
      </c>
      <c r="G3111" s="2" t="s">
        <v>18</v>
      </c>
      <c r="H3111" s="2">
        <v>1</v>
      </c>
      <c r="I3111" t="s">
        <v>14</v>
      </c>
      <c r="J3111" t="s">
        <v>64</v>
      </c>
      <c r="K3111" t="s">
        <v>64</v>
      </c>
      <c r="L3111" t="s">
        <v>64</v>
      </c>
      <c r="M3111" t="s">
        <v>64</v>
      </c>
      <c r="N3111">
        <f t="shared" si="56"/>
        <v>2016</v>
      </c>
    </row>
    <row r="3112" spans="1:14" x14ac:dyDescent="0.35">
      <c r="A3112" s="2">
        <v>4586471</v>
      </c>
      <c r="B3112" s="3" t="s">
        <v>23</v>
      </c>
      <c r="C3112" t="s">
        <v>24</v>
      </c>
      <c r="D3112" t="s">
        <v>46</v>
      </c>
      <c r="E3112" s="5">
        <v>43009</v>
      </c>
      <c r="F3112" s="2" t="s">
        <v>21</v>
      </c>
      <c r="G3112" s="2" t="s">
        <v>20</v>
      </c>
      <c r="H3112" s="2">
        <v>0</v>
      </c>
      <c r="I3112" t="s">
        <v>14</v>
      </c>
      <c r="J3112" t="s">
        <v>64</v>
      </c>
      <c r="K3112" t="s">
        <v>64</v>
      </c>
      <c r="L3112" t="s">
        <v>64</v>
      </c>
      <c r="M3112" t="s">
        <v>64</v>
      </c>
      <c r="N3112">
        <f t="shared" si="56"/>
        <v>2017</v>
      </c>
    </row>
    <row r="3113" spans="1:14" x14ac:dyDescent="0.35">
      <c r="A3113" s="2">
        <v>4643547</v>
      </c>
      <c r="B3113" s="3" t="s">
        <v>23</v>
      </c>
      <c r="C3113" t="s">
        <v>24</v>
      </c>
      <c r="D3113" t="s">
        <v>29</v>
      </c>
      <c r="E3113" s="5">
        <v>43034</v>
      </c>
      <c r="F3113" s="2" t="s">
        <v>12</v>
      </c>
      <c r="G3113" s="2" t="s">
        <v>20</v>
      </c>
      <c r="H3113" s="2">
        <v>0</v>
      </c>
      <c r="I3113" t="s">
        <v>14</v>
      </c>
      <c r="J3113" t="s">
        <v>64</v>
      </c>
      <c r="K3113" t="s">
        <v>64</v>
      </c>
      <c r="L3113" t="s">
        <v>64</v>
      </c>
      <c r="M3113" t="s">
        <v>64</v>
      </c>
      <c r="N3113">
        <f t="shared" si="56"/>
        <v>2017</v>
      </c>
    </row>
    <row r="3114" spans="1:14" x14ac:dyDescent="0.35">
      <c r="A3114" s="2">
        <v>2957811</v>
      </c>
      <c r="B3114" s="3" t="s">
        <v>32</v>
      </c>
      <c r="C3114" t="s">
        <v>31</v>
      </c>
      <c r="D3114" t="s">
        <v>46</v>
      </c>
      <c r="E3114" s="5">
        <v>42497</v>
      </c>
      <c r="F3114" s="5" t="s">
        <v>44</v>
      </c>
      <c r="G3114" s="5" t="s">
        <v>20</v>
      </c>
      <c r="H3114" s="2">
        <v>7</v>
      </c>
      <c r="I3114" t="s">
        <v>28</v>
      </c>
      <c r="J3114" t="s">
        <v>64</v>
      </c>
      <c r="K3114" t="s">
        <v>64</v>
      </c>
      <c r="L3114" t="s">
        <v>64</v>
      </c>
      <c r="M3114" t="s">
        <v>64</v>
      </c>
      <c r="N3114">
        <f t="shared" si="56"/>
        <v>2016</v>
      </c>
    </row>
    <row r="3115" spans="1:14" x14ac:dyDescent="0.35">
      <c r="A3115" s="2">
        <v>2960201</v>
      </c>
      <c r="B3115" s="3" t="s">
        <v>32</v>
      </c>
      <c r="C3115" t="s">
        <v>31</v>
      </c>
      <c r="D3115" t="s">
        <v>29</v>
      </c>
      <c r="E3115" s="5">
        <v>43451</v>
      </c>
      <c r="F3115" s="5" t="s">
        <v>33</v>
      </c>
      <c r="G3115" s="5" t="s">
        <v>18</v>
      </c>
      <c r="H3115" s="2">
        <v>5</v>
      </c>
      <c r="I3115" t="s">
        <v>28</v>
      </c>
      <c r="J3115" t="s">
        <v>64</v>
      </c>
      <c r="K3115" t="s">
        <v>64</v>
      </c>
      <c r="L3115" t="s">
        <v>64</v>
      </c>
      <c r="M3115" t="s">
        <v>64</v>
      </c>
      <c r="N3115">
        <f t="shared" si="56"/>
        <v>2018</v>
      </c>
    </row>
    <row r="3116" spans="1:14" x14ac:dyDescent="0.35">
      <c r="A3116" s="2">
        <v>4646561</v>
      </c>
      <c r="B3116" s="3" t="s">
        <v>23</v>
      </c>
      <c r="C3116" t="s">
        <v>24</v>
      </c>
      <c r="D3116" t="s">
        <v>29</v>
      </c>
      <c r="E3116" s="5">
        <v>43369</v>
      </c>
      <c r="F3116" s="2" t="s">
        <v>21</v>
      </c>
      <c r="G3116" s="2" t="s">
        <v>20</v>
      </c>
      <c r="H3116" s="2">
        <v>0</v>
      </c>
      <c r="I3116" t="s">
        <v>14</v>
      </c>
      <c r="J3116" t="s">
        <v>64</v>
      </c>
      <c r="K3116" t="s">
        <v>64</v>
      </c>
      <c r="L3116" t="s">
        <v>64</v>
      </c>
      <c r="M3116" t="s">
        <v>64</v>
      </c>
      <c r="N3116">
        <f t="shared" si="56"/>
        <v>2018</v>
      </c>
    </row>
    <row r="3117" spans="1:14" x14ac:dyDescent="0.35">
      <c r="A3117" s="2">
        <v>4661646</v>
      </c>
      <c r="B3117" s="3" t="s">
        <v>23</v>
      </c>
      <c r="C3117" t="s">
        <v>24</v>
      </c>
      <c r="D3117" t="s">
        <v>46</v>
      </c>
      <c r="E3117" s="5">
        <v>43408</v>
      </c>
      <c r="F3117" s="2" t="s">
        <v>25</v>
      </c>
      <c r="G3117" s="2" t="s">
        <v>20</v>
      </c>
      <c r="H3117" s="2">
        <v>0</v>
      </c>
      <c r="I3117" t="s">
        <v>14</v>
      </c>
      <c r="J3117" t="s">
        <v>64</v>
      </c>
      <c r="K3117" t="s">
        <v>64</v>
      </c>
      <c r="L3117" t="s">
        <v>64</v>
      </c>
      <c r="M3117" t="s">
        <v>64</v>
      </c>
      <c r="N3117">
        <f t="shared" si="56"/>
        <v>2018</v>
      </c>
    </row>
    <row r="3118" spans="1:14" x14ac:dyDescent="0.35">
      <c r="A3118" s="2">
        <v>4676756</v>
      </c>
      <c r="B3118" s="3" t="s">
        <v>23</v>
      </c>
      <c r="C3118" t="s">
        <v>24</v>
      </c>
      <c r="D3118" t="s">
        <v>46</v>
      </c>
      <c r="E3118" s="5">
        <v>42670</v>
      </c>
      <c r="F3118" s="2" t="s">
        <v>25</v>
      </c>
      <c r="G3118" s="2" t="s">
        <v>13</v>
      </c>
      <c r="H3118" s="2">
        <v>0</v>
      </c>
      <c r="I3118" t="s">
        <v>14</v>
      </c>
      <c r="J3118" t="s">
        <v>64</v>
      </c>
      <c r="K3118" t="s">
        <v>64</v>
      </c>
      <c r="L3118" t="s">
        <v>64</v>
      </c>
      <c r="M3118" t="s">
        <v>64</v>
      </c>
      <c r="N3118">
        <f t="shared" si="56"/>
        <v>2016</v>
      </c>
    </row>
    <row r="3119" spans="1:14" x14ac:dyDescent="0.35">
      <c r="A3119" s="2">
        <v>4682807</v>
      </c>
      <c r="B3119" s="3" t="s">
        <v>23</v>
      </c>
      <c r="C3119" t="s">
        <v>24</v>
      </c>
      <c r="D3119" t="s">
        <v>29</v>
      </c>
      <c r="E3119" s="5">
        <v>43315</v>
      </c>
      <c r="F3119" s="2" t="s">
        <v>12</v>
      </c>
      <c r="G3119" s="2" t="s">
        <v>20</v>
      </c>
      <c r="H3119" s="2">
        <v>0</v>
      </c>
      <c r="I3119" t="s">
        <v>14</v>
      </c>
      <c r="J3119" t="s">
        <v>64</v>
      </c>
      <c r="K3119" t="s">
        <v>64</v>
      </c>
      <c r="L3119" t="s">
        <v>64</v>
      </c>
      <c r="M3119" t="s">
        <v>64</v>
      </c>
      <c r="N3119">
        <f t="shared" si="56"/>
        <v>2018</v>
      </c>
    </row>
    <row r="3120" spans="1:14" x14ac:dyDescent="0.35">
      <c r="A3120" s="2">
        <v>4704017</v>
      </c>
      <c r="B3120" s="3" t="s">
        <v>23</v>
      </c>
      <c r="C3120" t="s">
        <v>24</v>
      </c>
      <c r="D3120" t="s">
        <v>29</v>
      </c>
      <c r="E3120" s="5">
        <v>43042</v>
      </c>
      <c r="F3120" s="2" t="s">
        <v>12</v>
      </c>
      <c r="G3120" s="2" t="s">
        <v>20</v>
      </c>
      <c r="H3120" s="2">
        <v>0</v>
      </c>
      <c r="I3120" t="s">
        <v>14</v>
      </c>
      <c r="J3120" t="s">
        <v>64</v>
      </c>
      <c r="K3120" t="s">
        <v>64</v>
      </c>
      <c r="L3120" t="s">
        <v>64</v>
      </c>
      <c r="M3120" t="s">
        <v>64</v>
      </c>
      <c r="N3120">
        <f t="shared" si="56"/>
        <v>2017</v>
      </c>
    </row>
    <row r="3121" spans="1:14" x14ac:dyDescent="0.35">
      <c r="A3121" s="2">
        <v>4707051</v>
      </c>
      <c r="B3121" s="3" t="s">
        <v>23</v>
      </c>
      <c r="C3121" t="s">
        <v>24</v>
      </c>
      <c r="D3121" t="s">
        <v>29</v>
      </c>
      <c r="E3121" s="5">
        <v>43155</v>
      </c>
      <c r="F3121" s="2" t="s">
        <v>12</v>
      </c>
      <c r="G3121" s="2" t="s">
        <v>20</v>
      </c>
      <c r="H3121" s="2">
        <v>0</v>
      </c>
      <c r="I3121" t="s">
        <v>14</v>
      </c>
      <c r="J3121" t="s">
        <v>64</v>
      </c>
      <c r="K3121" t="s">
        <v>64</v>
      </c>
      <c r="L3121" t="s">
        <v>64</v>
      </c>
      <c r="M3121" t="s">
        <v>64</v>
      </c>
      <c r="N3121">
        <f t="shared" si="56"/>
        <v>2018</v>
      </c>
    </row>
    <row r="3122" spans="1:14" x14ac:dyDescent="0.35">
      <c r="A3122" s="2">
        <v>4710086</v>
      </c>
      <c r="B3122" s="3" t="s">
        <v>23</v>
      </c>
      <c r="C3122" t="s">
        <v>24</v>
      </c>
      <c r="D3122" t="s">
        <v>29</v>
      </c>
      <c r="E3122" s="5">
        <v>42660</v>
      </c>
      <c r="F3122" s="2" t="s">
        <v>12</v>
      </c>
      <c r="G3122" s="2" t="s">
        <v>13</v>
      </c>
      <c r="H3122" s="2">
        <v>1</v>
      </c>
      <c r="I3122" t="s">
        <v>14</v>
      </c>
      <c r="J3122" t="s">
        <v>64</v>
      </c>
      <c r="K3122" t="s">
        <v>64</v>
      </c>
      <c r="L3122" t="s">
        <v>64</v>
      </c>
      <c r="M3122" t="s">
        <v>64</v>
      </c>
      <c r="N3122">
        <f t="shared" si="56"/>
        <v>2016</v>
      </c>
    </row>
    <row r="3123" spans="1:14" x14ac:dyDescent="0.35">
      <c r="A3123" s="2">
        <v>4722236</v>
      </c>
      <c r="B3123" s="3" t="s">
        <v>23</v>
      </c>
      <c r="C3123" t="s">
        <v>24</v>
      </c>
      <c r="D3123" t="s">
        <v>46</v>
      </c>
      <c r="E3123" s="5">
        <v>43375</v>
      </c>
      <c r="F3123" s="2" t="s">
        <v>25</v>
      </c>
      <c r="G3123" s="2" t="s">
        <v>20</v>
      </c>
      <c r="H3123" s="2">
        <v>0</v>
      </c>
      <c r="I3123" t="s">
        <v>14</v>
      </c>
      <c r="J3123" t="s">
        <v>64</v>
      </c>
      <c r="K3123" t="s">
        <v>64</v>
      </c>
      <c r="L3123" t="s">
        <v>64</v>
      </c>
      <c r="M3123" t="s">
        <v>64</v>
      </c>
      <c r="N3123">
        <f t="shared" si="56"/>
        <v>2018</v>
      </c>
    </row>
    <row r="3124" spans="1:14" x14ac:dyDescent="0.35">
      <c r="A3124" s="2">
        <v>2981756</v>
      </c>
      <c r="B3124" s="3" t="s">
        <v>43</v>
      </c>
      <c r="C3124" t="s">
        <v>16</v>
      </c>
      <c r="D3124" t="s">
        <v>29</v>
      </c>
      <c r="E3124" s="5">
        <v>43136</v>
      </c>
      <c r="F3124" s="5" t="s">
        <v>25</v>
      </c>
      <c r="G3124" s="5" t="s">
        <v>20</v>
      </c>
      <c r="H3124" s="2">
        <v>4</v>
      </c>
      <c r="I3124" t="s">
        <v>28</v>
      </c>
      <c r="J3124" t="s">
        <v>64</v>
      </c>
      <c r="K3124" t="s">
        <v>64</v>
      </c>
      <c r="L3124" t="s">
        <v>64</v>
      </c>
      <c r="M3124" t="s">
        <v>64</v>
      </c>
      <c r="N3124">
        <f t="shared" si="56"/>
        <v>2018</v>
      </c>
    </row>
    <row r="3125" spans="1:14" x14ac:dyDescent="0.35">
      <c r="A3125" s="2">
        <v>4725276</v>
      </c>
      <c r="B3125" s="3" t="s">
        <v>23</v>
      </c>
      <c r="C3125" t="s">
        <v>24</v>
      </c>
      <c r="D3125" t="s">
        <v>29</v>
      </c>
      <c r="E3125" s="5">
        <v>43066</v>
      </c>
      <c r="F3125" s="2" t="s">
        <v>12</v>
      </c>
      <c r="G3125" s="2" t="s">
        <v>20</v>
      </c>
      <c r="H3125" s="2">
        <v>0</v>
      </c>
      <c r="I3125" t="s">
        <v>14</v>
      </c>
      <c r="J3125" t="s">
        <v>64</v>
      </c>
      <c r="K3125" t="s">
        <v>64</v>
      </c>
      <c r="L3125" t="s">
        <v>64</v>
      </c>
      <c r="M3125" t="s">
        <v>64</v>
      </c>
      <c r="N3125">
        <f t="shared" si="56"/>
        <v>2017</v>
      </c>
    </row>
    <row r="3126" spans="1:14" x14ac:dyDescent="0.35">
      <c r="A3126" s="2">
        <v>4749632</v>
      </c>
      <c r="B3126" s="3" t="s">
        <v>23</v>
      </c>
      <c r="C3126" t="s">
        <v>24</v>
      </c>
      <c r="D3126" t="s">
        <v>46</v>
      </c>
      <c r="E3126" s="5">
        <v>43371</v>
      </c>
      <c r="F3126" s="2" t="s">
        <v>21</v>
      </c>
      <c r="G3126" s="2" t="s">
        <v>20</v>
      </c>
      <c r="H3126" s="2">
        <v>0</v>
      </c>
      <c r="I3126" t="s">
        <v>14</v>
      </c>
      <c r="J3126" t="s">
        <v>64</v>
      </c>
      <c r="K3126" t="s">
        <v>64</v>
      </c>
      <c r="L3126" t="s">
        <v>64</v>
      </c>
      <c r="M3126" t="s">
        <v>64</v>
      </c>
      <c r="N3126">
        <f t="shared" si="56"/>
        <v>2018</v>
      </c>
    </row>
    <row r="3127" spans="1:14" x14ac:dyDescent="0.35">
      <c r="A3127" s="2">
        <v>4752681</v>
      </c>
      <c r="B3127" s="3" t="s">
        <v>23</v>
      </c>
      <c r="C3127" t="s">
        <v>24</v>
      </c>
      <c r="D3127" t="s">
        <v>29</v>
      </c>
      <c r="E3127" s="5">
        <v>42738</v>
      </c>
      <c r="F3127" s="2" t="s">
        <v>12</v>
      </c>
      <c r="G3127" s="2" t="s">
        <v>20</v>
      </c>
      <c r="H3127" s="2">
        <v>0</v>
      </c>
      <c r="I3127" t="s">
        <v>14</v>
      </c>
      <c r="J3127" t="s">
        <v>64</v>
      </c>
      <c r="K3127" t="s">
        <v>64</v>
      </c>
      <c r="L3127" t="s">
        <v>64</v>
      </c>
      <c r="M3127" t="s">
        <v>64</v>
      </c>
      <c r="N3127">
        <f t="shared" si="56"/>
        <v>2017</v>
      </c>
    </row>
    <row r="3128" spans="1:14" x14ac:dyDescent="0.35">
      <c r="A3128" s="2">
        <v>4770996</v>
      </c>
      <c r="B3128" s="3" t="s">
        <v>23</v>
      </c>
      <c r="C3128" t="s">
        <v>24</v>
      </c>
      <c r="D3128" t="s">
        <v>46</v>
      </c>
      <c r="E3128" s="5">
        <v>43370</v>
      </c>
      <c r="F3128" s="2" t="s">
        <v>12</v>
      </c>
      <c r="G3128" s="2" t="s">
        <v>13</v>
      </c>
      <c r="H3128" s="2">
        <v>0</v>
      </c>
      <c r="I3128" t="s">
        <v>14</v>
      </c>
      <c r="J3128" t="s">
        <v>64</v>
      </c>
      <c r="K3128" t="s">
        <v>64</v>
      </c>
      <c r="L3128" t="s">
        <v>64</v>
      </c>
      <c r="M3128" t="s">
        <v>64</v>
      </c>
      <c r="N3128">
        <f t="shared" si="56"/>
        <v>2018</v>
      </c>
    </row>
    <row r="3129" spans="1:14" x14ac:dyDescent="0.35">
      <c r="A3129" s="2">
        <v>4820012</v>
      </c>
      <c r="B3129" s="3" t="s">
        <v>23</v>
      </c>
      <c r="C3129" t="s">
        <v>24</v>
      </c>
      <c r="D3129" t="s">
        <v>29</v>
      </c>
      <c r="E3129" s="5">
        <v>42750</v>
      </c>
      <c r="F3129" s="2" t="s">
        <v>21</v>
      </c>
      <c r="G3129" s="2" t="s">
        <v>20</v>
      </c>
      <c r="H3129" s="2">
        <v>0</v>
      </c>
      <c r="I3129" t="s">
        <v>14</v>
      </c>
      <c r="J3129" t="s">
        <v>64</v>
      </c>
      <c r="K3129" t="s">
        <v>64</v>
      </c>
      <c r="L3129" t="s">
        <v>64</v>
      </c>
      <c r="M3129" t="s">
        <v>64</v>
      </c>
      <c r="N3129">
        <f t="shared" si="56"/>
        <v>2017</v>
      </c>
    </row>
    <row r="3130" spans="1:14" x14ac:dyDescent="0.35">
      <c r="A3130" s="2">
        <v>4835382</v>
      </c>
      <c r="B3130" s="3" t="s">
        <v>23</v>
      </c>
      <c r="C3130" t="s">
        <v>24</v>
      </c>
      <c r="D3130" t="s">
        <v>29</v>
      </c>
      <c r="E3130" s="5">
        <v>43373</v>
      </c>
      <c r="F3130" s="2" t="s">
        <v>25</v>
      </c>
      <c r="G3130" s="2" t="s">
        <v>13</v>
      </c>
      <c r="H3130" s="2">
        <v>2</v>
      </c>
      <c r="I3130" t="s">
        <v>14</v>
      </c>
      <c r="J3130" t="s">
        <v>64</v>
      </c>
      <c r="K3130" t="s">
        <v>64</v>
      </c>
      <c r="L3130" t="s">
        <v>64</v>
      </c>
      <c r="M3130" t="s">
        <v>64</v>
      </c>
      <c r="N3130">
        <f t="shared" si="56"/>
        <v>2018</v>
      </c>
    </row>
    <row r="3131" spans="1:14" x14ac:dyDescent="0.35">
      <c r="A3131" s="2">
        <v>4847696</v>
      </c>
      <c r="B3131" s="3" t="s">
        <v>23</v>
      </c>
      <c r="C3131" t="s">
        <v>24</v>
      </c>
      <c r="D3131" t="s">
        <v>46</v>
      </c>
      <c r="E3131" s="5">
        <v>42723</v>
      </c>
      <c r="F3131" s="2" t="s">
        <v>12</v>
      </c>
      <c r="G3131" s="2" t="s">
        <v>13</v>
      </c>
      <c r="H3131" s="2">
        <v>0</v>
      </c>
      <c r="I3131" t="s">
        <v>14</v>
      </c>
      <c r="J3131" t="s">
        <v>64</v>
      </c>
      <c r="K3131" t="s">
        <v>64</v>
      </c>
      <c r="L3131" t="s">
        <v>64</v>
      </c>
      <c r="M3131" t="s">
        <v>64</v>
      </c>
      <c r="N3131">
        <f t="shared" si="56"/>
        <v>2016</v>
      </c>
    </row>
    <row r="3132" spans="1:14" x14ac:dyDescent="0.35">
      <c r="A3132" s="2">
        <v>4860026</v>
      </c>
      <c r="B3132" s="3" t="s">
        <v>23</v>
      </c>
      <c r="C3132" t="s">
        <v>24</v>
      </c>
      <c r="D3132" t="s">
        <v>29</v>
      </c>
      <c r="E3132" s="5">
        <v>43018</v>
      </c>
      <c r="F3132" s="2" t="s">
        <v>17</v>
      </c>
      <c r="G3132" s="2" t="s">
        <v>18</v>
      </c>
      <c r="H3132" s="2">
        <v>0</v>
      </c>
      <c r="I3132" t="s">
        <v>14</v>
      </c>
      <c r="J3132" t="s">
        <v>64</v>
      </c>
      <c r="K3132" t="s">
        <v>64</v>
      </c>
      <c r="L3132" t="s">
        <v>64</v>
      </c>
      <c r="M3132" t="s">
        <v>64</v>
      </c>
      <c r="N3132">
        <f t="shared" si="56"/>
        <v>2017</v>
      </c>
    </row>
    <row r="3133" spans="1:14" x14ac:dyDescent="0.35">
      <c r="A3133" s="2">
        <v>4866197</v>
      </c>
      <c r="B3133" s="3" t="s">
        <v>23</v>
      </c>
      <c r="C3133" t="s">
        <v>24</v>
      </c>
      <c r="D3133" t="s">
        <v>29</v>
      </c>
      <c r="E3133" s="5">
        <v>43178</v>
      </c>
      <c r="F3133" s="2" t="s">
        <v>12</v>
      </c>
      <c r="G3133" s="2" t="s">
        <v>20</v>
      </c>
      <c r="H3133" s="2">
        <v>0</v>
      </c>
      <c r="I3133" t="s">
        <v>14</v>
      </c>
      <c r="J3133" t="s">
        <v>64</v>
      </c>
      <c r="K3133" t="s">
        <v>64</v>
      </c>
      <c r="L3133" t="s">
        <v>64</v>
      </c>
      <c r="M3133" t="s">
        <v>64</v>
      </c>
      <c r="N3133">
        <f t="shared" si="56"/>
        <v>2018</v>
      </c>
    </row>
    <row r="3134" spans="1:14" x14ac:dyDescent="0.35">
      <c r="A3134" s="2">
        <v>4875461</v>
      </c>
      <c r="B3134" s="3" t="s">
        <v>23</v>
      </c>
      <c r="C3134" t="s">
        <v>24</v>
      </c>
      <c r="D3134" t="s">
        <v>29</v>
      </c>
      <c r="E3134" s="5">
        <v>42752</v>
      </c>
      <c r="F3134" s="2" t="s">
        <v>12</v>
      </c>
      <c r="G3134" s="2" t="s">
        <v>20</v>
      </c>
      <c r="H3134" s="2">
        <v>0</v>
      </c>
      <c r="I3134" t="s">
        <v>14</v>
      </c>
      <c r="J3134" t="s">
        <v>64</v>
      </c>
      <c r="K3134" t="s">
        <v>64</v>
      </c>
      <c r="L3134" t="s">
        <v>64</v>
      </c>
      <c r="M3134" t="s">
        <v>64</v>
      </c>
      <c r="N3134">
        <f t="shared" si="56"/>
        <v>2017</v>
      </c>
    </row>
    <row r="3135" spans="1:14" x14ac:dyDescent="0.35">
      <c r="A3135" s="2">
        <v>4962359</v>
      </c>
      <c r="B3135" s="3" t="s">
        <v>23</v>
      </c>
      <c r="C3135" t="s">
        <v>24</v>
      </c>
      <c r="D3135" t="s">
        <v>46</v>
      </c>
      <c r="E3135" s="5">
        <v>42626</v>
      </c>
      <c r="F3135" s="2" t="s">
        <v>12</v>
      </c>
      <c r="G3135" s="2" t="s">
        <v>13</v>
      </c>
      <c r="H3135" s="2">
        <v>3</v>
      </c>
      <c r="I3135" t="s">
        <v>14</v>
      </c>
      <c r="J3135" t="s">
        <v>64</v>
      </c>
      <c r="K3135" t="s">
        <v>64</v>
      </c>
      <c r="L3135" t="s">
        <v>64</v>
      </c>
      <c r="M3135" t="s">
        <v>64</v>
      </c>
      <c r="N3135">
        <f t="shared" si="56"/>
        <v>2016</v>
      </c>
    </row>
    <row r="3136" spans="1:14" x14ac:dyDescent="0.35">
      <c r="A3136" s="2">
        <v>4968596</v>
      </c>
      <c r="B3136" s="3" t="s">
        <v>23</v>
      </c>
      <c r="C3136" t="s">
        <v>24</v>
      </c>
      <c r="D3136" t="s">
        <v>29</v>
      </c>
      <c r="E3136" s="5">
        <v>43014</v>
      </c>
      <c r="F3136" s="2" t="s">
        <v>17</v>
      </c>
      <c r="G3136" s="2" t="s">
        <v>20</v>
      </c>
      <c r="H3136" s="2">
        <v>0</v>
      </c>
      <c r="I3136" t="s">
        <v>14</v>
      </c>
      <c r="J3136" t="s">
        <v>64</v>
      </c>
      <c r="K3136" t="s">
        <v>64</v>
      </c>
      <c r="L3136" t="s">
        <v>64</v>
      </c>
      <c r="M3136" t="s">
        <v>64</v>
      </c>
      <c r="N3136">
        <f t="shared" si="56"/>
        <v>2017</v>
      </c>
    </row>
    <row r="3137" spans="1:14" x14ac:dyDescent="0.35">
      <c r="A3137" s="2">
        <v>4993584</v>
      </c>
      <c r="B3137" s="3" t="s">
        <v>23</v>
      </c>
      <c r="C3137" t="s">
        <v>24</v>
      </c>
      <c r="D3137" t="s">
        <v>46</v>
      </c>
      <c r="E3137" s="5">
        <v>42399</v>
      </c>
      <c r="F3137" s="2" t="s">
        <v>12</v>
      </c>
      <c r="G3137" s="2" t="s">
        <v>13</v>
      </c>
      <c r="H3137" s="2">
        <v>0</v>
      </c>
      <c r="I3137" t="s">
        <v>14</v>
      </c>
      <c r="J3137" t="s">
        <v>64</v>
      </c>
      <c r="K3137" t="s">
        <v>64</v>
      </c>
      <c r="L3137" t="s">
        <v>64</v>
      </c>
      <c r="M3137" t="s">
        <v>64</v>
      </c>
      <c r="N3137">
        <f t="shared" si="56"/>
        <v>2016</v>
      </c>
    </row>
    <row r="3138" spans="1:14" x14ac:dyDescent="0.35">
      <c r="A3138" s="2">
        <v>5002971</v>
      </c>
      <c r="B3138" s="3" t="s">
        <v>23</v>
      </c>
      <c r="C3138" t="s">
        <v>24</v>
      </c>
      <c r="D3138" t="s">
        <v>29</v>
      </c>
      <c r="E3138" s="5">
        <v>43321</v>
      </c>
      <c r="F3138" s="2" t="s">
        <v>19</v>
      </c>
      <c r="G3138" s="2" t="s">
        <v>20</v>
      </c>
      <c r="H3138" s="2">
        <v>0</v>
      </c>
      <c r="I3138" t="s">
        <v>14</v>
      </c>
      <c r="J3138" t="s">
        <v>64</v>
      </c>
      <c r="K3138" t="s">
        <v>64</v>
      </c>
      <c r="L3138" t="s">
        <v>64</v>
      </c>
      <c r="M3138" t="s">
        <v>64</v>
      </c>
      <c r="N3138">
        <f t="shared" ref="N3138:N3201" si="57">YEAR($E3138)</f>
        <v>2018</v>
      </c>
    </row>
    <row r="3139" spans="1:14" x14ac:dyDescent="0.35">
      <c r="A3139" s="2">
        <v>5006102</v>
      </c>
      <c r="B3139" s="3" t="s">
        <v>23</v>
      </c>
      <c r="C3139" t="s">
        <v>24</v>
      </c>
      <c r="D3139" t="s">
        <v>29</v>
      </c>
      <c r="E3139" s="5">
        <v>43455</v>
      </c>
      <c r="F3139" s="2" t="s">
        <v>19</v>
      </c>
      <c r="G3139" s="2" t="s">
        <v>18</v>
      </c>
      <c r="H3139" s="2">
        <v>1</v>
      </c>
      <c r="I3139" t="s">
        <v>14</v>
      </c>
      <c r="J3139" t="s">
        <v>64</v>
      </c>
      <c r="K3139" t="s">
        <v>64</v>
      </c>
      <c r="L3139" t="s">
        <v>64</v>
      </c>
      <c r="M3139" t="s">
        <v>64</v>
      </c>
      <c r="N3139">
        <f t="shared" si="57"/>
        <v>2018</v>
      </c>
    </row>
    <row r="3140" spans="1:14" x14ac:dyDescent="0.35">
      <c r="A3140" s="2">
        <v>5009234</v>
      </c>
      <c r="B3140" s="3" t="s">
        <v>23</v>
      </c>
      <c r="C3140" t="s">
        <v>24</v>
      </c>
      <c r="D3140" t="s">
        <v>46</v>
      </c>
      <c r="E3140" s="5">
        <v>42441</v>
      </c>
      <c r="F3140" s="2" t="s">
        <v>12</v>
      </c>
      <c r="G3140" s="2" t="s">
        <v>13</v>
      </c>
      <c r="H3140" s="2">
        <v>3</v>
      </c>
      <c r="I3140" t="s">
        <v>14</v>
      </c>
      <c r="J3140" t="s">
        <v>64</v>
      </c>
      <c r="K3140" t="s">
        <v>64</v>
      </c>
      <c r="L3140" t="s">
        <v>64</v>
      </c>
      <c r="M3140" t="s">
        <v>64</v>
      </c>
      <c r="N3140">
        <f t="shared" si="57"/>
        <v>2016</v>
      </c>
    </row>
    <row r="3141" spans="1:14" x14ac:dyDescent="0.35">
      <c r="A3141" s="2">
        <v>5021772</v>
      </c>
      <c r="B3141" s="3" t="s">
        <v>23</v>
      </c>
      <c r="C3141" t="s">
        <v>24</v>
      </c>
      <c r="D3141" t="s">
        <v>29</v>
      </c>
      <c r="E3141" s="5">
        <v>43422</v>
      </c>
      <c r="F3141" s="2" t="s">
        <v>12</v>
      </c>
      <c r="G3141" s="2" t="s">
        <v>20</v>
      </c>
      <c r="H3141" s="2">
        <v>0</v>
      </c>
      <c r="I3141" t="s">
        <v>14</v>
      </c>
      <c r="J3141" t="s">
        <v>64</v>
      </c>
      <c r="K3141" t="s">
        <v>64</v>
      </c>
      <c r="L3141" t="s">
        <v>64</v>
      </c>
      <c r="M3141" t="s">
        <v>64</v>
      </c>
      <c r="N3141">
        <f t="shared" si="57"/>
        <v>2018</v>
      </c>
    </row>
    <row r="3142" spans="1:14" x14ac:dyDescent="0.35">
      <c r="A3142" s="2">
        <v>3025109</v>
      </c>
      <c r="B3142" s="3" t="s">
        <v>41</v>
      </c>
      <c r="C3142" t="s">
        <v>24</v>
      </c>
      <c r="D3142" t="s">
        <v>29</v>
      </c>
      <c r="E3142" s="5">
        <v>43102</v>
      </c>
      <c r="F3142" s="5" t="s">
        <v>33</v>
      </c>
      <c r="G3142" s="5" t="s">
        <v>20</v>
      </c>
      <c r="H3142" s="2">
        <v>4</v>
      </c>
      <c r="I3142" t="s">
        <v>28</v>
      </c>
      <c r="J3142" t="s">
        <v>64</v>
      </c>
      <c r="K3142" t="s">
        <v>64</v>
      </c>
      <c r="L3142" t="s">
        <v>64</v>
      </c>
      <c r="M3142" t="s">
        <v>64</v>
      </c>
      <c r="N3142">
        <f t="shared" si="57"/>
        <v>2018</v>
      </c>
    </row>
    <row r="3143" spans="1:14" x14ac:dyDescent="0.35">
      <c r="A3143" s="2">
        <v>3027527</v>
      </c>
      <c r="B3143" s="3" t="s">
        <v>32</v>
      </c>
      <c r="C3143" t="s">
        <v>31</v>
      </c>
      <c r="D3143" t="s">
        <v>29</v>
      </c>
      <c r="E3143" s="5">
        <v>43130</v>
      </c>
      <c r="F3143" s="5" t="s">
        <v>19</v>
      </c>
      <c r="G3143" s="5" t="s">
        <v>20</v>
      </c>
      <c r="H3143" s="2">
        <v>6</v>
      </c>
      <c r="I3143" t="s">
        <v>28</v>
      </c>
      <c r="J3143" t="s">
        <v>64</v>
      </c>
      <c r="K3143" t="s">
        <v>64</v>
      </c>
      <c r="L3143" t="s">
        <v>64</v>
      </c>
      <c r="M3143" t="s">
        <v>64</v>
      </c>
      <c r="N3143">
        <f t="shared" si="57"/>
        <v>2018</v>
      </c>
    </row>
    <row r="3144" spans="1:14" x14ac:dyDescent="0.35">
      <c r="A3144" s="2">
        <v>5034326</v>
      </c>
      <c r="B3144" s="3" t="s">
        <v>23</v>
      </c>
      <c r="C3144" t="s">
        <v>24</v>
      </c>
      <c r="D3144" t="s">
        <v>29</v>
      </c>
      <c r="E3144" s="5">
        <v>43386</v>
      </c>
      <c r="F3144" s="2" t="s">
        <v>17</v>
      </c>
      <c r="G3144" s="2" t="s">
        <v>13</v>
      </c>
      <c r="H3144" s="2">
        <v>2</v>
      </c>
      <c r="I3144" t="s">
        <v>14</v>
      </c>
      <c r="J3144" t="s">
        <v>64</v>
      </c>
      <c r="K3144" t="s">
        <v>64</v>
      </c>
      <c r="L3144" t="s">
        <v>64</v>
      </c>
      <c r="M3144" t="s">
        <v>64</v>
      </c>
      <c r="N3144">
        <f t="shared" si="57"/>
        <v>2018</v>
      </c>
    </row>
    <row r="3145" spans="1:14" x14ac:dyDescent="0.35">
      <c r="A3145" s="2">
        <v>3032366</v>
      </c>
      <c r="B3145" s="3" t="s">
        <v>34</v>
      </c>
      <c r="C3145" t="s">
        <v>35</v>
      </c>
      <c r="D3145" t="s">
        <v>29</v>
      </c>
      <c r="E3145" s="5">
        <v>42663</v>
      </c>
      <c r="F3145" s="5" t="s">
        <v>25</v>
      </c>
      <c r="G3145" s="5" t="s">
        <v>20</v>
      </c>
      <c r="H3145" s="2">
        <v>14</v>
      </c>
      <c r="I3145" t="s">
        <v>28</v>
      </c>
      <c r="J3145" t="s">
        <v>64</v>
      </c>
      <c r="K3145" t="s">
        <v>64</v>
      </c>
      <c r="L3145" t="s">
        <v>64</v>
      </c>
      <c r="M3145" t="s">
        <v>64</v>
      </c>
      <c r="N3145">
        <f t="shared" si="57"/>
        <v>2016</v>
      </c>
    </row>
    <row r="3146" spans="1:14" x14ac:dyDescent="0.35">
      <c r="A3146" s="2">
        <v>5100497</v>
      </c>
      <c r="B3146" s="3" t="s">
        <v>23</v>
      </c>
      <c r="C3146" t="s">
        <v>24</v>
      </c>
      <c r="D3146" t="s">
        <v>29</v>
      </c>
      <c r="E3146" s="5">
        <v>43367</v>
      </c>
      <c r="F3146" s="2" t="s">
        <v>12</v>
      </c>
      <c r="G3146" s="2" t="s">
        <v>20</v>
      </c>
      <c r="H3146" s="2">
        <v>0</v>
      </c>
      <c r="I3146" t="s">
        <v>14</v>
      </c>
      <c r="J3146" t="s">
        <v>64</v>
      </c>
      <c r="K3146" t="s">
        <v>64</v>
      </c>
      <c r="L3146" t="s">
        <v>64</v>
      </c>
      <c r="M3146" t="s">
        <v>64</v>
      </c>
      <c r="N3146">
        <f t="shared" si="57"/>
        <v>2018</v>
      </c>
    </row>
    <row r="3147" spans="1:14" x14ac:dyDescent="0.35">
      <c r="A3147" s="2">
        <v>5119484</v>
      </c>
      <c r="B3147" s="3" t="s">
        <v>23</v>
      </c>
      <c r="C3147" t="s">
        <v>24</v>
      </c>
      <c r="D3147" t="s">
        <v>29</v>
      </c>
      <c r="E3147" s="5">
        <v>43112</v>
      </c>
      <c r="F3147" s="2" t="s">
        <v>12</v>
      </c>
      <c r="G3147" s="2" t="s">
        <v>20</v>
      </c>
      <c r="H3147" s="2">
        <v>0</v>
      </c>
      <c r="I3147" t="s">
        <v>14</v>
      </c>
      <c r="J3147" t="s">
        <v>64</v>
      </c>
      <c r="K3147" t="s">
        <v>64</v>
      </c>
      <c r="L3147" t="s">
        <v>64</v>
      </c>
      <c r="M3147" t="s">
        <v>64</v>
      </c>
      <c r="N3147">
        <f t="shared" si="57"/>
        <v>2018</v>
      </c>
    </row>
    <row r="3148" spans="1:14" x14ac:dyDescent="0.35">
      <c r="A3148" s="2">
        <v>5205371</v>
      </c>
      <c r="B3148" s="3" t="s">
        <v>23</v>
      </c>
      <c r="C3148" t="s">
        <v>24</v>
      </c>
      <c r="D3148" t="s">
        <v>29</v>
      </c>
      <c r="E3148" s="5">
        <v>43381</v>
      </c>
      <c r="F3148" s="2" t="s">
        <v>12</v>
      </c>
      <c r="G3148" s="2" t="s">
        <v>20</v>
      </c>
      <c r="H3148" s="2">
        <v>0</v>
      </c>
      <c r="I3148" t="s">
        <v>14</v>
      </c>
      <c r="J3148" t="s">
        <v>64</v>
      </c>
      <c r="K3148" t="s">
        <v>64</v>
      </c>
      <c r="L3148" t="s">
        <v>64</v>
      </c>
      <c r="M3148" t="s">
        <v>64</v>
      </c>
      <c r="N3148">
        <f t="shared" si="57"/>
        <v>2018</v>
      </c>
    </row>
    <row r="3149" spans="1:14" x14ac:dyDescent="0.35">
      <c r="A3149" s="2">
        <v>3042056</v>
      </c>
      <c r="B3149" s="3" t="s">
        <v>26</v>
      </c>
      <c r="C3149" t="s">
        <v>27</v>
      </c>
      <c r="D3149" t="s">
        <v>29</v>
      </c>
      <c r="E3149" s="5">
        <v>42389</v>
      </c>
      <c r="F3149" s="5" t="s">
        <v>25</v>
      </c>
      <c r="G3149" s="5" t="s">
        <v>20</v>
      </c>
      <c r="H3149" s="2">
        <v>7</v>
      </c>
      <c r="I3149" t="s">
        <v>28</v>
      </c>
      <c r="J3149" t="s">
        <v>64</v>
      </c>
      <c r="K3149" t="s">
        <v>64</v>
      </c>
      <c r="L3149" t="s">
        <v>64</v>
      </c>
      <c r="M3149" t="s">
        <v>64</v>
      </c>
      <c r="N3149">
        <f t="shared" si="57"/>
        <v>2016</v>
      </c>
    </row>
    <row r="3150" spans="1:14" x14ac:dyDescent="0.35">
      <c r="A3150" s="2">
        <v>3044481</v>
      </c>
      <c r="B3150" s="3" t="s">
        <v>26</v>
      </c>
      <c r="C3150" t="s">
        <v>27</v>
      </c>
      <c r="D3150" t="s">
        <v>29</v>
      </c>
      <c r="E3150" s="5">
        <v>42790</v>
      </c>
      <c r="F3150" s="5" t="s">
        <v>25</v>
      </c>
      <c r="G3150" s="5" t="s">
        <v>18</v>
      </c>
      <c r="H3150" s="2">
        <v>5</v>
      </c>
      <c r="I3150" t="s">
        <v>28</v>
      </c>
      <c r="J3150" t="s">
        <v>64</v>
      </c>
      <c r="K3150" t="s">
        <v>64</v>
      </c>
      <c r="L3150" t="s">
        <v>64</v>
      </c>
      <c r="M3150" t="s">
        <v>64</v>
      </c>
      <c r="N3150">
        <f t="shared" si="57"/>
        <v>2017</v>
      </c>
    </row>
    <row r="3151" spans="1:14" x14ac:dyDescent="0.35">
      <c r="A3151" s="2">
        <v>5214959</v>
      </c>
      <c r="B3151" s="3" t="s">
        <v>23</v>
      </c>
      <c r="C3151" t="s">
        <v>24</v>
      </c>
      <c r="D3151" t="s">
        <v>29</v>
      </c>
      <c r="E3151" s="5">
        <v>43010</v>
      </c>
      <c r="F3151" s="2" t="s">
        <v>21</v>
      </c>
      <c r="G3151" s="2" t="s">
        <v>20</v>
      </c>
      <c r="H3151" s="2">
        <v>0</v>
      </c>
      <c r="I3151" t="s">
        <v>14</v>
      </c>
      <c r="J3151" t="s">
        <v>64</v>
      </c>
      <c r="K3151" t="s">
        <v>64</v>
      </c>
      <c r="L3151" t="s">
        <v>64</v>
      </c>
      <c r="M3151" t="s">
        <v>64</v>
      </c>
      <c r="N3151">
        <f t="shared" si="57"/>
        <v>2017</v>
      </c>
    </row>
    <row r="3152" spans="1:14" x14ac:dyDescent="0.35">
      <c r="A3152" s="2">
        <v>5230959</v>
      </c>
      <c r="B3152" s="3" t="s">
        <v>23</v>
      </c>
      <c r="C3152" t="s">
        <v>24</v>
      </c>
      <c r="D3152" t="s">
        <v>46</v>
      </c>
      <c r="E3152" s="5">
        <v>42380</v>
      </c>
      <c r="F3152" s="2" t="s">
        <v>19</v>
      </c>
      <c r="G3152" s="2" t="s">
        <v>13</v>
      </c>
      <c r="H3152" s="2">
        <v>3</v>
      </c>
      <c r="I3152" t="s">
        <v>14</v>
      </c>
      <c r="J3152" t="s">
        <v>64</v>
      </c>
      <c r="K3152" t="s">
        <v>64</v>
      </c>
      <c r="L3152" t="s">
        <v>64</v>
      </c>
      <c r="M3152" t="s">
        <v>64</v>
      </c>
      <c r="N3152">
        <f t="shared" si="57"/>
        <v>2016</v>
      </c>
    </row>
    <row r="3153" spans="1:14" x14ac:dyDescent="0.35">
      <c r="A3153" s="2">
        <v>5243777</v>
      </c>
      <c r="B3153" s="3" t="s">
        <v>23</v>
      </c>
      <c r="C3153" t="s">
        <v>24</v>
      </c>
      <c r="D3153" t="s">
        <v>29</v>
      </c>
      <c r="E3153" s="5">
        <v>42786</v>
      </c>
      <c r="F3153" s="2" t="s">
        <v>19</v>
      </c>
      <c r="G3153" s="2" t="s">
        <v>20</v>
      </c>
      <c r="H3153" s="2">
        <v>0</v>
      </c>
      <c r="I3153" t="s">
        <v>14</v>
      </c>
      <c r="J3153" t="s">
        <v>64</v>
      </c>
      <c r="K3153" t="s">
        <v>64</v>
      </c>
      <c r="L3153" t="s">
        <v>64</v>
      </c>
      <c r="M3153" t="s">
        <v>64</v>
      </c>
      <c r="N3153">
        <f t="shared" si="57"/>
        <v>2017</v>
      </c>
    </row>
    <row r="3154" spans="1:14" x14ac:dyDescent="0.35">
      <c r="A3154" s="2">
        <v>5259822</v>
      </c>
      <c r="B3154" s="3" t="s">
        <v>23</v>
      </c>
      <c r="C3154" t="s">
        <v>24</v>
      </c>
      <c r="D3154" t="s">
        <v>29</v>
      </c>
      <c r="E3154" s="5">
        <v>42403</v>
      </c>
      <c r="F3154" s="2" t="s">
        <v>25</v>
      </c>
      <c r="G3154" s="2" t="s">
        <v>20</v>
      </c>
      <c r="H3154" s="2">
        <v>0</v>
      </c>
      <c r="I3154" t="s">
        <v>14</v>
      </c>
      <c r="J3154" t="s">
        <v>64</v>
      </c>
      <c r="K3154" t="s">
        <v>64</v>
      </c>
      <c r="L3154" t="s">
        <v>64</v>
      </c>
      <c r="M3154" t="s">
        <v>64</v>
      </c>
      <c r="N3154">
        <f t="shared" si="57"/>
        <v>2016</v>
      </c>
    </row>
    <row r="3155" spans="1:14" x14ac:dyDescent="0.35">
      <c r="A3155" s="2">
        <v>5263034</v>
      </c>
      <c r="B3155" s="3" t="s">
        <v>23</v>
      </c>
      <c r="C3155" t="s">
        <v>24</v>
      </c>
      <c r="D3155" t="s">
        <v>29</v>
      </c>
      <c r="E3155" s="5">
        <v>43074</v>
      </c>
      <c r="F3155" s="2" t="s">
        <v>12</v>
      </c>
      <c r="G3155" s="2" t="s">
        <v>13</v>
      </c>
      <c r="H3155" s="2">
        <v>0</v>
      </c>
      <c r="I3155" t="s">
        <v>14</v>
      </c>
      <c r="J3155" t="s">
        <v>64</v>
      </c>
      <c r="K3155" t="s">
        <v>64</v>
      </c>
      <c r="L3155" t="s">
        <v>64</v>
      </c>
      <c r="M3155" t="s">
        <v>64</v>
      </c>
      <c r="N3155">
        <f t="shared" si="57"/>
        <v>2017</v>
      </c>
    </row>
    <row r="3156" spans="1:14" x14ac:dyDescent="0.35">
      <c r="A3156" s="2">
        <v>5275892</v>
      </c>
      <c r="B3156" s="3" t="s">
        <v>23</v>
      </c>
      <c r="C3156" t="s">
        <v>24</v>
      </c>
      <c r="D3156" t="s">
        <v>29</v>
      </c>
      <c r="E3156" s="5">
        <v>43381</v>
      </c>
      <c r="F3156" s="2" t="s">
        <v>21</v>
      </c>
      <c r="G3156" s="2" t="s">
        <v>20</v>
      </c>
      <c r="H3156" s="2">
        <v>0</v>
      </c>
      <c r="I3156" t="s">
        <v>14</v>
      </c>
      <c r="J3156" t="s">
        <v>64</v>
      </c>
      <c r="K3156" t="s">
        <v>64</v>
      </c>
      <c r="L3156" t="s">
        <v>64</v>
      </c>
      <c r="M3156" t="s">
        <v>64</v>
      </c>
      <c r="N3156">
        <f t="shared" si="57"/>
        <v>2018</v>
      </c>
    </row>
    <row r="3157" spans="1:14" x14ac:dyDescent="0.35">
      <c r="A3157" s="2">
        <v>5333951</v>
      </c>
      <c r="B3157" s="3" t="s">
        <v>23</v>
      </c>
      <c r="C3157" t="s">
        <v>24</v>
      </c>
      <c r="D3157" t="s">
        <v>29</v>
      </c>
      <c r="E3157" s="5">
        <v>43369</v>
      </c>
      <c r="F3157" s="2" t="s">
        <v>12</v>
      </c>
      <c r="G3157" s="2" t="s">
        <v>20</v>
      </c>
      <c r="H3157" s="2">
        <v>0</v>
      </c>
      <c r="I3157" t="s">
        <v>14</v>
      </c>
      <c r="J3157" t="s">
        <v>64</v>
      </c>
      <c r="K3157" t="s">
        <v>64</v>
      </c>
      <c r="L3157" t="s">
        <v>64</v>
      </c>
      <c r="M3157" t="s">
        <v>64</v>
      </c>
      <c r="N3157">
        <f t="shared" si="57"/>
        <v>2018</v>
      </c>
    </row>
    <row r="3158" spans="1:14" x14ac:dyDescent="0.35">
      <c r="A3158" s="2">
        <v>5340422</v>
      </c>
      <c r="B3158" s="3" t="s">
        <v>23</v>
      </c>
      <c r="C3158" t="s">
        <v>24</v>
      </c>
      <c r="D3158" t="s">
        <v>46</v>
      </c>
      <c r="E3158" s="5">
        <v>42699</v>
      </c>
      <c r="F3158" s="2" t="s">
        <v>25</v>
      </c>
      <c r="G3158" s="2" t="s">
        <v>13</v>
      </c>
      <c r="H3158" s="2">
        <v>3</v>
      </c>
      <c r="I3158" t="s">
        <v>14</v>
      </c>
      <c r="J3158" t="s">
        <v>64</v>
      </c>
      <c r="K3158" t="s">
        <v>64</v>
      </c>
      <c r="L3158" t="s">
        <v>64</v>
      </c>
      <c r="M3158" t="s">
        <v>64</v>
      </c>
      <c r="N3158">
        <f t="shared" si="57"/>
        <v>2016</v>
      </c>
    </row>
    <row r="3159" spans="1:14" x14ac:dyDescent="0.35">
      <c r="A3159" s="2">
        <v>5353376</v>
      </c>
      <c r="B3159" s="3" t="s">
        <v>23</v>
      </c>
      <c r="C3159" t="s">
        <v>24</v>
      </c>
      <c r="D3159" t="s">
        <v>29</v>
      </c>
      <c r="E3159" s="5">
        <v>42634</v>
      </c>
      <c r="F3159" s="2" t="s">
        <v>19</v>
      </c>
      <c r="G3159" s="2" t="s">
        <v>13</v>
      </c>
      <c r="H3159" s="2">
        <v>2</v>
      </c>
      <c r="I3159" t="s">
        <v>14</v>
      </c>
      <c r="J3159" t="s">
        <v>64</v>
      </c>
      <c r="K3159" t="s">
        <v>64</v>
      </c>
      <c r="L3159" t="s">
        <v>64</v>
      </c>
      <c r="M3159" t="s">
        <v>64</v>
      </c>
      <c r="N3159">
        <f t="shared" si="57"/>
        <v>2016</v>
      </c>
    </row>
    <row r="3160" spans="1:14" x14ac:dyDescent="0.35">
      <c r="A3160" s="2">
        <v>5369591</v>
      </c>
      <c r="B3160" s="3" t="s">
        <v>23</v>
      </c>
      <c r="C3160" t="s">
        <v>24</v>
      </c>
      <c r="D3160" t="s">
        <v>29</v>
      </c>
      <c r="E3160" s="5">
        <v>43386</v>
      </c>
      <c r="F3160" s="2" t="s">
        <v>17</v>
      </c>
      <c r="G3160" s="2" t="s">
        <v>20</v>
      </c>
      <c r="H3160" s="2">
        <v>0</v>
      </c>
      <c r="I3160" t="s">
        <v>14</v>
      </c>
      <c r="J3160" t="s">
        <v>64</v>
      </c>
      <c r="K3160" t="s">
        <v>64</v>
      </c>
      <c r="L3160" t="s">
        <v>64</v>
      </c>
      <c r="M3160" t="s">
        <v>64</v>
      </c>
      <c r="N3160">
        <f t="shared" si="57"/>
        <v>2018</v>
      </c>
    </row>
    <row r="3161" spans="1:14" x14ac:dyDescent="0.35">
      <c r="A3161" s="2">
        <v>5372837</v>
      </c>
      <c r="B3161" s="3" t="s">
        <v>23</v>
      </c>
      <c r="C3161" t="s">
        <v>24</v>
      </c>
      <c r="D3161" t="s">
        <v>29</v>
      </c>
      <c r="E3161" s="5">
        <v>43315</v>
      </c>
      <c r="F3161" s="2" t="s">
        <v>12</v>
      </c>
      <c r="G3161" s="2" t="s">
        <v>20</v>
      </c>
      <c r="H3161" s="2">
        <v>0</v>
      </c>
      <c r="I3161" t="s">
        <v>14</v>
      </c>
      <c r="J3161" t="s">
        <v>64</v>
      </c>
      <c r="K3161" t="s">
        <v>64</v>
      </c>
      <c r="L3161" t="s">
        <v>64</v>
      </c>
      <c r="M3161" t="s">
        <v>64</v>
      </c>
      <c r="N3161">
        <f t="shared" si="57"/>
        <v>2018</v>
      </c>
    </row>
    <row r="3162" spans="1:14" x14ac:dyDescent="0.35">
      <c r="A3162" s="2">
        <v>5411867</v>
      </c>
      <c r="B3162" s="3" t="s">
        <v>23</v>
      </c>
      <c r="C3162" t="s">
        <v>24</v>
      </c>
      <c r="D3162" t="s">
        <v>29</v>
      </c>
      <c r="E3162" s="5">
        <v>43063</v>
      </c>
      <c r="F3162" s="2" t="s">
        <v>21</v>
      </c>
      <c r="G3162" s="2" t="s">
        <v>13</v>
      </c>
      <c r="H3162" s="2">
        <v>1</v>
      </c>
      <c r="I3162" t="s">
        <v>14</v>
      </c>
      <c r="J3162" t="s">
        <v>64</v>
      </c>
      <c r="K3162" t="s">
        <v>64</v>
      </c>
      <c r="L3162" t="s">
        <v>64</v>
      </c>
      <c r="M3162" t="s">
        <v>64</v>
      </c>
      <c r="N3162">
        <f t="shared" si="57"/>
        <v>2017</v>
      </c>
    </row>
    <row r="3163" spans="1:14" x14ac:dyDescent="0.35">
      <c r="A3163" s="2">
        <v>5415126</v>
      </c>
      <c r="B3163" s="3" t="s">
        <v>23</v>
      </c>
      <c r="C3163" t="s">
        <v>24</v>
      </c>
      <c r="D3163" t="s">
        <v>29</v>
      </c>
      <c r="E3163" s="5">
        <v>43382</v>
      </c>
      <c r="F3163" s="2" t="s">
        <v>12</v>
      </c>
      <c r="G3163" s="2" t="s">
        <v>20</v>
      </c>
      <c r="H3163" s="2">
        <v>0</v>
      </c>
      <c r="I3163" t="s">
        <v>14</v>
      </c>
      <c r="J3163" t="s">
        <v>64</v>
      </c>
      <c r="K3163" t="s">
        <v>64</v>
      </c>
      <c r="L3163" t="s">
        <v>64</v>
      </c>
      <c r="M3163" t="s">
        <v>64</v>
      </c>
      <c r="N3163">
        <f t="shared" si="57"/>
        <v>2018</v>
      </c>
    </row>
    <row r="3164" spans="1:14" x14ac:dyDescent="0.35">
      <c r="A3164" s="2">
        <v>3078536</v>
      </c>
      <c r="B3164" s="3" t="s">
        <v>39</v>
      </c>
      <c r="C3164" t="s">
        <v>31</v>
      </c>
      <c r="D3164" t="s">
        <v>46</v>
      </c>
      <c r="E3164" s="5">
        <v>43371</v>
      </c>
      <c r="F3164" s="5" t="s">
        <v>40</v>
      </c>
      <c r="G3164" s="2" t="s">
        <v>20</v>
      </c>
      <c r="H3164" s="2">
        <v>12</v>
      </c>
      <c r="I3164" t="s">
        <v>28</v>
      </c>
      <c r="J3164" t="s">
        <v>64</v>
      </c>
      <c r="K3164" t="s">
        <v>64</v>
      </c>
      <c r="L3164" t="s">
        <v>64</v>
      </c>
      <c r="M3164" t="s">
        <v>64</v>
      </c>
      <c r="N3164">
        <f t="shared" si="57"/>
        <v>2018</v>
      </c>
    </row>
    <row r="3165" spans="1:14" x14ac:dyDescent="0.35">
      <c r="A3165" s="2">
        <v>5503497</v>
      </c>
      <c r="B3165" s="3" t="s">
        <v>23</v>
      </c>
      <c r="C3165" t="s">
        <v>24</v>
      </c>
      <c r="D3165" t="s">
        <v>29</v>
      </c>
      <c r="E3165" s="5">
        <v>43174</v>
      </c>
      <c r="F3165" s="2" t="s">
        <v>12</v>
      </c>
      <c r="G3165" s="2" t="s">
        <v>20</v>
      </c>
      <c r="H3165" s="2">
        <v>0</v>
      </c>
      <c r="I3165" t="s">
        <v>14</v>
      </c>
      <c r="J3165" t="s">
        <v>64</v>
      </c>
      <c r="K3165" t="s">
        <v>64</v>
      </c>
      <c r="L3165" t="s">
        <v>64</v>
      </c>
      <c r="M3165" t="s">
        <v>64</v>
      </c>
      <c r="N3165">
        <f t="shared" si="57"/>
        <v>2018</v>
      </c>
    </row>
    <row r="3166" spans="1:14" x14ac:dyDescent="0.35">
      <c r="A3166" s="2">
        <v>5506784</v>
      </c>
      <c r="B3166" s="3" t="s">
        <v>23</v>
      </c>
      <c r="C3166" t="s">
        <v>24</v>
      </c>
      <c r="D3166" t="s">
        <v>29</v>
      </c>
      <c r="E3166" s="5">
        <v>43449</v>
      </c>
      <c r="F3166" s="2" t="s">
        <v>12</v>
      </c>
      <c r="G3166" s="2" t="s">
        <v>20</v>
      </c>
      <c r="H3166" s="2">
        <v>0</v>
      </c>
      <c r="I3166" t="s">
        <v>14</v>
      </c>
      <c r="J3166" t="s">
        <v>64</v>
      </c>
      <c r="K3166" t="s">
        <v>64</v>
      </c>
      <c r="L3166" t="s">
        <v>64</v>
      </c>
      <c r="M3166" t="s">
        <v>64</v>
      </c>
      <c r="N3166">
        <f t="shared" si="57"/>
        <v>2018</v>
      </c>
    </row>
    <row r="3167" spans="1:14" x14ac:dyDescent="0.35">
      <c r="A3167" s="2">
        <v>5559512</v>
      </c>
      <c r="B3167" s="3" t="s">
        <v>23</v>
      </c>
      <c r="C3167" t="s">
        <v>24</v>
      </c>
      <c r="D3167" t="s">
        <v>29</v>
      </c>
      <c r="E3167" s="5">
        <v>43369</v>
      </c>
      <c r="F3167" s="2" t="s">
        <v>17</v>
      </c>
      <c r="G3167" s="2" t="s">
        <v>20</v>
      </c>
      <c r="H3167" s="2">
        <v>0</v>
      </c>
      <c r="I3167" t="s">
        <v>14</v>
      </c>
      <c r="J3167" t="s">
        <v>64</v>
      </c>
      <c r="K3167" t="s">
        <v>64</v>
      </c>
      <c r="L3167" t="s">
        <v>64</v>
      </c>
      <c r="M3167" t="s">
        <v>64</v>
      </c>
      <c r="N3167">
        <f t="shared" si="57"/>
        <v>2018</v>
      </c>
    </row>
    <row r="3168" spans="1:14" x14ac:dyDescent="0.35">
      <c r="A3168" s="2">
        <v>5599226</v>
      </c>
      <c r="B3168" s="3" t="s">
        <v>23</v>
      </c>
      <c r="C3168" t="s">
        <v>24</v>
      </c>
      <c r="D3168" t="s">
        <v>29</v>
      </c>
      <c r="E3168" s="5">
        <v>42378</v>
      </c>
      <c r="F3168" s="2" t="s">
        <v>25</v>
      </c>
      <c r="G3168" s="2" t="s">
        <v>13</v>
      </c>
      <c r="H3168" s="2">
        <v>1</v>
      </c>
      <c r="I3168" t="s">
        <v>14</v>
      </c>
      <c r="J3168" t="s">
        <v>64</v>
      </c>
      <c r="K3168" t="s">
        <v>64</v>
      </c>
      <c r="L3168" t="s">
        <v>64</v>
      </c>
      <c r="M3168" t="s">
        <v>64</v>
      </c>
      <c r="N3168">
        <f t="shared" si="57"/>
        <v>2016</v>
      </c>
    </row>
    <row r="3169" spans="1:14" x14ac:dyDescent="0.35">
      <c r="A3169" s="2">
        <v>5605859</v>
      </c>
      <c r="B3169" s="3" t="s">
        <v>23</v>
      </c>
      <c r="C3169" t="s">
        <v>24</v>
      </c>
      <c r="D3169" t="s">
        <v>29</v>
      </c>
      <c r="E3169" s="5">
        <v>42415</v>
      </c>
      <c r="F3169" s="2" t="s">
        <v>17</v>
      </c>
      <c r="G3169" s="2" t="s">
        <v>20</v>
      </c>
      <c r="H3169" s="2">
        <v>0</v>
      </c>
      <c r="I3169" t="s">
        <v>14</v>
      </c>
      <c r="J3169" t="s">
        <v>64</v>
      </c>
      <c r="K3169" t="s">
        <v>64</v>
      </c>
      <c r="L3169" t="s">
        <v>64</v>
      </c>
      <c r="M3169" t="s">
        <v>64</v>
      </c>
      <c r="N3169">
        <f t="shared" si="57"/>
        <v>2016</v>
      </c>
    </row>
    <row r="3170" spans="1:14" x14ac:dyDescent="0.35">
      <c r="A3170" s="2">
        <v>5625782</v>
      </c>
      <c r="B3170" s="3" t="s">
        <v>23</v>
      </c>
      <c r="C3170" t="s">
        <v>24</v>
      </c>
      <c r="D3170" t="s">
        <v>46</v>
      </c>
      <c r="E3170" s="5">
        <v>43169</v>
      </c>
      <c r="F3170" s="2" t="s">
        <v>12</v>
      </c>
      <c r="G3170" s="2" t="s">
        <v>13</v>
      </c>
      <c r="H3170" s="2">
        <v>0</v>
      </c>
      <c r="I3170" t="s">
        <v>14</v>
      </c>
      <c r="J3170" t="s">
        <v>64</v>
      </c>
      <c r="K3170" t="s">
        <v>64</v>
      </c>
      <c r="L3170" t="s">
        <v>64</v>
      </c>
      <c r="M3170" t="s">
        <v>64</v>
      </c>
      <c r="N3170">
        <f t="shared" si="57"/>
        <v>2018</v>
      </c>
    </row>
    <row r="3171" spans="1:14" x14ac:dyDescent="0.35">
      <c r="A3171" s="2">
        <v>3095637</v>
      </c>
      <c r="B3171" s="3" t="s">
        <v>34</v>
      </c>
      <c r="C3171" t="s">
        <v>35</v>
      </c>
      <c r="D3171" t="s">
        <v>29</v>
      </c>
      <c r="E3171" s="5">
        <v>42882</v>
      </c>
      <c r="F3171" s="5" t="s">
        <v>19</v>
      </c>
      <c r="G3171" s="5" t="s">
        <v>18</v>
      </c>
      <c r="H3171" s="2">
        <v>8</v>
      </c>
      <c r="I3171" t="s">
        <v>28</v>
      </c>
      <c r="J3171" t="s">
        <v>64</v>
      </c>
      <c r="K3171" t="s">
        <v>64</v>
      </c>
      <c r="L3171" t="s">
        <v>64</v>
      </c>
      <c r="M3171" t="s">
        <v>64</v>
      </c>
      <c r="N3171">
        <f t="shared" si="57"/>
        <v>2017</v>
      </c>
    </row>
    <row r="3172" spans="1:14" x14ac:dyDescent="0.35">
      <c r="A3172" s="2">
        <v>5719232</v>
      </c>
      <c r="B3172" s="3" t="s">
        <v>23</v>
      </c>
      <c r="C3172" t="s">
        <v>24</v>
      </c>
      <c r="D3172" t="s">
        <v>29</v>
      </c>
      <c r="E3172" s="5">
        <v>42748</v>
      </c>
      <c r="F3172" s="2" t="s">
        <v>12</v>
      </c>
      <c r="G3172" s="2" t="s">
        <v>18</v>
      </c>
      <c r="H3172" s="2">
        <v>0</v>
      </c>
      <c r="I3172" t="s">
        <v>14</v>
      </c>
      <c r="J3172" t="s">
        <v>64</v>
      </c>
      <c r="K3172" t="s">
        <v>64</v>
      </c>
      <c r="L3172" t="s">
        <v>64</v>
      </c>
      <c r="M3172" t="s">
        <v>64</v>
      </c>
      <c r="N3172">
        <f t="shared" si="57"/>
        <v>2017</v>
      </c>
    </row>
    <row r="3173" spans="1:14" x14ac:dyDescent="0.35">
      <c r="A3173" s="2">
        <v>3100532</v>
      </c>
      <c r="B3173" s="3" t="s">
        <v>34</v>
      </c>
      <c r="C3173" t="s">
        <v>35</v>
      </c>
      <c r="D3173" t="s">
        <v>29</v>
      </c>
      <c r="E3173" s="5">
        <v>42495</v>
      </c>
      <c r="F3173" s="5" t="s">
        <v>19</v>
      </c>
      <c r="G3173" s="2" t="s">
        <v>20</v>
      </c>
      <c r="H3173" s="2">
        <v>9</v>
      </c>
      <c r="I3173" t="s">
        <v>28</v>
      </c>
      <c r="J3173" t="s">
        <v>64</v>
      </c>
      <c r="K3173" t="s">
        <v>64</v>
      </c>
      <c r="L3173" t="s">
        <v>64</v>
      </c>
      <c r="M3173" t="s">
        <v>64</v>
      </c>
      <c r="N3173">
        <f t="shared" si="57"/>
        <v>2016</v>
      </c>
    </row>
    <row r="3174" spans="1:14" x14ac:dyDescent="0.35">
      <c r="A3174" s="2">
        <v>3102981</v>
      </c>
      <c r="B3174" s="3" t="s">
        <v>34</v>
      </c>
      <c r="C3174" t="s">
        <v>35</v>
      </c>
      <c r="D3174" t="s">
        <v>29</v>
      </c>
      <c r="E3174" s="5">
        <v>42525</v>
      </c>
      <c r="F3174" s="5" t="s">
        <v>33</v>
      </c>
      <c r="G3174" s="2" t="s">
        <v>13</v>
      </c>
      <c r="H3174" s="2">
        <v>14</v>
      </c>
      <c r="I3174" t="s">
        <v>28</v>
      </c>
      <c r="J3174" t="s">
        <v>64</v>
      </c>
      <c r="K3174" t="s">
        <v>64</v>
      </c>
      <c r="L3174" t="s">
        <v>64</v>
      </c>
      <c r="M3174" t="s">
        <v>64</v>
      </c>
      <c r="N3174">
        <f t="shared" si="57"/>
        <v>2016</v>
      </c>
    </row>
    <row r="3175" spans="1:14" x14ac:dyDescent="0.35">
      <c r="A3175" s="2">
        <v>5739359</v>
      </c>
      <c r="B3175" s="3" t="s">
        <v>23</v>
      </c>
      <c r="C3175" t="s">
        <v>24</v>
      </c>
      <c r="D3175" t="s">
        <v>46</v>
      </c>
      <c r="E3175" s="5">
        <v>42622</v>
      </c>
      <c r="F3175" s="2" t="s">
        <v>12</v>
      </c>
      <c r="G3175" s="2" t="s">
        <v>13</v>
      </c>
      <c r="H3175" s="2">
        <v>3</v>
      </c>
      <c r="I3175" t="s">
        <v>14</v>
      </c>
      <c r="J3175" t="s">
        <v>64</v>
      </c>
      <c r="K3175" t="s">
        <v>64</v>
      </c>
      <c r="L3175" t="s">
        <v>64</v>
      </c>
      <c r="M3175" t="s">
        <v>64</v>
      </c>
      <c r="N3175">
        <f t="shared" si="57"/>
        <v>2016</v>
      </c>
    </row>
    <row r="3176" spans="1:14" x14ac:dyDescent="0.35">
      <c r="A3176" s="2">
        <v>5752797</v>
      </c>
      <c r="B3176" s="3" t="s">
        <v>23</v>
      </c>
      <c r="C3176" t="s">
        <v>24</v>
      </c>
      <c r="D3176" t="s">
        <v>29</v>
      </c>
      <c r="E3176" s="5">
        <v>42718</v>
      </c>
      <c r="F3176" s="2" t="s">
        <v>12</v>
      </c>
      <c r="G3176" s="2" t="s">
        <v>20</v>
      </c>
      <c r="H3176" s="2">
        <v>0</v>
      </c>
      <c r="I3176" t="s">
        <v>14</v>
      </c>
      <c r="J3176" t="s">
        <v>64</v>
      </c>
      <c r="K3176" t="s">
        <v>64</v>
      </c>
      <c r="L3176" t="s">
        <v>64</v>
      </c>
      <c r="M3176" t="s">
        <v>64</v>
      </c>
      <c r="N3176">
        <f t="shared" si="57"/>
        <v>2016</v>
      </c>
    </row>
    <row r="3177" spans="1:14" x14ac:dyDescent="0.35">
      <c r="A3177" s="2">
        <v>5796581</v>
      </c>
      <c r="B3177" s="3" t="s">
        <v>23</v>
      </c>
      <c r="C3177" t="s">
        <v>24</v>
      </c>
      <c r="D3177" t="s">
        <v>29</v>
      </c>
      <c r="E3177" s="5">
        <v>43377</v>
      </c>
      <c r="F3177" s="2" t="s">
        <v>12</v>
      </c>
      <c r="G3177" s="2" t="s">
        <v>13</v>
      </c>
      <c r="H3177" s="2">
        <v>1</v>
      </c>
      <c r="I3177" t="s">
        <v>14</v>
      </c>
      <c r="J3177" t="s">
        <v>64</v>
      </c>
      <c r="K3177" t="s">
        <v>64</v>
      </c>
      <c r="L3177" t="s">
        <v>64</v>
      </c>
      <c r="M3177" t="s">
        <v>64</v>
      </c>
      <c r="N3177">
        <f t="shared" si="57"/>
        <v>2018</v>
      </c>
    </row>
    <row r="3178" spans="1:14" x14ac:dyDescent="0.35">
      <c r="A3178" s="2">
        <v>3112787</v>
      </c>
      <c r="B3178" s="3" t="s">
        <v>26</v>
      </c>
      <c r="C3178" t="s">
        <v>27</v>
      </c>
      <c r="D3178" t="s">
        <v>29</v>
      </c>
      <c r="E3178" s="5">
        <v>42966</v>
      </c>
      <c r="F3178" s="5" t="s">
        <v>21</v>
      </c>
      <c r="G3178" s="5" t="s">
        <v>20</v>
      </c>
      <c r="H3178" s="2">
        <v>6</v>
      </c>
      <c r="I3178" t="s">
        <v>28</v>
      </c>
      <c r="J3178" t="s">
        <v>64</v>
      </c>
      <c r="K3178" t="s">
        <v>64</v>
      </c>
      <c r="L3178" t="s">
        <v>64</v>
      </c>
      <c r="M3178" t="s">
        <v>64</v>
      </c>
      <c r="N3178">
        <f t="shared" si="57"/>
        <v>2017</v>
      </c>
    </row>
    <row r="3179" spans="1:14" x14ac:dyDescent="0.35">
      <c r="A3179" s="2">
        <v>5799956</v>
      </c>
      <c r="B3179" s="3" t="s">
        <v>23</v>
      </c>
      <c r="C3179" t="s">
        <v>24</v>
      </c>
      <c r="D3179" t="s">
        <v>29</v>
      </c>
      <c r="E3179" s="5">
        <v>43383</v>
      </c>
      <c r="F3179" s="2" t="s">
        <v>12</v>
      </c>
      <c r="G3179" s="2" t="s">
        <v>20</v>
      </c>
      <c r="H3179" s="2">
        <v>0</v>
      </c>
      <c r="I3179" t="s">
        <v>14</v>
      </c>
      <c r="J3179" t="s">
        <v>64</v>
      </c>
      <c r="K3179" t="s">
        <v>64</v>
      </c>
      <c r="L3179" t="s">
        <v>64</v>
      </c>
      <c r="M3179" t="s">
        <v>64</v>
      </c>
      <c r="N3179">
        <f t="shared" si="57"/>
        <v>2018</v>
      </c>
    </row>
    <row r="3180" spans="1:14" x14ac:dyDescent="0.35">
      <c r="A3180" s="2">
        <v>5813466</v>
      </c>
      <c r="B3180" s="3" t="s">
        <v>23</v>
      </c>
      <c r="C3180" t="s">
        <v>24</v>
      </c>
      <c r="D3180" t="s">
        <v>29</v>
      </c>
      <c r="E3180" s="5">
        <v>43342</v>
      </c>
      <c r="F3180" s="2" t="s">
        <v>21</v>
      </c>
      <c r="G3180" s="2" t="s">
        <v>20</v>
      </c>
      <c r="H3180" s="2">
        <v>0</v>
      </c>
      <c r="I3180" t="s">
        <v>14</v>
      </c>
      <c r="J3180" t="s">
        <v>64</v>
      </c>
      <c r="K3180" t="s">
        <v>64</v>
      </c>
      <c r="L3180" t="s">
        <v>64</v>
      </c>
      <c r="M3180" t="s">
        <v>64</v>
      </c>
      <c r="N3180">
        <f t="shared" si="57"/>
        <v>2018</v>
      </c>
    </row>
    <row r="3181" spans="1:14" x14ac:dyDescent="0.35">
      <c r="A3181" s="2">
        <v>5826992</v>
      </c>
      <c r="B3181" s="3" t="s">
        <v>23</v>
      </c>
      <c r="C3181" t="s">
        <v>24</v>
      </c>
      <c r="D3181" t="s">
        <v>46</v>
      </c>
      <c r="E3181" s="5">
        <v>42740</v>
      </c>
      <c r="F3181" s="2" t="s">
        <v>12</v>
      </c>
      <c r="G3181" s="2" t="s">
        <v>13</v>
      </c>
      <c r="H3181" s="2">
        <v>1</v>
      </c>
      <c r="I3181" t="s">
        <v>14</v>
      </c>
      <c r="J3181" t="s">
        <v>64</v>
      </c>
      <c r="K3181" t="s">
        <v>64</v>
      </c>
      <c r="L3181" t="s">
        <v>64</v>
      </c>
      <c r="M3181" t="s">
        <v>64</v>
      </c>
      <c r="N3181">
        <f t="shared" si="57"/>
        <v>2017</v>
      </c>
    </row>
    <row r="3182" spans="1:14" x14ac:dyDescent="0.35">
      <c r="A3182" s="2">
        <v>5837147</v>
      </c>
      <c r="B3182" s="3" t="s">
        <v>23</v>
      </c>
      <c r="C3182" t="s">
        <v>24</v>
      </c>
      <c r="D3182" t="s">
        <v>29</v>
      </c>
      <c r="E3182" s="5">
        <v>43394</v>
      </c>
      <c r="F3182" s="2" t="s">
        <v>12</v>
      </c>
      <c r="G3182" s="2" t="s">
        <v>20</v>
      </c>
      <c r="H3182" s="2">
        <v>0</v>
      </c>
      <c r="I3182" t="s">
        <v>14</v>
      </c>
      <c r="J3182" t="s">
        <v>64</v>
      </c>
      <c r="K3182" t="s">
        <v>64</v>
      </c>
      <c r="L3182" t="s">
        <v>64</v>
      </c>
      <c r="M3182" t="s">
        <v>64</v>
      </c>
      <c r="N3182">
        <f t="shared" si="57"/>
        <v>2018</v>
      </c>
    </row>
    <row r="3183" spans="1:14" x14ac:dyDescent="0.35">
      <c r="A3183" s="2">
        <v>5877857</v>
      </c>
      <c r="B3183" s="3" t="s">
        <v>23</v>
      </c>
      <c r="C3183" t="s">
        <v>24</v>
      </c>
      <c r="D3183" t="s">
        <v>29</v>
      </c>
      <c r="E3183" s="5">
        <v>43071</v>
      </c>
      <c r="F3183" s="2" t="s">
        <v>12</v>
      </c>
      <c r="G3183" s="2" t="s">
        <v>20</v>
      </c>
      <c r="H3183" s="2">
        <v>0</v>
      </c>
      <c r="I3183" t="s">
        <v>14</v>
      </c>
      <c r="J3183" t="s">
        <v>64</v>
      </c>
      <c r="K3183" t="s">
        <v>64</v>
      </c>
      <c r="L3183" t="s">
        <v>64</v>
      </c>
      <c r="M3183" t="s">
        <v>64</v>
      </c>
      <c r="N3183">
        <f t="shared" si="57"/>
        <v>2017</v>
      </c>
    </row>
    <row r="3184" spans="1:14" x14ac:dyDescent="0.35">
      <c r="A3184" s="2">
        <v>3127526</v>
      </c>
      <c r="B3184" s="3" t="s">
        <v>26</v>
      </c>
      <c r="C3184" t="s">
        <v>27</v>
      </c>
      <c r="D3184" t="s">
        <v>46</v>
      </c>
      <c r="E3184" s="5">
        <v>42911</v>
      </c>
      <c r="F3184" s="5" t="s">
        <v>25</v>
      </c>
      <c r="G3184" s="5" t="s">
        <v>20</v>
      </c>
      <c r="H3184" s="2">
        <v>4</v>
      </c>
      <c r="I3184" t="s">
        <v>28</v>
      </c>
      <c r="J3184" t="s">
        <v>64</v>
      </c>
      <c r="K3184" t="s">
        <v>64</v>
      </c>
      <c r="L3184" t="s">
        <v>64</v>
      </c>
      <c r="M3184" t="s">
        <v>64</v>
      </c>
      <c r="N3184">
        <f t="shared" si="57"/>
        <v>2017</v>
      </c>
    </row>
    <row r="3185" spans="1:14" x14ac:dyDescent="0.35">
      <c r="A3185" s="2">
        <v>5891459</v>
      </c>
      <c r="B3185" s="3" t="s">
        <v>23</v>
      </c>
      <c r="C3185" t="s">
        <v>24</v>
      </c>
      <c r="D3185" t="s">
        <v>29</v>
      </c>
      <c r="E3185" s="5">
        <v>43355</v>
      </c>
      <c r="F3185" s="2" t="s">
        <v>21</v>
      </c>
      <c r="G3185" s="2" t="s">
        <v>20</v>
      </c>
      <c r="H3185" s="2">
        <v>0</v>
      </c>
      <c r="I3185" t="s">
        <v>14</v>
      </c>
      <c r="J3185" t="s">
        <v>64</v>
      </c>
      <c r="K3185" t="s">
        <v>64</v>
      </c>
      <c r="L3185" t="s">
        <v>64</v>
      </c>
      <c r="M3185" t="s">
        <v>64</v>
      </c>
      <c r="N3185">
        <f t="shared" si="57"/>
        <v>2018</v>
      </c>
    </row>
    <row r="3186" spans="1:14" x14ac:dyDescent="0.35">
      <c r="A3186" s="2">
        <v>5901671</v>
      </c>
      <c r="B3186" s="3" t="s">
        <v>23</v>
      </c>
      <c r="C3186" t="s">
        <v>24</v>
      </c>
      <c r="D3186" t="s">
        <v>29</v>
      </c>
      <c r="E3186" s="5">
        <v>43014</v>
      </c>
      <c r="F3186" s="2" t="s">
        <v>12</v>
      </c>
      <c r="G3186" s="2" t="s">
        <v>20</v>
      </c>
      <c r="H3186" s="2">
        <v>0</v>
      </c>
      <c r="I3186" t="s">
        <v>14</v>
      </c>
      <c r="J3186" t="s">
        <v>64</v>
      </c>
      <c r="K3186" t="s">
        <v>64</v>
      </c>
      <c r="L3186" t="s">
        <v>64</v>
      </c>
      <c r="M3186" t="s">
        <v>64</v>
      </c>
      <c r="N3186">
        <f t="shared" si="57"/>
        <v>2017</v>
      </c>
    </row>
    <row r="3187" spans="1:14" x14ac:dyDescent="0.35">
      <c r="A3187" s="2">
        <v>5908484</v>
      </c>
      <c r="B3187" s="3" t="s">
        <v>23</v>
      </c>
      <c r="C3187" t="s">
        <v>24</v>
      </c>
      <c r="D3187" t="s">
        <v>46</v>
      </c>
      <c r="E3187" s="5">
        <v>42986</v>
      </c>
      <c r="F3187" s="2" t="s">
        <v>21</v>
      </c>
      <c r="G3187" s="2" t="s">
        <v>13</v>
      </c>
      <c r="H3187" s="2">
        <v>1</v>
      </c>
      <c r="I3187" t="s">
        <v>14</v>
      </c>
      <c r="J3187" t="s">
        <v>64</v>
      </c>
      <c r="K3187" t="s">
        <v>64</v>
      </c>
      <c r="L3187" t="s">
        <v>64</v>
      </c>
      <c r="M3187" t="s">
        <v>64</v>
      </c>
      <c r="N3187">
        <f t="shared" si="57"/>
        <v>2017</v>
      </c>
    </row>
    <row r="3188" spans="1:14" x14ac:dyDescent="0.35">
      <c r="A3188" s="2">
        <v>3137372</v>
      </c>
      <c r="B3188" s="3" t="s">
        <v>41</v>
      </c>
      <c r="C3188" t="s">
        <v>24</v>
      </c>
      <c r="D3188" t="s">
        <v>46</v>
      </c>
      <c r="E3188" s="5">
        <v>42971</v>
      </c>
      <c r="F3188" s="5" t="s">
        <v>19</v>
      </c>
      <c r="G3188" s="5" t="s">
        <v>18</v>
      </c>
      <c r="H3188" s="2">
        <v>8</v>
      </c>
      <c r="I3188" t="s">
        <v>28</v>
      </c>
      <c r="J3188" t="s">
        <v>64</v>
      </c>
      <c r="K3188" t="s">
        <v>64</v>
      </c>
      <c r="L3188" t="s">
        <v>64</v>
      </c>
      <c r="M3188" t="s">
        <v>64</v>
      </c>
      <c r="N3188">
        <f t="shared" si="57"/>
        <v>2017</v>
      </c>
    </row>
    <row r="3189" spans="1:14" x14ac:dyDescent="0.35">
      <c r="A3189" s="2">
        <v>3139836</v>
      </c>
      <c r="B3189" s="3" t="s">
        <v>34</v>
      </c>
      <c r="C3189" t="s">
        <v>35</v>
      </c>
      <c r="D3189" t="s">
        <v>46</v>
      </c>
      <c r="E3189" s="5">
        <v>42653</v>
      </c>
      <c r="F3189" s="5" t="s">
        <v>21</v>
      </c>
      <c r="G3189" s="5" t="s">
        <v>20</v>
      </c>
      <c r="H3189" s="2">
        <v>11</v>
      </c>
      <c r="I3189" t="s">
        <v>28</v>
      </c>
      <c r="J3189" t="s">
        <v>64</v>
      </c>
      <c r="K3189" t="s">
        <v>64</v>
      </c>
      <c r="L3189" t="s">
        <v>64</v>
      </c>
      <c r="M3189" t="s">
        <v>64</v>
      </c>
      <c r="N3189">
        <f t="shared" si="57"/>
        <v>2016</v>
      </c>
    </row>
    <row r="3190" spans="1:14" x14ac:dyDescent="0.35">
      <c r="A3190" s="2">
        <v>5939192</v>
      </c>
      <c r="B3190" s="3" t="s">
        <v>23</v>
      </c>
      <c r="C3190" t="s">
        <v>24</v>
      </c>
      <c r="D3190" t="s">
        <v>46</v>
      </c>
      <c r="E3190" s="5">
        <v>42595</v>
      </c>
      <c r="F3190" s="2" t="s">
        <v>12</v>
      </c>
      <c r="G3190" s="2" t="s">
        <v>13</v>
      </c>
      <c r="H3190" s="2">
        <v>2</v>
      </c>
      <c r="I3190" t="s">
        <v>14</v>
      </c>
      <c r="J3190" t="s">
        <v>64</v>
      </c>
      <c r="K3190" t="s">
        <v>64</v>
      </c>
      <c r="L3190" t="s">
        <v>64</v>
      </c>
      <c r="M3190" t="s">
        <v>64</v>
      </c>
      <c r="N3190">
        <f t="shared" si="57"/>
        <v>2016</v>
      </c>
    </row>
    <row r="3191" spans="1:14" x14ac:dyDescent="0.35">
      <c r="A3191" s="2">
        <v>3144767</v>
      </c>
      <c r="B3191" s="3" t="s">
        <v>32</v>
      </c>
      <c r="C3191" t="s">
        <v>31</v>
      </c>
      <c r="D3191" t="s">
        <v>29</v>
      </c>
      <c r="E3191" s="5">
        <v>42419</v>
      </c>
      <c r="F3191" s="5" t="s">
        <v>25</v>
      </c>
      <c r="G3191" s="5" t="s">
        <v>20</v>
      </c>
      <c r="H3191" s="2">
        <v>7</v>
      </c>
      <c r="I3191" t="s">
        <v>28</v>
      </c>
      <c r="J3191" t="s">
        <v>64</v>
      </c>
      <c r="K3191" t="s">
        <v>64</v>
      </c>
      <c r="L3191" t="s">
        <v>64</v>
      </c>
      <c r="M3191" t="s">
        <v>64</v>
      </c>
      <c r="N3191">
        <f t="shared" si="57"/>
        <v>2016</v>
      </c>
    </row>
    <row r="3192" spans="1:14" x14ac:dyDescent="0.35">
      <c r="A3192" s="2">
        <v>5946027</v>
      </c>
      <c r="B3192" s="3" t="s">
        <v>23</v>
      </c>
      <c r="C3192" t="s">
        <v>24</v>
      </c>
      <c r="D3192" t="s">
        <v>46</v>
      </c>
      <c r="E3192" s="5">
        <v>43003</v>
      </c>
      <c r="F3192" s="2" t="s">
        <v>17</v>
      </c>
      <c r="G3192" s="2" t="s">
        <v>20</v>
      </c>
      <c r="H3192" s="2">
        <v>0</v>
      </c>
      <c r="I3192" t="s">
        <v>14</v>
      </c>
      <c r="J3192" t="s">
        <v>64</v>
      </c>
      <c r="K3192" t="s">
        <v>64</v>
      </c>
      <c r="L3192" t="s">
        <v>64</v>
      </c>
      <c r="M3192" t="s">
        <v>64</v>
      </c>
      <c r="N3192">
        <f t="shared" si="57"/>
        <v>2017</v>
      </c>
    </row>
    <row r="3193" spans="1:14" x14ac:dyDescent="0.35">
      <c r="A3193" s="2">
        <v>5952866</v>
      </c>
      <c r="B3193" s="3" t="s">
        <v>23</v>
      </c>
      <c r="C3193" t="s">
        <v>24</v>
      </c>
      <c r="D3193" t="s">
        <v>29</v>
      </c>
      <c r="E3193" s="5">
        <v>43009</v>
      </c>
      <c r="F3193" s="2" t="s">
        <v>25</v>
      </c>
      <c r="G3193" s="2" t="s">
        <v>20</v>
      </c>
      <c r="H3193" s="2">
        <v>0</v>
      </c>
      <c r="I3193" t="s">
        <v>14</v>
      </c>
      <c r="J3193" t="s">
        <v>64</v>
      </c>
      <c r="K3193" t="s">
        <v>64</v>
      </c>
      <c r="L3193" t="s">
        <v>64</v>
      </c>
      <c r="M3193" t="s">
        <v>64</v>
      </c>
      <c r="N3193">
        <f t="shared" si="57"/>
        <v>2017</v>
      </c>
    </row>
    <row r="3194" spans="1:14" x14ac:dyDescent="0.35">
      <c r="A3194" s="2">
        <v>3152171</v>
      </c>
      <c r="B3194" s="3" t="s">
        <v>26</v>
      </c>
      <c r="C3194" t="s">
        <v>27</v>
      </c>
      <c r="D3194" t="s">
        <v>29</v>
      </c>
      <c r="E3194" s="5">
        <v>43027</v>
      </c>
      <c r="F3194" s="5" t="s">
        <v>33</v>
      </c>
      <c r="G3194" s="5" t="s">
        <v>20</v>
      </c>
      <c r="H3194" s="2">
        <v>5</v>
      </c>
      <c r="I3194" t="s">
        <v>28</v>
      </c>
      <c r="J3194" t="s">
        <v>64</v>
      </c>
      <c r="K3194" t="s">
        <v>64</v>
      </c>
      <c r="L3194" t="s">
        <v>64</v>
      </c>
      <c r="M3194" t="s">
        <v>64</v>
      </c>
      <c r="N3194">
        <f t="shared" si="57"/>
        <v>2017</v>
      </c>
    </row>
    <row r="3195" spans="1:14" x14ac:dyDescent="0.35">
      <c r="A3195" s="2">
        <v>5969981</v>
      </c>
      <c r="B3195" s="3" t="s">
        <v>23</v>
      </c>
      <c r="C3195" t="s">
        <v>24</v>
      </c>
      <c r="D3195" t="s">
        <v>29</v>
      </c>
      <c r="E3195" s="5">
        <v>42392</v>
      </c>
      <c r="F3195" s="2" t="s">
        <v>19</v>
      </c>
      <c r="G3195" s="2" t="s">
        <v>13</v>
      </c>
      <c r="H3195" s="2">
        <v>2</v>
      </c>
      <c r="I3195" t="s">
        <v>14</v>
      </c>
      <c r="J3195" t="s">
        <v>64</v>
      </c>
      <c r="K3195" t="s">
        <v>64</v>
      </c>
      <c r="L3195" t="s">
        <v>64</v>
      </c>
      <c r="M3195" t="s">
        <v>64</v>
      </c>
      <c r="N3195">
        <f t="shared" si="57"/>
        <v>2016</v>
      </c>
    </row>
    <row r="3196" spans="1:14" x14ac:dyDescent="0.35">
      <c r="A3196" s="2">
        <v>5983691</v>
      </c>
      <c r="B3196" s="3" t="s">
        <v>23</v>
      </c>
      <c r="C3196" t="s">
        <v>24</v>
      </c>
      <c r="D3196" t="s">
        <v>46</v>
      </c>
      <c r="E3196" s="5">
        <v>43464</v>
      </c>
      <c r="F3196" s="2" t="s">
        <v>12</v>
      </c>
      <c r="G3196" s="2" t="s">
        <v>13</v>
      </c>
      <c r="H3196" s="2">
        <v>2</v>
      </c>
      <c r="I3196" t="s">
        <v>14</v>
      </c>
      <c r="J3196" t="s">
        <v>64</v>
      </c>
      <c r="K3196" t="s">
        <v>64</v>
      </c>
      <c r="L3196" t="s">
        <v>64</v>
      </c>
      <c r="M3196" t="s">
        <v>64</v>
      </c>
      <c r="N3196">
        <f t="shared" si="57"/>
        <v>2018</v>
      </c>
    </row>
    <row r="3197" spans="1:14" x14ac:dyDescent="0.35">
      <c r="A3197" s="2">
        <v>6004286</v>
      </c>
      <c r="B3197" s="3" t="s">
        <v>23</v>
      </c>
      <c r="C3197" t="s">
        <v>24</v>
      </c>
      <c r="D3197" t="s">
        <v>29</v>
      </c>
      <c r="E3197" s="5">
        <v>42674</v>
      </c>
      <c r="F3197" s="2" t="s">
        <v>21</v>
      </c>
      <c r="G3197" s="2" t="s">
        <v>13</v>
      </c>
      <c r="H3197" s="2">
        <v>0</v>
      </c>
      <c r="I3197" t="s">
        <v>14</v>
      </c>
      <c r="J3197" t="s">
        <v>64</v>
      </c>
      <c r="K3197" t="s">
        <v>64</v>
      </c>
      <c r="L3197" t="s">
        <v>64</v>
      </c>
      <c r="M3197" t="s">
        <v>64</v>
      </c>
      <c r="N3197">
        <f t="shared" si="57"/>
        <v>2016</v>
      </c>
    </row>
    <row r="3198" spans="1:14" x14ac:dyDescent="0.35">
      <c r="A3198" s="2">
        <v>3162057</v>
      </c>
      <c r="B3198" s="3" t="s">
        <v>34</v>
      </c>
      <c r="C3198" t="s">
        <v>35</v>
      </c>
      <c r="D3198" t="s">
        <v>29</v>
      </c>
      <c r="E3198" s="5">
        <v>42527</v>
      </c>
      <c r="F3198" s="5" t="s">
        <v>33</v>
      </c>
      <c r="G3198" s="5" t="s">
        <v>18</v>
      </c>
      <c r="H3198" s="2">
        <v>10</v>
      </c>
      <c r="I3198" t="s">
        <v>28</v>
      </c>
      <c r="J3198" t="s">
        <v>64</v>
      </c>
      <c r="K3198" t="s">
        <v>64</v>
      </c>
      <c r="L3198" t="s">
        <v>64</v>
      </c>
      <c r="M3198" t="s">
        <v>64</v>
      </c>
      <c r="N3198">
        <f t="shared" si="57"/>
        <v>2016</v>
      </c>
    </row>
    <row r="3199" spans="1:14" x14ac:dyDescent="0.35">
      <c r="A3199" s="2">
        <v>6021476</v>
      </c>
      <c r="B3199" s="3" t="s">
        <v>23</v>
      </c>
      <c r="C3199" t="s">
        <v>24</v>
      </c>
      <c r="D3199" t="s">
        <v>29</v>
      </c>
      <c r="E3199" s="5">
        <v>43415</v>
      </c>
      <c r="F3199" s="2" t="s">
        <v>17</v>
      </c>
      <c r="G3199" s="2" t="s">
        <v>20</v>
      </c>
      <c r="H3199" s="2">
        <v>0</v>
      </c>
      <c r="I3199" t="s">
        <v>14</v>
      </c>
      <c r="J3199" t="s">
        <v>64</v>
      </c>
      <c r="K3199" t="s">
        <v>64</v>
      </c>
      <c r="L3199" t="s">
        <v>64</v>
      </c>
      <c r="M3199" t="s">
        <v>64</v>
      </c>
      <c r="N3199">
        <f t="shared" si="57"/>
        <v>2018</v>
      </c>
    </row>
    <row r="3200" spans="1:14" x14ac:dyDescent="0.35">
      <c r="A3200" s="2">
        <v>6073232</v>
      </c>
      <c r="B3200" s="3" t="s">
        <v>23</v>
      </c>
      <c r="C3200" t="s">
        <v>24</v>
      </c>
      <c r="D3200" t="s">
        <v>50</v>
      </c>
      <c r="E3200" s="5">
        <v>43419</v>
      </c>
      <c r="F3200" s="2" t="s">
        <v>12</v>
      </c>
      <c r="G3200" s="2" t="s">
        <v>20</v>
      </c>
      <c r="H3200" s="2">
        <v>0</v>
      </c>
      <c r="I3200" t="s">
        <v>14</v>
      </c>
      <c r="J3200" t="s">
        <v>64</v>
      </c>
      <c r="K3200" t="s">
        <v>64</v>
      </c>
      <c r="L3200" t="s">
        <v>64</v>
      </c>
      <c r="M3200" t="s">
        <v>64</v>
      </c>
      <c r="N3200">
        <f t="shared" si="57"/>
        <v>2018</v>
      </c>
    </row>
    <row r="3201" spans="1:14" x14ac:dyDescent="0.35">
      <c r="A3201" s="2">
        <v>3169482</v>
      </c>
      <c r="B3201" s="3" t="s">
        <v>26</v>
      </c>
      <c r="C3201" t="s">
        <v>27</v>
      </c>
      <c r="D3201" t="s">
        <v>46</v>
      </c>
      <c r="E3201" s="5">
        <v>42437</v>
      </c>
      <c r="F3201" s="5" t="s">
        <v>33</v>
      </c>
      <c r="G3201" s="5" t="s">
        <v>18</v>
      </c>
      <c r="H3201" s="2">
        <v>6</v>
      </c>
      <c r="I3201" t="s">
        <v>28</v>
      </c>
      <c r="J3201" t="s">
        <v>64</v>
      </c>
      <c r="K3201" t="s">
        <v>64</v>
      </c>
      <c r="L3201" t="s">
        <v>64</v>
      </c>
      <c r="M3201" t="s">
        <v>64</v>
      </c>
      <c r="N3201">
        <f t="shared" si="57"/>
        <v>2016</v>
      </c>
    </row>
    <row r="3202" spans="1:14" x14ac:dyDescent="0.35">
      <c r="A3202" s="2">
        <v>3171959</v>
      </c>
      <c r="B3202" s="3" t="s">
        <v>34</v>
      </c>
      <c r="C3202" t="s">
        <v>35</v>
      </c>
      <c r="D3202" t="s">
        <v>29</v>
      </c>
      <c r="E3202" s="5">
        <v>42535</v>
      </c>
      <c r="F3202" s="5" t="s">
        <v>19</v>
      </c>
      <c r="G3202" s="5" t="s">
        <v>18</v>
      </c>
      <c r="H3202" s="2">
        <v>10</v>
      </c>
      <c r="I3202" t="s">
        <v>28</v>
      </c>
      <c r="J3202" t="s">
        <v>64</v>
      </c>
      <c r="K3202" t="s">
        <v>64</v>
      </c>
      <c r="L3202" t="s">
        <v>64</v>
      </c>
      <c r="M3202" t="s">
        <v>64</v>
      </c>
      <c r="N3202">
        <f t="shared" ref="N3202:N3265" si="58">YEAR($E3202)</f>
        <v>2016</v>
      </c>
    </row>
    <row r="3203" spans="1:14" x14ac:dyDescent="0.35">
      <c r="A3203" s="2">
        <v>6073349</v>
      </c>
      <c r="B3203" s="3" t="s">
        <v>23</v>
      </c>
      <c r="C3203" t="s">
        <v>24</v>
      </c>
      <c r="D3203" t="s">
        <v>50</v>
      </c>
      <c r="E3203" s="5">
        <v>43009</v>
      </c>
      <c r="F3203" s="2" t="s">
        <v>19</v>
      </c>
      <c r="G3203" s="2" t="s">
        <v>20</v>
      </c>
      <c r="H3203" s="2">
        <v>0</v>
      </c>
      <c r="I3203" t="s">
        <v>14</v>
      </c>
      <c r="J3203" t="s">
        <v>64</v>
      </c>
      <c r="K3203" t="s">
        <v>64</v>
      </c>
      <c r="L3203" t="s">
        <v>64</v>
      </c>
      <c r="M3203" t="s">
        <v>64</v>
      </c>
      <c r="N3203">
        <f t="shared" si="58"/>
        <v>2017</v>
      </c>
    </row>
    <row r="3204" spans="1:14" x14ac:dyDescent="0.35">
      <c r="A3204" s="2">
        <v>6073406</v>
      </c>
      <c r="B3204" s="3" t="s">
        <v>23</v>
      </c>
      <c r="C3204" t="s">
        <v>24</v>
      </c>
      <c r="D3204" t="s">
        <v>50</v>
      </c>
      <c r="E3204" s="5">
        <v>42726</v>
      </c>
      <c r="F3204" s="2" t="s">
        <v>25</v>
      </c>
      <c r="G3204" s="2" t="s">
        <v>13</v>
      </c>
      <c r="H3204" s="2">
        <v>3</v>
      </c>
      <c r="I3204" t="s">
        <v>14</v>
      </c>
      <c r="J3204" t="s">
        <v>64</v>
      </c>
      <c r="K3204" t="s">
        <v>64</v>
      </c>
      <c r="L3204" t="s">
        <v>64</v>
      </c>
      <c r="M3204" t="s">
        <v>64</v>
      </c>
      <c r="N3204">
        <f t="shared" si="58"/>
        <v>2016</v>
      </c>
    </row>
    <row r="3205" spans="1:14" x14ac:dyDescent="0.35">
      <c r="A3205" s="2">
        <v>6073574</v>
      </c>
      <c r="B3205" s="3" t="s">
        <v>23</v>
      </c>
      <c r="C3205" t="s">
        <v>24</v>
      </c>
      <c r="D3205" t="s">
        <v>50</v>
      </c>
      <c r="E3205" s="5">
        <v>42418</v>
      </c>
      <c r="F3205" s="2" t="s">
        <v>12</v>
      </c>
      <c r="G3205" s="2" t="s">
        <v>20</v>
      </c>
      <c r="H3205" s="2">
        <v>0</v>
      </c>
      <c r="I3205" t="s">
        <v>14</v>
      </c>
      <c r="J3205" t="s">
        <v>64</v>
      </c>
      <c r="K3205" t="s">
        <v>64</v>
      </c>
      <c r="L3205" t="s">
        <v>64</v>
      </c>
      <c r="M3205" t="s">
        <v>64</v>
      </c>
      <c r="N3205">
        <f t="shared" si="58"/>
        <v>2016</v>
      </c>
    </row>
    <row r="3206" spans="1:14" x14ac:dyDescent="0.35">
      <c r="A3206" s="2">
        <v>6073661</v>
      </c>
      <c r="B3206" s="3" t="s">
        <v>23</v>
      </c>
      <c r="C3206" t="s">
        <v>24</v>
      </c>
      <c r="D3206" t="s">
        <v>50</v>
      </c>
      <c r="E3206" s="5">
        <v>42658</v>
      </c>
      <c r="F3206" s="2" t="s">
        <v>12</v>
      </c>
      <c r="G3206" s="2" t="s">
        <v>20</v>
      </c>
      <c r="H3206" s="2">
        <v>0</v>
      </c>
      <c r="I3206" t="s">
        <v>14</v>
      </c>
      <c r="J3206" t="s">
        <v>64</v>
      </c>
      <c r="K3206" t="s">
        <v>64</v>
      </c>
      <c r="L3206" t="s">
        <v>64</v>
      </c>
      <c r="M3206" t="s">
        <v>64</v>
      </c>
      <c r="N3206">
        <f t="shared" si="58"/>
        <v>2016</v>
      </c>
    </row>
    <row r="3207" spans="1:14" x14ac:dyDescent="0.35">
      <c r="A3207" s="2">
        <v>6074016</v>
      </c>
      <c r="B3207" s="3" t="s">
        <v>23</v>
      </c>
      <c r="C3207" t="s">
        <v>24</v>
      </c>
      <c r="D3207" t="s">
        <v>50</v>
      </c>
      <c r="E3207" s="5">
        <v>42441</v>
      </c>
      <c r="F3207" s="2" t="s">
        <v>12</v>
      </c>
      <c r="G3207" s="2" t="s">
        <v>20</v>
      </c>
      <c r="H3207" s="2">
        <v>0</v>
      </c>
      <c r="I3207" t="s">
        <v>14</v>
      </c>
      <c r="J3207" t="s">
        <v>64</v>
      </c>
      <c r="K3207" t="s">
        <v>64</v>
      </c>
      <c r="L3207" t="s">
        <v>64</v>
      </c>
      <c r="M3207" t="s">
        <v>64</v>
      </c>
      <c r="N3207">
        <f t="shared" si="58"/>
        <v>2016</v>
      </c>
    </row>
    <row r="3208" spans="1:14" x14ac:dyDescent="0.35">
      <c r="A3208" s="2">
        <v>6074057</v>
      </c>
      <c r="B3208" s="3" t="s">
        <v>23</v>
      </c>
      <c r="C3208" t="s">
        <v>24</v>
      </c>
      <c r="D3208" t="s">
        <v>50</v>
      </c>
      <c r="E3208" s="5">
        <v>43341</v>
      </c>
      <c r="F3208" s="2" t="s">
        <v>12</v>
      </c>
      <c r="G3208" s="2" t="s">
        <v>20</v>
      </c>
      <c r="H3208" s="2">
        <v>0</v>
      </c>
      <c r="I3208" t="s">
        <v>14</v>
      </c>
      <c r="J3208" t="s">
        <v>64</v>
      </c>
      <c r="K3208" t="s">
        <v>64</v>
      </c>
      <c r="L3208" t="s">
        <v>64</v>
      </c>
      <c r="M3208" t="s">
        <v>64</v>
      </c>
      <c r="N3208">
        <f t="shared" si="58"/>
        <v>2018</v>
      </c>
    </row>
    <row r="3209" spans="1:14" x14ac:dyDescent="0.35">
      <c r="A3209" s="2">
        <v>3189326</v>
      </c>
      <c r="B3209" s="3" t="s">
        <v>26</v>
      </c>
      <c r="C3209" t="s">
        <v>27</v>
      </c>
      <c r="D3209" t="s">
        <v>29</v>
      </c>
      <c r="E3209" s="5">
        <v>42593</v>
      </c>
      <c r="F3209" s="5" t="s">
        <v>25</v>
      </c>
      <c r="G3209" s="5" t="s">
        <v>18</v>
      </c>
      <c r="H3209" s="2">
        <v>6</v>
      </c>
      <c r="I3209" t="s">
        <v>28</v>
      </c>
      <c r="J3209" t="s">
        <v>64</v>
      </c>
      <c r="K3209" t="s">
        <v>64</v>
      </c>
      <c r="L3209" t="s">
        <v>64</v>
      </c>
      <c r="M3209" t="s">
        <v>64</v>
      </c>
      <c r="N3209">
        <f t="shared" si="58"/>
        <v>2016</v>
      </c>
    </row>
    <row r="3210" spans="1:14" x14ac:dyDescent="0.35">
      <c r="A3210" s="2">
        <v>6074099</v>
      </c>
      <c r="B3210" s="3" t="s">
        <v>23</v>
      </c>
      <c r="C3210" t="s">
        <v>24</v>
      </c>
      <c r="D3210" t="s">
        <v>50</v>
      </c>
      <c r="E3210" s="5">
        <v>42673</v>
      </c>
      <c r="F3210" s="2" t="s">
        <v>21</v>
      </c>
      <c r="G3210" s="2" t="s">
        <v>20</v>
      </c>
      <c r="H3210" s="2">
        <v>0</v>
      </c>
      <c r="I3210" t="s">
        <v>14</v>
      </c>
      <c r="J3210" t="s">
        <v>64</v>
      </c>
      <c r="K3210" t="s">
        <v>64</v>
      </c>
      <c r="L3210" t="s">
        <v>64</v>
      </c>
      <c r="M3210" t="s">
        <v>64</v>
      </c>
      <c r="N3210">
        <f t="shared" si="58"/>
        <v>2016</v>
      </c>
    </row>
    <row r="3211" spans="1:14" x14ac:dyDescent="0.35">
      <c r="A3211" s="2">
        <v>6074522</v>
      </c>
      <c r="B3211" s="3" t="s">
        <v>23</v>
      </c>
      <c r="C3211" t="s">
        <v>24</v>
      </c>
      <c r="D3211" t="s">
        <v>50</v>
      </c>
      <c r="E3211" s="5">
        <v>43424</v>
      </c>
      <c r="F3211" s="2" t="s">
        <v>12</v>
      </c>
      <c r="G3211" s="2" t="s">
        <v>13</v>
      </c>
      <c r="H3211" s="2">
        <v>0</v>
      </c>
      <c r="I3211" t="s">
        <v>14</v>
      </c>
      <c r="J3211" t="s">
        <v>64</v>
      </c>
      <c r="K3211" t="s">
        <v>64</v>
      </c>
      <c r="L3211" t="s">
        <v>64</v>
      </c>
      <c r="M3211" t="s">
        <v>64</v>
      </c>
      <c r="N3211">
        <f t="shared" si="58"/>
        <v>2018</v>
      </c>
    </row>
    <row r="3212" spans="1:14" x14ac:dyDescent="0.35">
      <c r="A3212" s="2">
        <v>6075026</v>
      </c>
      <c r="B3212" s="3" t="s">
        <v>23</v>
      </c>
      <c r="C3212" t="s">
        <v>24</v>
      </c>
      <c r="D3212" t="s">
        <v>50</v>
      </c>
      <c r="E3212" s="5">
        <v>43322</v>
      </c>
      <c r="F3212" s="2" t="s">
        <v>21</v>
      </c>
      <c r="G3212" s="2" t="s">
        <v>13</v>
      </c>
      <c r="H3212" s="2">
        <v>3</v>
      </c>
      <c r="I3212" t="s">
        <v>14</v>
      </c>
      <c r="J3212" t="s">
        <v>64</v>
      </c>
      <c r="K3212" t="s">
        <v>64</v>
      </c>
      <c r="L3212" t="s">
        <v>64</v>
      </c>
      <c r="M3212" t="s">
        <v>64</v>
      </c>
      <c r="N3212">
        <f t="shared" si="58"/>
        <v>2018</v>
      </c>
    </row>
    <row r="3213" spans="1:14" x14ac:dyDescent="0.35">
      <c r="A3213" s="2">
        <v>6075087</v>
      </c>
      <c r="B3213" s="3" t="s">
        <v>23</v>
      </c>
      <c r="C3213" t="s">
        <v>24</v>
      </c>
      <c r="D3213" t="s">
        <v>50</v>
      </c>
      <c r="E3213" s="5">
        <v>42986</v>
      </c>
      <c r="F3213" s="2" t="s">
        <v>12</v>
      </c>
      <c r="G3213" s="2" t="s">
        <v>18</v>
      </c>
      <c r="H3213" s="2">
        <v>0</v>
      </c>
      <c r="I3213" t="s">
        <v>14</v>
      </c>
      <c r="J3213" t="s">
        <v>64</v>
      </c>
      <c r="K3213" t="s">
        <v>64</v>
      </c>
      <c r="L3213" t="s">
        <v>64</v>
      </c>
      <c r="M3213" t="s">
        <v>64</v>
      </c>
      <c r="N3213">
        <f t="shared" si="58"/>
        <v>2017</v>
      </c>
    </row>
    <row r="3214" spans="1:14" x14ac:dyDescent="0.35">
      <c r="A3214" s="2">
        <v>6075149</v>
      </c>
      <c r="B3214" s="3" t="s">
        <v>23</v>
      </c>
      <c r="C3214" t="s">
        <v>24</v>
      </c>
      <c r="D3214" t="s">
        <v>50</v>
      </c>
      <c r="E3214" s="5">
        <v>42992</v>
      </c>
      <c r="F3214" s="2" t="s">
        <v>25</v>
      </c>
      <c r="G3214" s="2" t="s">
        <v>20</v>
      </c>
      <c r="H3214" s="2">
        <v>0</v>
      </c>
      <c r="I3214" t="s">
        <v>14</v>
      </c>
      <c r="J3214" t="s">
        <v>64</v>
      </c>
      <c r="K3214" t="s">
        <v>64</v>
      </c>
      <c r="L3214" t="s">
        <v>64</v>
      </c>
      <c r="M3214" t="s">
        <v>64</v>
      </c>
      <c r="N3214">
        <f t="shared" si="58"/>
        <v>2017</v>
      </c>
    </row>
    <row r="3215" spans="1:14" x14ac:dyDescent="0.35">
      <c r="A3215" s="2">
        <v>6077112</v>
      </c>
      <c r="B3215" s="3" t="s">
        <v>23</v>
      </c>
      <c r="C3215" t="s">
        <v>24</v>
      </c>
      <c r="D3215" t="s">
        <v>50</v>
      </c>
      <c r="E3215" s="5">
        <v>43090</v>
      </c>
      <c r="F3215" s="2" t="s">
        <v>25</v>
      </c>
      <c r="G3215" s="2" t="s">
        <v>20</v>
      </c>
      <c r="H3215" s="2">
        <v>0</v>
      </c>
      <c r="I3215" t="s">
        <v>14</v>
      </c>
      <c r="J3215" t="s">
        <v>64</v>
      </c>
      <c r="K3215" t="s">
        <v>64</v>
      </c>
      <c r="L3215" t="s">
        <v>64</v>
      </c>
      <c r="M3215" t="s">
        <v>64</v>
      </c>
      <c r="N3215">
        <f t="shared" si="58"/>
        <v>2017</v>
      </c>
    </row>
    <row r="3216" spans="1:14" x14ac:dyDescent="0.35">
      <c r="A3216" s="2">
        <v>6078047</v>
      </c>
      <c r="B3216" s="3" t="s">
        <v>23</v>
      </c>
      <c r="C3216" t="s">
        <v>24</v>
      </c>
      <c r="D3216" t="s">
        <v>50</v>
      </c>
      <c r="E3216" s="5">
        <v>43030</v>
      </c>
      <c r="F3216" s="2" t="s">
        <v>12</v>
      </c>
      <c r="G3216" s="2" t="s">
        <v>20</v>
      </c>
      <c r="H3216" s="2">
        <v>0</v>
      </c>
      <c r="I3216" t="s">
        <v>14</v>
      </c>
      <c r="J3216" t="s">
        <v>64</v>
      </c>
      <c r="K3216" t="s">
        <v>64</v>
      </c>
      <c r="L3216" t="s">
        <v>64</v>
      </c>
      <c r="M3216" t="s">
        <v>64</v>
      </c>
      <c r="N3216">
        <f t="shared" si="58"/>
        <v>2017</v>
      </c>
    </row>
    <row r="3217" spans="1:14" x14ac:dyDescent="0.35">
      <c r="A3217" s="2">
        <v>3209234</v>
      </c>
      <c r="B3217" s="3" t="s">
        <v>39</v>
      </c>
      <c r="C3217" t="s">
        <v>31</v>
      </c>
      <c r="D3217" t="s">
        <v>29</v>
      </c>
      <c r="E3217" s="5">
        <v>42754</v>
      </c>
      <c r="F3217" s="5" t="s">
        <v>40</v>
      </c>
      <c r="G3217" s="2" t="s">
        <v>18</v>
      </c>
      <c r="H3217" s="2">
        <v>13</v>
      </c>
      <c r="I3217" t="s">
        <v>28</v>
      </c>
      <c r="J3217" t="s">
        <v>64</v>
      </c>
      <c r="K3217" t="s">
        <v>64</v>
      </c>
      <c r="L3217" t="s">
        <v>64</v>
      </c>
      <c r="M3217" t="s">
        <v>64</v>
      </c>
      <c r="N3217">
        <f t="shared" si="58"/>
        <v>2017</v>
      </c>
    </row>
    <row r="3218" spans="1:14" x14ac:dyDescent="0.35">
      <c r="A3218" s="2">
        <v>6078761</v>
      </c>
      <c r="B3218" s="3" t="s">
        <v>23</v>
      </c>
      <c r="C3218" t="s">
        <v>24</v>
      </c>
      <c r="D3218" t="s">
        <v>50</v>
      </c>
      <c r="E3218" s="5">
        <v>42639</v>
      </c>
      <c r="F3218" s="2" t="s">
        <v>25</v>
      </c>
      <c r="G3218" s="2" t="s">
        <v>13</v>
      </c>
      <c r="H3218" s="2">
        <v>1</v>
      </c>
      <c r="I3218" t="s">
        <v>14</v>
      </c>
      <c r="J3218" t="s">
        <v>64</v>
      </c>
      <c r="K3218" t="s">
        <v>64</v>
      </c>
      <c r="L3218" t="s">
        <v>64</v>
      </c>
      <c r="M3218" t="s">
        <v>64</v>
      </c>
      <c r="N3218">
        <f t="shared" si="58"/>
        <v>2016</v>
      </c>
    </row>
    <row r="3219" spans="1:14" x14ac:dyDescent="0.35">
      <c r="A3219" s="2">
        <v>3214221</v>
      </c>
      <c r="B3219" s="3" t="s">
        <v>39</v>
      </c>
      <c r="C3219" t="s">
        <v>31</v>
      </c>
      <c r="D3219" t="s">
        <v>29</v>
      </c>
      <c r="E3219" s="5">
        <v>43185</v>
      </c>
      <c r="F3219" s="5" t="s">
        <v>40</v>
      </c>
      <c r="G3219" s="5" t="s">
        <v>20</v>
      </c>
      <c r="H3219" s="2">
        <v>15</v>
      </c>
      <c r="I3219" t="s">
        <v>28</v>
      </c>
      <c r="J3219" t="s">
        <v>64</v>
      </c>
      <c r="K3219" t="s">
        <v>64</v>
      </c>
      <c r="L3219" t="s">
        <v>64</v>
      </c>
      <c r="M3219" t="s">
        <v>64</v>
      </c>
      <c r="N3219">
        <f t="shared" si="58"/>
        <v>2018</v>
      </c>
    </row>
    <row r="3220" spans="1:14" x14ac:dyDescent="0.35">
      <c r="A3220" s="2">
        <v>6079637</v>
      </c>
      <c r="B3220" s="3" t="s">
        <v>23</v>
      </c>
      <c r="C3220" t="s">
        <v>24</v>
      </c>
      <c r="D3220" t="s">
        <v>50</v>
      </c>
      <c r="E3220" s="5">
        <v>43403</v>
      </c>
      <c r="F3220" s="2" t="s">
        <v>12</v>
      </c>
      <c r="G3220" s="2" t="s">
        <v>13</v>
      </c>
      <c r="H3220" s="2">
        <v>1</v>
      </c>
      <c r="I3220" t="s">
        <v>14</v>
      </c>
      <c r="J3220" t="s">
        <v>64</v>
      </c>
      <c r="K3220" t="s">
        <v>64</v>
      </c>
      <c r="L3220" t="s">
        <v>64</v>
      </c>
      <c r="M3220" t="s">
        <v>64</v>
      </c>
      <c r="N3220">
        <f t="shared" si="58"/>
        <v>2018</v>
      </c>
    </row>
    <row r="3221" spans="1:14" x14ac:dyDescent="0.35">
      <c r="A3221" s="2">
        <v>6079751</v>
      </c>
      <c r="B3221" s="3" t="s">
        <v>23</v>
      </c>
      <c r="C3221" t="s">
        <v>24</v>
      </c>
      <c r="D3221" t="s">
        <v>50</v>
      </c>
      <c r="E3221" s="5">
        <v>42404</v>
      </c>
      <c r="F3221" s="2" t="s">
        <v>19</v>
      </c>
      <c r="G3221" s="2" t="s">
        <v>13</v>
      </c>
      <c r="H3221" s="2">
        <v>1</v>
      </c>
      <c r="I3221" t="s">
        <v>14</v>
      </c>
      <c r="J3221" t="s">
        <v>64</v>
      </c>
      <c r="K3221" t="s">
        <v>64</v>
      </c>
      <c r="L3221" t="s">
        <v>64</v>
      </c>
      <c r="M3221" t="s">
        <v>64</v>
      </c>
      <c r="N3221">
        <f t="shared" si="58"/>
        <v>2016</v>
      </c>
    </row>
    <row r="3222" spans="1:14" x14ac:dyDescent="0.35">
      <c r="A3222" s="2">
        <v>6079866</v>
      </c>
      <c r="B3222" s="3" t="s">
        <v>23</v>
      </c>
      <c r="C3222" t="s">
        <v>24</v>
      </c>
      <c r="D3222" t="s">
        <v>50</v>
      </c>
      <c r="E3222" s="5">
        <v>42715</v>
      </c>
      <c r="F3222" s="2" t="s">
        <v>12</v>
      </c>
      <c r="G3222" s="2" t="s">
        <v>20</v>
      </c>
      <c r="H3222" s="2">
        <v>0</v>
      </c>
      <c r="I3222" t="s">
        <v>14</v>
      </c>
      <c r="J3222" t="s">
        <v>64</v>
      </c>
      <c r="K3222" t="s">
        <v>64</v>
      </c>
      <c r="L3222" t="s">
        <v>64</v>
      </c>
      <c r="M3222" t="s">
        <v>64</v>
      </c>
      <c r="N3222">
        <f t="shared" si="58"/>
        <v>2016</v>
      </c>
    </row>
    <row r="3223" spans="1:14" x14ac:dyDescent="0.35">
      <c r="A3223" s="2">
        <v>3224207</v>
      </c>
      <c r="B3223" s="3" t="s">
        <v>41</v>
      </c>
      <c r="C3223" t="s">
        <v>24</v>
      </c>
      <c r="D3223" t="s">
        <v>29</v>
      </c>
      <c r="E3223" s="5">
        <v>43196</v>
      </c>
      <c r="F3223" s="5" t="s">
        <v>33</v>
      </c>
      <c r="G3223" s="5" t="s">
        <v>20</v>
      </c>
      <c r="H3223" s="2">
        <v>6</v>
      </c>
      <c r="I3223" t="s">
        <v>28</v>
      </c>
      <c r="J3223" t="s">
        <v>64</v>
      </c>
      <c r="K3223" t="s">
        <v>64</v>
      </c>
      <c r="L3223" t="s">
        <v>64</v>
      </c>
      <c r="M3223" t="s">
        <v>64</v>
      </c>
      <c r="N3223">
        <f t="shared" si="58"/>
        <v>2018</v>
      </c>
    </row>
    <row r="3224" spans="1:14" x14ac:dyDescent="0.35">
      <c r="A3224" s="2">
        <v>3226706</v>
      </c>
      <c r="B3224" s="3" t="s">
        <v>26</v>
      </c>
      <c r="C3224" t="s">
        <v>27</v>
      </c>
      <c r="D3224" t="s">
        <v>29</v>
      </c>
      <c r="E3224" s="5">
        <v>42462</v>
      </c>
      <c r="F3224" s="5" t="s">
        <v>33</v>
      </c>
      <c r="G3224" s="5" t="s">
        <v>18</v>
      </c>
      <c r="H3224" s="2">
        <v>5</v>
      </c>
      <c r="I3224" t="s">
        <v>28</v>
      </c>
      <c r="J3224" t="s">
        <v>64</v>
      </c>
      <c r="K3224" t="s">
        <v>64</v>
      </c>
      <c r="L3224" t="s">
        <v>64</v>
      </c>
      <c r="M3224" t="s">
        <v>64</v>
      </c>
      <c r="N3224">
        <f t="shared" si="58"/>
        <v>2016</v>
      </c>
    </row>
    <row r="3225" spans="1:14" x14ac:dyDescent="0.35">
      <c r="A3225" s="2">
        <v>6081581</v>
      </c>
      <c r="B3225" s="3" t="s">
        <v>23</v>
      </c>
      <c r="C3225" t="s">
        <v>24</v>
      </c>
      <c r="D3225" t="s">
        <v>50</v>
      </c>
      <c r="E3225" s="5">
        <v>43415</v>
      </c>
      <c r="F3225" s="2" t="s">
        <v>21</v>
      </c>
      <c r="G3225" s="2" t="s">
        <v>13</v>
      </c>
      <c r="H3225" s="2">
        <v>2</v>
      </c>
      <c r="I3225" t="s">
        <v>14</v>
      </c>
      <c r="J3225" t="s">
        <v>64</v>
      </c>
      <c r="K3225" t="s">
        <v>64</v>
      </c>
      <c r="L3225" t="s">
        <v>64</v>
      </c>
      <c r="M3225" t="s">
        <v>64</v>
      </c>
      <c r="N3225">
        <f t="shared" si="58"/>
        <v>2018</v>
      </c>
    </row>
    <row r="3226" spans="1:14" x14ac:dyDescent="0.35">
      <c r="A3226" s="2">
        <v>6082241</v>
      </c>
      <c r="B3226" s="3" t="s">
        <v>23</v>
      </c>
      <c r="C3226" t="s">
        <v>24</v>
      </c>
      <c r="D3226" t="s">
        <v>50</v>
      </c>
      <c r="E3226" s="5">
        <v>42447</v>
      </c>
      <c r="F3226" s="2" t="s">
        <v>12</v>
      </c>
      <c r="G3226" s="2" t="s">
        <v>20</v>
      </c>
      <c r="H3226" s="2">
        <v>0</v>
      </c>
      <c r="I3226" t="s">
        <v>14</v>
      </c>
      <c r="J3226" t="s">
        <v>64</v>
      </c>
      <c r="K3226" t="s">
        <v>64</v>
      </c>
      <c r="L3226" t="s">
        <v>64</v>
      </c>
      <c r="M3226" t="s">
        <v>64</v>
      </c>
      <c r="N3226">
        <f t="shared" si="58"/>
        <v>2016</v>
      </c>
    </row>
    <row r="3227" spans="1:14" x14ac:dyDescent="0.35">
      <c r="A3227" s="2">
        <v>6083207</v>
      </c>
      <c r="B3227" s="3" t="s">
        <v>23</v>
      </c>
      <c r="C3227" t="s">
        <v>24</v>
      </c>
      <c r="D3227" t="s">
        <v>50</v>
      </c>
      <c r="E3227" s="5">
        <v>42714</v>
      </c>
      <c r="F3227" s="2" t="s">
        <v>12</v>
      </c>
      <c r="G3227" s="2" t="s">
        <v>13</v>
      </c>
      <c r="H3227" s="2">
        <v>4</v>
      </c>
      <c r="I3227" t="s">
        <v>14</v>
      </c>
      <c r="J3227" t="s">
        <v>64</v>
      </c>
      <c r="K3227" t="s">
        <v>64</v>
      </c>
      <c r="L3227" t="s">
        <v>64</v>
      </c>
      <c r="M3227" t="s">
        <v>64</v>
      </c>
      <c r="N3227">
        <f t="shared" si="58"/>
        <v>2016</v>
      </c>
    </row>
    <row r="3228" spans="1:14" x14ac:dyDescent="0.35">
      <c r="A3228" s="2">
        <v>3236712</v>
      </c>
      <c r="B3228" s="3" t="s">
        <v>32</v>
      </c>
      <c r="C3228" t="s">
        <v>31</v>
      </c>
      <c r="D3228" t="s">
        <v>29</v>
      </c>
      <c r="E3228" s="5">
        <v>42405</v>
      </c>
      <c r="F3228" s="5" t="s">
        <v>33</v>
      </c>
      <c r="G3228" s="5" t="s">
        <v>18</v>
      </c>
      <c r="H3228" s="2">
        <v>6</v>
      </c>
      <c r="I3228" t="s">
        <v>28</v>
      </c>
      <c r="J3228" t="s">
        <v>64</v>
      </c>
      <c r="K3228" t="s">
        <v>64</v>
      </c>
      <c r="L3228" t="s">
        <v>64</v>
      </c>
      <c r="M3228" t="s">
        <v>64</v>
      </c>
      <c r="N3228">
        <f t="shared" si="58"/>
        <v>2016</v>
      </c>
    </row>
    <row r="3229" spans="1:14" x14ac:dyDescent="0.35">
      <c r="A3229" s="2">
        <v>6084222</v>
      </c>
      <c r="B3229" s="3" t="s">
        <v>23</v>
      </c>
      <c r="C3229" t="s">
        <v>24</v>
      </c>
      <c r="D3229" t="s">
        <v>50</v>
      </c>
      <c r="E3229" s="5">
        <v>42758</v>
      </c>
      <c r="F3229" s="2" t="s">
        <v>21</v>
      </c>
      <c r="G3229" s="2" t="s">
        <v>13</v>
      </c>
      <c r="H3229" s="2">
        <v>1</v>
      </c>
      <c r="I3229" t="s">
        <v>14</v>
      </c>
      <c r="J3229" t="s">
        <v>64</v>
      </c>
      <c r="K3229" t="s">
        <v>64</v>
      </c>
      <c r="L3229" t="s">
        <v>64</v>
      </c>
      <c r="M3229" t="s">
        <v>64</v>
      </c>
      <c r="N3229">
        <f t="shared" si="58"/>
        <v>2017</v>
      </c>
    </row>
    <row r="3230" spans="1:14" x14ac:dyDescent="0.35">
      <c r="A3230" s="2">
        <v>3241721</v>
      </c>
      <c r="B3230" s="3" t="s">
        <v>32</v>
      </c>
      <c r="C3230" t="s">
        <v>31</v>
      </c>
      <c r="D3230" t="s">
        <v>29</v>
      </c>
      <c r="E3230" s="5">
        <v>43090</v>
      </c>
      <c r="F3230" s="5" t="s">
        <v>33</v>
      </c>
      <c r="G3230" s="5" t="s">
        <v>18</v>
      </c>
      <c r="H3230" s="2">
        <v>4</v>
      </c>
      <c r="I3230" t="s">
        <v>28</v>
      </c>
      <c r="J3230" t="s">
        <v>64</v>
      </c>
      <c r="K3230" t="s">
        <v>64</v>
      </c>
      <c r="L3230" t="s">
        <v>64</v>
      </c>
      <c r="M3230" t="s">
        <v>64</v>
      </c>
      <c r="N3230">
        <f t="shared" si="58"/>
        <v>2017</v>
      </c>
    </row>
    <row r="3231" spans="1:14" x14ac:dyDescent="0.35">
      <c r="A3231" s="2">
        <v>6084371</v>
      </c>
      <c r="B3231" s="3" t="s">
        <v>23</v>
      </c>
      <c r="C3231" t="s">
        <v>24</v>
      </c>
      <c r="D3231" t="s">
        <v>50</v>
      </c>
      <c r="E3231" s="5">
        <v>42444</v>
      </c>
      <c r="F3231" s="2" t="s">
        <v>12</v>
      </c>
      <c r="G3231" s="2" t="s">
        <v>20</v>
      </c>
      <c r="H3231" s="2">
        <v>0</v>
      </c>
      <c r="I3231" t="s">
        <v>14</v>
      </c>
      <c r="J3231" t="s">
        <v>64</v>
      </c>
      <c r="K3231" t="s">
        <v>64</v>
      </c>
      <c r="L3231" t="s">
        <v>64</v>
      </c>
      <c r="M3231" t="s">
        <v>64</v>
      </c>
      <c r="N3231">
        <f t="shared" si="58"/>
        <v>2016</v>
      </c>
    </row>
    <row r="3232" spans="1:14" x14ac:dyDescent="0.35">
      <c r="A3232" s="2">
        <v>6088949</v>
      </c>
      <c r="B3232" s="3" t="s">
        <v>23</v>
      </c>
      <c r="C3232" t="s">
        <v>24</v>
      </c>
      <c r="D3232" t="s">
        <v>50</v>
      </c>
      <c r="E3232" s="5">
        <v>42638</v>
      </c>
      <c r="F3232" s="2" t="s">
        <v>12</v>
      </c>
      <c r="G3232" s="2" t="s">
        <v>20</v>
      </c>
      <c r="H3232" s="2">
        <v>0</v>
      </c>
      <c r="I3232" t="s">
        <v>14</v>
      </c>
      <c r="J3232" t="s">
        <v>64</v>
      </c>
      <c r="K3232" t="s">
        <v>64</v>
      </c>
      <c r="L3232" t="s">
        <v>64</v>
      </c>
      <c r="M3232" t="s">
        <v>64</v>
      </c>
      <c r="N3232">
        <f t="shared" si="58"/>
        <v>2016</v>
      </c>
    </row>
    <row r="3233" spans="1:14" x14ac:dyDescent="0.35">
      <c r="A3233" s="2">
        <v>6090216</v>
      </c>
      <c r="B3233" s="3" t="s">
        <v>23</v>
      </c>
      <c r="C3233" t="s">
        <v>24</v>
      </c>
      <c r="D3233" t="s">
        <v>50</v>
      </c>
      <c r="E3233" s="5">
        <v>42377</v>
      </c>
      <c r="F3233" s="2" t="s">
        <v>25</v>
      </c>
      <c r="G3233" s="2" t="s">
        <v>13</v>
      </c>
      <c r="H3233" s="2">
        <v>0</v>
      </c>
      <c r="I3233" t="s">
        <v>14</v>
      </c>
      <c r="J3233" t="s">
        <v>64</v>
      </c>
      <c r="K3233" t="s">
        <v>64</v>
      </c>
      <c r="L3233" t="s">
        <v>64</v>
      </c>
      <c r="M3233" t="s">
        <v>64</v>
      </c>
      <c r="N3233">
        <f t="shared" si="58"/>
        <v>2016</v>
      </c>
    </row>
    <row r="3234" spans="1:14" x14ac:dyDescent="0.35">
      <c r="A3234" s="2">
        <v>6090774</v>
      </c>
      <c r="B3234" s="3" t="s">
        <v>23</v>
      </c>
      <c r="C3234" t="s">
        <v>24</v>
      </c>
      <c r="D3234" t="s">
        <v>50</v>
      </c>
      <c r="E3234" s="5">
        <v>42617</v>
      </c>
      <c r="F3234" s="2" t="s">
        <v>19</v>
      </c>
      <c r="G3234" s="2" t="s">
        <v>13</v>
      </c>
      <c r="H3234" s="2">
        <v>2</v>
      </c>
      <c r="I3234" t="s">
        <v>14</v>
      </c>
      <c r="J3234" t="s">
        <v>64</v>
      </c>
      <c r="K3234" t="s">
        <v>64</v>
      </c>
      <c r="L3234" t="s">
        <v>64</v>
      </c>
      <c r="M3234" t="s">
        <v>64</v>
      </c>
      <c r="N3234">
        <f t="shared" si="58"/>
        <v>2016</v>
      </c>
    </row>
    <row r="3235" spans="1:14" x14ac:dyDescent="0.35">
      <c r="A3235" s="2">
        <v>6091917</v>
      </c>
      <c r="B3235" s="3" t="s">
        <v>23</v>
      </c>
      <c r="C3235" t="s">
        <v>24</v>
      </c>
      <c r="D3235" t="s">
        <v>50</v>
      </c>
      <c r="E3235" s="5">
        <v>42750</v>
      </c>
      <c r="F3235" s="2" t="s">
        <v>12</v>
      </c>
      <c r="G3235" s="2" t="s">
        <v>20</v>
      </c>
      <c r="H3235" s="2">
        <v>0</v>
      </c>
      <c r="I3235" t="s">
        <v>14</v>
      </c>
      <c r="J3235" t="s">
        <v>64</v>
      </c>
      <c r="K3235" t="s">
        <v>64</v>
      </c>
      <c r="L3235" t="s">
        <v>64</v>
      </c>
      <c r="M3235" t="s">
        <v>64</v>
      </c>
      <c r="N3235">
        <f t="shared" si="58"/>
        <v>2017</v>
      </c>
    </row>
    <row r="3236" spans="1:14" x14ac:dyDescent="0.35">
      <c r="A3236" s="2">
        <v>3256772</v>
      </c>
      <c r="B3236" s="3" t="s">
        <v>26</v>
      </c>
      <c r="C3236" t="s">
        <v>27</v>
      </c>
      <c r="D3236" t="s">
        <v>29</v>
      </c>
      <c r="E3236" s="5">
        <v>43137</v>
      </c>
      <c r="F3236" s="5" t="s">
        <v>25</v>
      </c>
      <c r="G3236" s="5" t="s">
        <v>20</v>
      </c>
      <c r="H3236" s="2">
        <v>5</v>
      </c>
      <c r="I3236" t="s">
        <v>28</v>
      </c>
      <c r="J3236" t="s">
        <v>64</v>
      </c>
      <c r="K3236" t="s">
        <v>64</v>
      </c>
      <c r="L3236" t="s">
        <v>64</v>
      </c>
      <c r="M3236" t="s">
        <v>64</v>
      </c>
      <c r="N3236">
        <f t="shared" si="58"/>
        <v>2018</v>
      </c>
    </row>
    <row r="3237" spans="1:14" x14ac:dyDescent="0.35">
      <c r="A3237" s="2">
        <v>6093296</v>
      </c>
      <c r="B3237" s="3" t="s">
        <v>23</v>
      </c>
      <c r="C3237" t="s">
        <v>24</v>
      </c>
      <c r="D3237" t="s">
        <v>50</v>
      </c>
      <c r="E3237" s="5">
        <v>43054</v>
      </c>
      <c r="F3237" s="2" t="s">
        <v>12</v>
      </c>
      <c r="G3237" s="2" t="s">
        <v>13</v>
      </c>
      <c r="H3237" s="2">
        <v>1</v>
      </c>
      <c r="I3237" t="s">
        <v>14</v>
      </c>
      <c r="J3237" t="s">
        <v>64</v>
      </c>
      <c r="K3237" t="s">
        <v>64</v>
      </c>
      <c r="L3237" t="s">
        <v>64</v>
      </c>
      <c r="M3237" t="s">
        <v>64</v>
      </c>
      <c r="N3237">
        <f t="shared" si="58"/>
        <v>2017</v>
      </c>
    </row>
    <row r="3238" spans="1:14" x14ac:dyDescent="0.35">
      <c r="A3238" s="2">
        <v>6093902</v>
      </c>
      <c r="B3238" s="3" t="s">
        <v>23</v>
      </c>
      <c r="C3238" t="s">
        <v>24</v>
      </c>
      <c r="D3238" t="s">
        <v>50</v>
      </c>
      <c r="E3238" s="5">
        <v>42754</v>
      </c>
      <c r="F3238" s="2" t="s">
        <v>21</v>
      </c>
      <c r="G3238" s="2" t="s">
        <v>20</v>
      </c>
      <c r="H3238" s="2">
        <v>0</v>
      </c>
      <c r="I3238" t="s">
        <v>14</v>
      </c>
      <c r="J3238" t="s">
        <v>64</v>
      </c>
      <c r="K3238" t="s">
        <v>64</v>
      </c>
      <c r="L3238" t="s">
        <v>64</v>
      </c>
      <c r="M3238" t="s">
        <v>64</v>
      </c>
      <c r="N3238">
        <f t="shared" si="58"/>
        <v>2017</v>
      </c>
    </row>
    <row r="3239" spans="1:14" x14ac:dyDescent="0.35">
      <c r="A3239" s="2">
        <v>3264311</v>
      </c>
      <c r="B3239" s="3" t="s">
        <v>41</v>
      </c>
      <c r="C3239" t="s">
        <v>24</v>
      </c>
      <c r="D3239" t="s">
        <v>29</v>
      </c>
      <c r="E3239" s="5">
        <v>42785</v>
      </c>
      <c r="F3239" s="2" t="s">
        <v>25</v>
      </c>
      <c r="G3239" s="5" t="s">
        <v>20</v>
      </c>
      <c r="H3239" s="2">
        <v>6</v>
      </c>
      <c r="I3239" t="s">
        <v>28</v>
      </c>
      <c r="J3239" t="s">
        <v>64</v>
      </c>
      <c r="K3239" t="s">
        <v>64</v>
      </c>
      <c r="L3239" t="s">
        <v>64</v>
      </c>
      <c r="M3239" t="s">
        <v>64</v>
      </c>
      <c r="N3239">
        <f t="shared" si="58"/>
        <v>2017</v>
      </c>
    </row>
    <row r="3240" spans="1:14" x14ac:dyDescent="0.35">
      <c r="A3240" s="2">
        <v>6094106</v>
      </c>
      <c r="B3240" s="3" t="s">
        <v>23</v>
      </c>
      <c r="C3240" t="s">
        <v>24</v>
      </c>
      <c r="D3240" t="s">
        <v>50</v>
      </c>
      <c r="E3240" s="5">
        <v>43022</v>
      </c>
      <c r="F3240" s="2" t="s">
        <v>12</v>
      </c>
      <c r="G3240" s="2" t="s">
        <v>20</v>
      </c>
      <c r="H3240" s="2">
        <v>0</v>
      </c>
      <c r="I3240" t="s">
        <v>14</v>
      </c>
      <c r="J3240" t="s">
        <v>64</v>
      </c>
      <c r="K3240" t="s">
        <v>64</v>
      </c>
      <c r="L3240" t="s">
        <v>64</v>
      </c>
      <c r="M3240" t="s">
        <v>64</v>
      </c>
      <c r="N3240">
        <f t="shared" si="58"/>
        <v>2017</v>
      </c>
    </row>
    <row r="3241" spans="1:14" x14ac:dyDescent="0.35">
      <c r="A3241" s="2">
        <v>6096201</v>
      </c>
      <c r="B3241" s="3" t="s">
        <v>23</v>
      </c>
      <c r="C3241" t="s">
        <v>24</v>
      </c>
      <c r="D3241" t="s">
        <v>50</v>
      </c>
      <c r="E3241" s="5">
        <v>42651</v>
      </c>
      <c r="F3241" s="2" t="s">
        <v>12</v>
      </c>
      <c r="G3241" s="2" t="s">
        <v>13</v>
      </c>
      <c r="H3241" s="2">
        <v>2</v>
      </c>
      <c r="I3241" t="s">
        <v>14</v>
      </c>
      <c r="J3241" t="s">
        <v>64</v>
      </c>
      <c r="K3241" t="s">
        <v>64</v>
      </c>
      <c r="L3241" t="s">
        <v>64</v>
      </c>
      <c r="M3241" t="s">
        <v>64</v>
      </c>
      <c r="N3241">
        <f t="shared" si="58"/>
        <v>2016</v>
      </c>
    </row>
    <row r="3242" spans="1:14" x14ac:dyDescent="0.35">
      <c r="A3242" s="2">
        <v>3271859</v>
      </c>
      <c r="B3242" s="3" t="s">
        <v>41</v>
      </c>
      <c r="C3242" t="s">
        <v>24</v>
      </c>
      <c r="D3242" t="s">
        <v>29</v>
      </c>
      <c r="E3242" s="5">
        <v>43017</v>
      </c>
      <c r="F3242" s="2" t="s">
        <v>25</v>
      </c>
      <c r="G3242" s="5" t="s">
        <v>18</v>
      </c>
      <c r="H3242" s="2">
        <v>3</v>
      </c>
      <c r="I3242" t="s">
        <v>28</v>
      </c>
      <c r="J3242" t="s">
        <v>64</v>
      </c>
      <c r="K3242" t="s">
        <v>64</v>
      </c>
      <c r="L3242" t="s">
        <v>64</v>
      </c>
      <c r="M3242" t="s">
        <v>64</v>
      </c>
      <c r="N3242">
        <f t="shared" si="58"/>
        <v>2017</v>
      </c>
    </row>
    <row r="3243" spans="1:14" x14ac:dyDescent="0.35">
      <c r="A3243" s="2">
        <v>6097727</v>
      </c>
      <c r="B3243" s="3" t="s">
        <v>23</v>
      </c>
      <c r="C3243" t="s">
        <v>24</v>
      </c>
      <c r="D3243" t="s">
        <v>50</v>
      </c>
      <c r="E3243" s="5">
        <v>42996</v>
      </c>
      <c r="F3243" s="2" t="s">
        <v>21</v>
      </c>
      <c r="G3243" s="2" t="s">
        <v>20</v>
      </c>
      <c r="H3243" s="2">
        <v>0</v>
      </c>
      <c r="I3243" t="s">
        <v>14</v>
      </c>
      <c r="J3243" t="s">
        <v>64</v>
      </c>
      <c r="K3243" t="s">
        <v>64</v>
      </c>
      <c r="L3243" t="s">
        <v>64</v>
      </c>
      <c r="M3243" t="s">
        <v>64</v>
      </c>
      <c r="N3243">
        <f t="shared" si="58"/>
        <v>2017</v>
      </c>
    </row>
    <row r="3244" spans="1:14" x14ac:dyDescent="0.35">
      <c r="A3244" s="2">
        <v>6102357</v>
      </c>
      <c r="B3244" s="3" t="s">
        <v>23</v>
      </c>
      <c r="C3244" t="s">
        <v>24</v>
      </c>
      <c r="D3244" t="s">
        <v>50</v>
      </c>
      <c r="E3244" s="5">
        <v>42663</v>
      </c>
      <c r="F3244" s="2" t="s">
        <v>12</v>
      </c>
      <c r="G3244" s="2" t="s">
        <v>20</v>
      </c>
      <c r="H3244" s="2">
        <v>0</v>
      </c>
      <c r="I3244" t="s">
        <v>14</v>
      </c>
      <c r="J3244" t="s">
        <v>64</v>
      </c>
      <c r="K3244" t="s">
        <v>64</v>
      </c>
      <c r="L3244" t="s">
        <v>64</v>
      </c>
      <c r="M3244" t="s">
        <v>64</v>
      </c>
      <c r="N3244">
        <f t="shared" si="58"/>
        <v>2016</v>
      </c>
    </row>
    <row r="3245" spans="1:14" x14ac:dyDescent="0.35">
      <c r="A3245" s="2">
        <v>6103086</v>
      </c>
      <c r="B3245" s="3" t="s">
        <v>23</v>
      </c>
      <c r="C3245" t="s">
        <v>24</v>
      </c>
      <c r="D3245" t="s">
        <v>50</v>
      </c>
      <c r="E3245" s="5">
        <v>43429</v>
      </c>
      <c r="F3245" s="2" t="s">
        <v>12</v>
      </c>
      <c r="G3245" s="2" t="s">
        <v>18</v>
      </c>
      <c r="H3245" s="2">
        <v>1</v>
      </c>
      <c r="I3245" t="s">
        <v>14</v>
      </c>
      <c r="J3245" t="s">
        <v>64</v>
      </c>
      <c r="K3245" t="s">
        <v>64</v>
      </c>
      <c r="L3245" t="s">
        <v>64</v>
      </c>
      <c r="M3245" t="s">
        <v>64</v>
      </c>
      <c r="N3245">
        <f t="shared" si="58"/>
        <v>2018</v>
      </c>
    </row>
    <row r="3246" spans="1:14" x14ac:dyDescent="0.35">
      <c r="A3246" s="2">
        <v>6103824</v>
      </c>
      <c r="B3246" s="3" t="s">
        <v>23</v>
      </c>
      <c r="C3246" t="s">
        <v>24</v>
      </c>
      <c r="D3246" t="s">
        <v>50</v>
      </c>
      <c r="E3246" s="5">
        <v>43338</v>
      </c>
      <c r="F3246" s="2" t="s">
        <v>12</v>
      </c>
      <c r="G3246" s="2" t="s">
        <v>20</v>
      </c>
      <c r="H3246" s="2">
        <v>0</v>
      </c>
      <c r="I3246" t="s">
        <v>14</v>
      </c>
      <c r="J3246" t="s">
        <v>64</v>
      </c>
      <c r="K3246" t="s">
        <v>64</v>
      </c>
      <c r="L3246" t="s">
        <v>64</v>
      </c>
      <c r="M3246" t="s">
        <v>64</v>
      </c>
      <c r="N3246">
        <f t="shared" si="58"/>
        <v>2018</v>
      </c>
    </row>
    <row r="3247" spans="1:14" x14ac:dyDescent="0.35">
      <c r="A3247" s="2">
        <v>6112536</v>
      </c>
      <c r="B3247" s="3" t="s">
        <v>23</v>
      </c>
      <c r="C3247" t="s">
        <v>24</v>
      </c>
      <c r="D3247" t="s">
        <v>50</v>
      </c>
      <c r="E3247" s="5">
        <v>42665</v>
      </c>
      <c r="F3247" s="2" t="s">
        <v>21</v>
      </c>
      <c r="G3247" s="2" t="s">
        <v>20</v>
      </c>
      <c r="H3247" s="2">
        <v>0</v>
      </c>
      <c r="I3247" t="s">
        <v>14</v>
      </c>
      <c r="J3247" t="s">
        <v>64</v>
      </c>
      <c r="K3247" t="s">
        <v>64</v>
      </c>
      <c r="L3247" t="s">
        <v>64</v>
      </c>
      <c r="M3247" t="s">
        <v>64</v>
      </c>
      <c r="N3247">
        <f t="shared" si="58"/>
        <v>2016</v>
      </c>
    </row>
    <row r="3248" spans="1:14" x14ac:dyDescent="0.35">
      <c r="A3248" s="2">
        <v>6115974</v>
      </c>
      <c r="B3248" s="3" t="s">
        <v>23</v>
      </c>
      <c r="C3248" t="s">
        <v>24</v>
      </c>
      <c r="D3248" t="s">
        <v>50</v>
      </c>
      <c r="E3248" s="5">
        <v>42645</v>
      </c>
      <c r="F3248" s="2" t="s">
        <v>21</v>
      </c>
      <c r="G3248" s="2" t="s">
        <v>20</v>
      </c>
      <c r="H3248" s="2">
        <v>0</v>
      </c>
      <c r="I3248" t="s">
        <v>14</v>
      </c>
      <c r="J3248" t="s">
        <v>64</v>
      </c>
      <c r="K3248" t="s">
        <v>64</v>
      </c>
      <c r="L3248" t="s">
        <v>64</v>
      </c>
      <c r="M3248" t="s">
        <v>64</v>
      </c>
      <c r="N3248">
        <f t="shared" si="58"/>
        <v>2016</v>
      </c>
    </row>
    <row r="3249" spans="1:14" x14ac:dyDescent="0.35">
      <c r="A3249" s="2">
        <v>3289506</v>
      </c>
      <c r="B3249" s="3" t="s">
        <v>32</v>
      </c>
      <c r="C3249" t="s">
        <v>31</v>
      </c>
      <c r="D3249" t="s">
        <v>29</v>
      </c>
      <c r="E3249" s="5">
        <v>43400</v>
      </c>
      <c r="F3249" s="5" t="s">
        <v>21</v>
      </c>
      <c r="G3249" s="5" t="s">
        <v>20</v>
      </c>
      <c r="H3249" s="2">
        <v>4</v>
      </c>
      <c r="I3249" t="s">
        <v>28</v>
      </c>
      <c r="J3249" t="s">
        <v>64</v>
      </c>
      <c r="K3249" t="s">
        <v>64</v>
      </c>
      <c r="L3249" t="s">
        <v>64</v>
      </c>
      <c r="M3249" t="s">
        <v>64</v>
      </c>
      <c r="N3249">
        <f t="shared" si="58"/>
        <v>2018</v>
      </c>
    </row>
    <row r="3250" spans="1:14" x14ac:dyDescent="0.35">
      <c r="A3250" s="2">
        <v>6118046</v>
      </c>
      <c r="B3250" s="3" t="s">
        <v>23</v>
      </c>
      <c r="C3250" t="s">
        <v>24</v>
      </c>
      <c r="D3250" t="s">
        <v>50</v>
      </c>
      <c r="E3250" s="5">
        <v>43022</v>
      </c>
      <c r="F3250" s="2" t="s">
        <v>12</v>
      </c>
      <c r="G3250" s="2" t="s">
        <v>13</v>
      </c>
      <c r="H3250" s="2">
        <v>1</v>
      </c>
      <c r="I3250" t="s">
        <v>14</v>
      </c>
      <c r="J3250" t="s">
        <v>64</v>
      </c>
      <c r="K3250" t="s">
        <v>64</v>
      </c>
      <c r="L3250" t="s">
        <v>64</v>
      </c>
      <c r="M3250" t="s">
        <v>64</v>
      </c>
      <c r="N3250">
        <f t="shared" si="58"/>
        <v>2017</v>
      </c>
    </row>
    <row r="3251" spans="1:14" x14ac:dyDescent="0.35">
      <c r="A3251" s="2">
        <v>6124236</v>
      </c>
      <c r="B3251" s="3" t="s">
        <v>23</v>
      </c>
      <c r="C3251" t="s">
        <v>24</v>
      </c>
      <c r="D3251" t="s">
        <v>50</v>
      </c>
      <c r="E3251" s="5">
        <v>43000</v>
      </c>
      <c r="F3251" s="2" t="s">
        <v>12</v>
      </c>
      <c r="G3251" s="2" t="s">
        <v>13</v>
      </c>
      <c r="H3251" s="2">
        <v>1</v>
      </c>
      <c r="I3251" t="s">
        <v>14</v>
      </c>
      <c r="J3251" t="s">
        <v>64</v>
      </c>
      <c r="K3251" t="s">
        <v>64</v>
      </c>
      <c r="L3251" t="s">
        <v>64</v>
      </c>
      <c r="M3251" t="s">
        <v>64</v>
      </c>
      <c r="N3251">
        <f t="shared" si="58"/>
        <v>2017</v>
      </c>
    </row>
    <row r="3252" spans="1:14" x14ac:dyDescent="0.35">
      <c r="A3252" s="2">
        <v>6128474</v>
      </c>
      <c r="B3252" s="3" t="s">
        <v>23</v>
      </c>
      <c r="C3252" t="s">
        <v>24</v>
      </c>
      <c r="D3252" t="s">
        <v>50</v>
      </c>
      <c r="E3252" s="5">
        <v>42637</v>
      </c>
      <c r="F3252" s="2" t="s">
        <v>21</v>
      </c>
      <c r="G3252" s="2" t="s">
        <v>13</v>
      </c>
      <c r="H3252" s="2">
        <v>4</v>
      </c>
      <c r="I3252" t="s">
        <v>14</v>
      </c>
      <c r="J3252" t="s">
        <v>64</v>
      </c>
      <c r="K3252" t="s">
        <v>64</v>
      </c>
      <c r="L3252" t="s">
        <v>64</v>
      </c>
      <c r="M3252" t="s">
        <v>64</v>
      </c>
      <c r="N3252">
        <f t="shared" si="58"/>
        <v>2016</v>
      </c>
    </row>
    <row r="3253" spans="1:14" x14ac:dyDescent="0.35">
      <c r="A3253" s="2">
        <v>6132192</v>
      </c>
      <c r="B3253" s="3" t="s">
        <v>23</v>
      </c>
      <c r="C3253" t="s">
        <v>24</v>
      </c>
      <c r="D3253" t="s">
        <v>50</v>
      </c>
      <c r="E3253" s="5">
        <v>42646</v>
      </c>
      <c r="F3253" s="2" t="s">
        <v>12</v>
      </c>
      <c r="G3253" s="2" t="s">
        <v>20</v>
      </c>
      <c r="H3253" s="2">
        <v>0</v>
      </c>
      <c r="I3253" t="s">
        <v>14</v>
      </c>
      <c r="J3253" t="s">
        <v>64</v>
      </c>
      <c r="K3253" t="s">
        <v>64</v>
      </c>
      <c r="L3253" t="s">
        <v>64</v>
      </c>
      <c r="M3253" t="s">
        <v>64</v>
      </c>
      <c r="N3253">
        <f t="shared" si="58"/>
        <v>2016</v>
      </c>
    </row>
    <row r="3254" spans="1:14" x14ac:dyDescent="0.35">
      <c r="A3254" s="2">
        <v>6133227</v>
      </c>
      <c r="B3254" s="3" t="s">
        <v>23</v>
      </c>
      <c r="C3254" t="s">
        <v>24</v>
      </c>
      <c r="D3254" t="s">
        <v>50</v>
      </c>
      <c r="E3254" s="5">
        <v>42990</v>
      </c>
      <c r="F3254" s="2" t="s">
        <v>12</v>
      </c>
      <c r="G3254" s="2" t="s">
        <v>20</v>
      </c>
      <c r="H3254" s="2">
        <v>0</v>
      </c>
      <c r="I3254" t="s">
        <v>14</v>
      </c>
      <c r="J3254" t="s">
        <v>64</v>
      </c>
      <c r="K3254" t="s">
        <v>64</v>
      </c>
      <c r="L3254" t="s">
        <v>64</v>
      </c>
      <c r="M3254" t="s">
        <v>64</v>
      </c>
      <c r="N3254">
        <f t="shared" si="58"/>
        <v>2017</v>
      </c>
    </row>
    <row r="3255" spans="1:14" x14ac:dyDescent="0.35">
      <c r="A3255" s="2">
        <v>6134271</v>
      </c>
      <c r="B3255" s="3" t="s">
        <v>23</v>
      </c>
      <c r="C3255" t="s">
        <v>24</v>
      </c>
      <c r="D3255" t="s">
        <v>50</v>
      </c>
      <c r="E3255" s="5">
        <v>42989</v>
      </c>
      <c r="F3255" s="2" t="s">
        <v>12</v>
      </c>
      <c r="G3255" s="2" t="s">
        <v>20</v>
      </c>
      <c r="H3255" s="2">
        <v>0</v>
      </c>
      <c r="I3255" t="s">
        <v>14</v>
      </c>
      <c r="J3255" t="s">
        <v>64</v>
      </c>
      <c r="K3255" t="s">
        <v>64</v>
      </c>
      <c r="L3255" t="s">
        <v>64</v>
      </c>
      <c r="M3255" t="s">
        <v>64</v>
      </c>
      <c r="N3255">
        <f t="shared" si="58"/>
        <v>2017</v>
      </c>
    </row>
    <row r="3256" spans="1:14" x14ac:dyDescent="0.35">
      <c r="A3256" s="2">
        <v>6134972</v>
      </c>
      <c r="B3256" s="3" t="s">
        <v>23</v>
      </c>
      <c r="C3256" t="s">
        <v>24</v>
      </c>
      <c r="D3256" t="s">
        <v>50</v>
      </c>
      <c r="E3256" s="5">
        <v>43044</v>
      </c>
      <c r="F3256" s="2" t="s">
        <v>25</v>
      </c>
      <c r="G3256" s="2" t="s">
        <v>20</v>
      </c>
      <c r="H3256" s="2">
        <v>0</v>
      </c>
      <c r="I3256" t="s">
        <v>14</v>
      </c>
      <c r="J3256" t="s">
        <v>64</v>
      </c>
      <c r="K3256" t="s">
        <v>64</v>
      </c>
      <c r="L3256" t="s">
        <v>64</v>
      </c>
      <c r="M3256" t="s">
        <v>64</v>
      </c>
      <c r="N3256">
        <f t="shared" si="58"/>
        <v>2017</v>
      </c>
    </row>
    <row r="3257" spans="1:14" x14ac:dyDescent="0.35">
      <c r="A3257" s="2">
        <v>6141461</v>
      </c>
      <c r="B3257" s="3" t="s">
        <v>23</v>
      </c>
      <c r="C3257" t="s">
        <v>24</v>
      </c>
      <c r="D3257" t="s">
        <v>50</v>
      </c>
      <c r="E3257" s="5">
        <v>42762</v>
      </c>
      <c r="F3257" s="2" t="s">
        <v>21</v>
      </c>
      <c r="G3257" s="2" t="s">
        <v>13</v>
      </c>
      <c r="H3257" s="2">
        <v>1</v>
      </c>
      <c r="I3257" t="s">
        <v>14</v>
      </c>
      <c r="J3257" t="s">
        <v>64</v>
      </c>
      <c r="K3257" t="s">
        <v>64</v>
      </c>
      <c r="L3257" t="s">
        <v>64</v>
      </c>
      <c r="M3257" t="s">
        <v>64</v>
      </c>
      <c r="N3257">
        <f t="shared" si="58"/>
        <v>2017</v>
      </c>
    </row>
    <row r="3258" spans="1:14" x14ac:dyDescent="0.35">
      <c r="A3258" s="2">
        <v>6150224</v>
      </c>
      <c r="B3258" s="3" t="s">
        <v>23</v>
      </c>
      <c r="C3258" t="s">
        <v>24</v>
      </c>
      <c r="D3258" t="s">
        <v>50</v>
      </c>
      <c r="E3258" s="5">
        <v>42719</v>
      </c>
      <c r="F3258" s="2" t="s">
        <v>19</v>
      </c>
      <c r="G3258" s="2" t="s">
        <v>20</v>
      </c>
      <c r="H3258" s="2">
        <v>0</v>
      </c>
      <c r="I3258" t="s">
        <v>14</v>
      </c>
      <c r="J3258" t="s">
        <v>64</v>
      </c>
      <c r="K3258" t="s">
        <v>64</v>
      </c>
      <c r="L3258" t="s">
        <v>64</v>
      </c>
      <c r="M3258" t="s">
        <v>64</v>
      </c>
      <c r="N3258">
        <f t="shared" si="58"/>
        <v>2016</v>
      </c>
    </row>
    <row r="3259" spans="1:14" x14ac:dyDescent="0.35">
      <c r="A3259" s="2">
        <v>6155006</v>
      </c>
      <c r="B3259" s="3" t="s">
        <v>23</v>
      </c>
      <c r="C3259" t="s">
        <v>24</v>
      </c>
      <c r="D3259" t="s">
        <v>50</v>
      </c>
      <c r="E3259" s="5">
        <v>42736</v>
      </c>
      <c r="F3259" s="2" t="s">
        <v>12</v>
      </c>
      <c r="G3259" s="2" t="s">
        <v>13</v>
      </c>
      <c r="H3259" s="2">
        <v>4</v>
      </c>
      <c r="I3259" t="s">
        <v>14</v>
      </c>
      <c r="J3259" t="s">
        <v>64</v>
      </c>
      <c r="K3259" t="s">
        <v>64</v>
      </c>
      <c r="L3259" t="s">
        <v>64</v>
      </c>
      <c r="M3259" t="s">
        <v>64</v>
      </c>
      <c r="N3259">
        <f t="shared" si="58"/>
        <v>2017</v>
      </c>
    </row>
    <row r="3260" spans="1:14" x14ac:dyDescent="0.35">
      <c r="A3260" s="2">
        <v>6160767</v>
      </c>
      <c r="B3260" s="3" t="s">
        <v>23</v>
      </c>
      <c r="C3260" t="s">
        <v>24</v>
      </c>
      <c r="D3260" t="s">
        <v>50</v>
      </c>
      <c r="E3260" s="5">
        <v>42647</v>
      </c>
      <c r="F3260" s="2" t="s">
        <v>12</v>
      </c>
      <c r="G3260" s="2" t="s">
        <v>20</v>
      </c>
      <c r="H3260" s="2">
        <v>0</v>
      </c>
      <c r="I3260" t="s">
        <v>14</v>
      </c>
      <c r="J3260" t="s">
        <v>64</v>
      </c>
      <c r="K3260" t="s">
        <v>64</v>
      </c>
      <c r="L3260" t="s">
        <v>64</v>
      </c>
      <c r="M3260" t="s">
        <v>64</v>
      </c>
      <c r="N3260">
        <f t="shared" si="58"/>
        <v>2016</v>
      </c>
    </row>
    <row r="3261" spans="1:14" x14ac:dyDescent="0.35">
      <c r="A3261" s="2">
        <v>6164574</v>
      </c>
      <c r="B3261" s="3" t="s">
        <v>23</v>
      </c>
      <c r="C3261" t="s">
        <v>24</v>
      </c>
      <c r="D3261" t="s">
        <v>50</v>
      </c>
      <c r="E3261" s="5">
        <v>43177</v>
      </c>
      <c r="F3261" s="2" t="s">
        <v>12</v>
      </c>
      <c r="G3261" s="2" t="s">
        <v>13</v>
      </c>
      <c r="H3261" s="2">
        <v>1</v>
      </c>
      <c r="I3261" t="s">
        <v>14</v>
      </c>
      <c r="J3261" t="s">
        <v>64</v>
      </c>
      <c r="K3261" t="s">
        <v>64</v>
      </c>
      <c r="L3261" t="s">
        <v>64</v>
      </c>
      <c r="M3261" t="s">
        <v>64</v>
      </c>
      <c r="N3261">
        <f t="shared" si="58"/>
        <v>2018</v>
      </c>
    </row>
    <row r="3262" spans="1:14" x14ac:dyDescent="0.35">
      <c r="A3262" s="2">
        <v>6166292</v>
      </c>
      <c r="B3262" s="3" t="s">
        <v>23</v>
      </c>
      <c r="C3262" t="s">
        <v>24</v>
      </c>
      <c r="D3262" t="s">
        <v>50</v>
      </c>
      <c r="E3262" s="5">
        <v>42663</v>
      </c>
      <c r="F3262" s="2" t="s">
        <v>12</v>
      </c>
      <c r="G3262" s="2" t="s">
        <v>20</v>
      </c>
      <c r="H3262" s="2">
        <v>0</v>
      </c>
      <c r="I3262" t="s">
        <v>14</v>
      </c>
      <c r="J3262" t="s">
        <v>64</v>
      </c>
      <c r="K3262" t="s">
        <v>64</v>
      </c>
      <c r="L3262" t="s">
        <v>64</v>
      </c>
      <c r="M3262" t="s">
        <v>64</v>
      </c>
      <c r="N3262">
        <f t="shared" si="58"/>
        <v>2016</v>
      </c>
    </row>
    <row r="3263" spans="1:14" x14ac:dyDescent="0.35">
      <c r="A3263" s="2">
        <v>6167591</v>
      </c>
      <c r="B3263" s="3" t="s">
        <v>23</v>
      </c>
      <c r="C3263" t="s">
        <v>24</v>
      </c>
      <c r="D3263" t="s">
        <v>50</v>
      </c>
      <c r="E3263" s="5">
        <v>43434</v>
      </c>
      <c r="F3263" s="2" t="s">
        <v>12</v>
      </c>
      <c r="G3263" s="2" t="s">
        <v>13</v>
      </c>
      <c r="H3263" s="2">
        <v>1</v>
      </c>
      <c r="I3263" t="s">
        <v>14</v>
      </c>
      <c r="J3263" t="s">
        <v>64</v>
      </c>
      <c r="K3263" t="s">
        <v>64</v>
      </c>
      <c r="L3263" t="s">
        <v>64</v>
      </c>
      <c r="M3263" t="s">
        <v>64</v>
      </c>
      <c r="N3263">
        <f t="shared" si="58"/>
        <v>2018</v>
      </c>
    </row>
    <row r="3264" spans="1:14" x14ac:dyDescent="0.35">
      <c r="A3264" s="2">
        <v>6168026</v>
      </c>
      <c r="B3264" s="3" t="s">
        <v>23</v>
      </c>
      <c r="C3264" t="s">
        <v>24</v>
      </c>
      <c r="D3264" t="s">
        <v>50</v>
      </c>
      <c r="E3264" s="5">
        <v>42732</v>
      </c>
      <c r="F3264" s="2" t="s">
        <v>12</v>
      </c>
      <c r="G3264" s="2" t="s">
        <v>20</v>
      </c>
      <c r="H3264" s="2">
        <v>0</v>
      </c>
      <c r="I3264" t="s">
        <v>14</v>
      </c>
      <c r="J3264" t="s">
        <v>64</v>
      </c>
      <c r="K3264" t="s">
        <v>64</v>
      </c>
      <c r="L3264" t="s">
        <v>64</v>
      </c>
      <c r="M3264" t="s">
        <v>64</v>
      </c>
      <c r="N3264">
        <f t="shared" si="58"/>
        <v>2016</v>
      </c>
    </row>
    <row r="3265" spans="1:14" x14ac:dyDescent="0.35">
      <c r="A3265" s="2">
        <v>6169337</v>
      </c>
      <c r="B3265" s="3" t="s">
        <v>23</v>
      </c>
      <c r="C3265" t="s">
        <v>24</v>
      </c>
      <c r="D3265" t="s">
        <v>50</v>
      </c>
      <c r="E3265" s="5">
        <v>43006</v>
      </c>
      <c r="F3265" s="2" t="s">
        <v>12</v>
      </c>
      <c r="G3265" s="2" t="s">
        <v>20</v>
      </c>
      <c r="H3265" s="2">
        <v>0</v>
      </c>
      <c r="I3265" t="s">
        <v>14</v>
      </c>
      <c r="J3265" t="s">
        <v>64</v>
      </c>
      <c r="K3265" t="s">
        <v>64</v>
      </c>
      <c r="L3265" t="s">
        <v>64</v>
      </c>
      <c r="M3265" t="s">
        <v>64</v>
      </c>
      <c r="N3265">
        <f t="shared" si="58"/>
        <v>2017</v>
      </c>
    </row>
    <row r="3266" spans="1:14" x14ac:dyDescent="0.35">
      <c r="A3266" s="2">
        <v>3332567</v>
      </c>
      <c r="B3266" s="3" t="s">
        <v>34</v>
      </c>
      <c r="C3266" t="s">
        <v>35</v>
      </c>
      <c r="D3266" t="s">
        <v>46</v>
      </c>
      <c r="E3266" s="5">
        <v>42798</v>
      </c>
      <c r="F3266" s="5" t="s">
        <v>19</v>
      </c>
      <c r="G3266" s="5" t="s">
        <v>18</v>
      </c>
      <c r="H3266" s="2">
        <v>9</v>
      </c>
      <c r="I3266" t="s">
        <v>28</v>
      </c>
      <c r="J3266" t="s">
        <v>64</v>
      </c>
      <c r="K3266" t="s">
        <v>64</v>
      </c>
      <c r="L3266" t="s">
        <v>64</v>
      </c>
      <c r="M3266" t="s">
        <v>64</v>
      </c>
      <c r="N3266">
        <f t="shared" ref="N3266:N3329" si="59">YEAR($E3266)</f>
        <v>2017</v>
      </c>
    </row>
    <row r="3267" spans="1:14" x14ac:dyDescent="0.35">
      <c r="A3267" s="2">
        <v>6172431</v>
      </c>
      <c r="B3267" s="3" t="s">
        <v>23</v>
      </c>
      <c r="C3267" t="s">
        <v>24</v>
      </c>
      <c r="D3267" t="s">
        <v>50</v>
      </c>
      <c r="E3267" s="5">
        <v>42394</v>
      </c>
      <c r="F3267" s="2" t="s">
        <v>12</v>
      </c>
      <c r="G3267" s="2" t="s">
        <v>20</v>
      </c>
      <c r="H3267" s="2">
        <v>0</v>
      </c>
      <c r="I3267" t="s">
        <v>14</v>
      </c>
      <c r="J3267" t="s">
        <v>64</v>
      </c>
      <c r="K3267" t="s">
        <v>64</v>
      </c>
      <c r="L3267" t="s">
        <v>64</v>
      </c>
      <c r="M3267" t="s">
        <v>64</v>
      </c>
      <c r="N3267">
        <f t="shared" si="59"/>
        <v>2016</v>
      </c>
    </row>
    <row r="3268" spans="1:14" x14ac:dyDescent="0.35">
      <c r="A3268" s="2">
        <v>6174221</v>
      </c>
      <c r="B3268" s="3" t="s">
        <v>23</v>
      </c>
      <c r="C3268" t="s">
        <v>24</v>
      </c>
      <c r="D3268" t="s">
        <v>50</v>
      </c>
      <c r="E3268" s="5">
        <v>42980</v>
      </c>
      <c r="F3268" s="2" t="s">
        <v>12</v>
      </c>
      <c r="G3268" s="2" t="s">
        <v>13</v>
      </c>
      <c r="H3268" s="2">
        <v>4</v>
      </c>
      <c r="I3268" t="s">
        <v>14</v>
      </c>
      <c r="J3268" t="s">
        <v>64</v>
      </c>
      <c r="K3268" t="s">
        <v>64</v>
      </c>
      <c r="L3268" t="s">
        <v>64</v>
      </c>
      <c r="M3268" t="s">
        <v>64</v>
      </c>
      <c r="N3268">
        <f t="shared" si="59"/>
        <v>2017</v>
      </c>
    </row>
    <row r="3269" spans="1:14" x14ac:dyDescent="0.35">
      <c r="A3269" s="2">
        <v>6177392</v>
      </c>
      <c r="B3269" s="3" t="s">
        <v>23</v>
      </c>
      <c r="C3269" t="s">
        <v>24</v>
      </c>
      <c r="D3269" t="s">
        <v>50</v>
      </c>
      <c r="E3269" s="5">
        <v>43164</v>
      </c>
      <c r="F3269" s="2" t="s">
        <v>12</v>
      </c>
      <c r="G3269" s="2" t="s">
        <v>20</v>
      </c>
      <c r="H3269" s="2">
        <v>0</v>
      </c>
      <c r="I3269" t="s">
        <v>14</v>
      </c>
      <c r="J3269" t="s">
        <v>64</v>
      </c>
      <c r="K3269" t="s">
        <v>64</v>
      </c>
      <c r="L3269" t="s">
        <v>64</v>
      </c>
      <c r="M3269" t="s">
        <v>64</v>
      </c>
      <c r="N3269">
        <f t="shared" si="59"/>
        <v>2018</v>
      </c>
    </row>
    <row r="3270" spans="1:14" x14ac:dyDescent="0.35">
      <c r="A3270" s="2">
        <v>6183411</v>
      </c>
      <c r="B3270" s="3" t="s">
        <v>23</v>
      </c>
      <c r="C3270" t="s">
        <v>24</v>
      </c>
      <c r="D3270" t="s">
        <v>50</v>
      </c>
      <c r="E3270" s="5">
        <v>43446</v>
      </c>
      <c r="F3270" s="2" t="s">
        <v>12</v>
      </c>
      <c r="G3270" s="2" t="s">
        <v>13</v>
      </c>
      <c r="H3270" s="2">
        <v>0</v>
      </c>
      <c r="I3270" t="s">
        <v>14</v>
      </c>
      <c r="J3270" t="s">
        <v>64</v>
      </c>
      <c r="K3270" t="s">
        <v>64</v>
      </c>
      <c r="L3270" t="s">
        <v>64</v>
      </c>
      <c r="M3270" t="s">
        <v>64</v>
      </c>
      <c r="N3270">
        <f t="shared" si="59"/>
        <v>2018</v>
      </c>
    </row>
    <row r="3271" spans="1:14" x14ac:dyDescent="0.35">
      <c r="A3271" s="2">
        <v>6185771</v>
      </c>
      <c r="B3271" s="3" t="s">
        <v>23</v>
      </c>
      <c r="C3271" t="s">
        <v>24</v>
      </c>
      <c r="D3271" t="s">
        <v>50</v>
      </c>
      <c r="E3271" s="5">
        <v>43029</v>
      </c>
      <c r="F3271" s="2" t="s">
        <v>25</v>
      </c>
      <c r="G3271" s="2" t="s">
        <v>20</v>
      </c>
      <c r="H3271" s="2">
        <v>0</v>
      </c>
      <c r="I3271" t="s">
        <v>14</v>
      </c>
      <c r="J3271" t="s">
        <v>64</v>
      </c>
      <c r="K3271" t="s">
        <v>64</v>
      </c>
      <c r="L3271" t="s">
        <v>64</v>
      </c>
      <c r="M3271" t="s">
        <v>64</v>
      </c>
      <c r="N3271">
        <f t="shared" si="59"/>
        <v>2017</v>
      </c>
    </row>
    <row r="3272" spans="1:14" x14ac:dyDescent="0.35">
      <c r="A3272" s="2">
        <v>6190566</v>
      </c>
      <c r="B3272" s="3" t="s">
        <v>23</v>
      </c>
      <c r="C3272" t="s">
        <v>24</v>
      </c>
      <c r="D3272" t="s">
        <v>50</v>
      </c>
      <c r="E3272" s="5">
        <v>42398</v>
      </c>
      <c r="F3272" s="2" t="s">
        <v>12</v>
      </c>
      <c r="G3272" s="2" t="s">
        <v>20</v>
      </c>
      <c r="H3272" s="2">
        <v>0</v>
      </c>
      <c r="I3272" t="s">
        <v>14</v>
      </c>
      <c r="J3272" t="s">
        <v>64</v>
      </c>
      <c r="K3272" t="s">
        <v>64</v>
      </c>
      <c r="L3272" t="s">
        <v>64</v>
      </c>
      <c r="M3272" t="s">
        <v>64</v>
      </c>
      <c r="N3272">
        <f t="shared" si="59"/>
        <v>2016</v>
      </c>
    </row>
    <row r="3273" spans="1:14" x14ac:dyDescent="0.35">
      <c r="A3273" s="2">
        <v>6196949</v>
      </c>
      <c r="B3273" s="3" t="s">
        <v>23</v>
      </c>
      <c r="C3273" t="s">
        <v>24</v>
      </c>
      <c r="D3273" t="s">
        <v>50</v>
      </c>
      <c r="E3273" s="5">
        <v>43362</v>
      </c>
      <c r="F3273" s="2" t="s">
        <v>12</v>
      </c>
      <c r="G3273" s="2" t="s">
        <v>13</v>
      </c>
      <c r="H3273" s="2">
        <v>4</v>
      </c>
      <c r="I3273" t="s">
        <v>14</v>
      </c>
      <c r="J3273" t="s">
        <v>64</v>
      </c>
      <c r="K3273" t="s">
        <v>64</v>
      </c>
      <c r="L3273" t="s">
        <v>64</v>
      </c>
      <c r="M3273" t="s">
        <v>64</v>
      </c>
      <c r="N3273">
        <f t="shared" si="59"/>
        <v>2018</v>
      </c>
    </row>
    <row r="3274" spans="1:14" x14ac:dyDescent="0.35">
      <c r="A3274" s="2">
        <v>6200456</v>
      </c>
      <c r="B3274" s="3" t="s">
        <v>23</v>
      </c>
      <c r="C3274" t="s">
        <v>24</v>
      </c>
      <c r="D3274" t="s">
        <v>50</v>
      </c>
      <c r="E3274" s="5">
        <v>43015</v>
      </c>
      <c r="F3274" s="2" t="s">
        <v>12</v>
      </c>
      <c r="G3274" s="2" t="s">
        <v>20</v>
      </c>
      <c r="H3274" s="2">
        <v>0</v>
      </c>
      <c r="I3274" t="s">
        <v>14</v>
      </c>
      <c r="J3274" t="s">
        <v>64</v>
      </c>
      <c r="K3274" t="s">
        <v>64</v>
      </c>
      <c r="L3274" t="s">
        <v>64</v>
      </c>
      <c r="M3274" t="s">
        <v>64</v>
      </c>
      <c r="N3274">
        <f t="shared" si="59"/>
        <v>2017</v>
      </c>
    </row>
    <row r="3275" spans="1:14" x14ac:dyDescent="0.35">
      <c r="A3275" s="2">
        <v>6202991</v>
      </c>
      <c r="B3275" s="3" t="s">
        <v>23</v>
      </c>
      <c r="C3275" t="s">
        <v>24</v>
      </c>
      <c r="D3275" t="s">
        <v>50</v>
      </c>
      <c r="E3275" s="5">
        <v>42624</v>
      </c>
      <c r="F3275" s="2" t="s">
        <v>12</v>
      </c>
      <c r="G3275" s="2" t="s">
        <v>20</v>
      </c>
      <c r="H3275" s="2">
        <v>0</v>
      </c>
      <c r="I3275" t="s">
        <v>14</v>
      </c>
      <c r="J3275" t="s">
        <v>64</v>
      </c>
      <c r="K3275" t="s">
        <v>64</v>
      </c>
      <c r="L3275" t="s">
        <v>64</v>
      </c>
      <c r="M3275" t="s">
        <v>64</v>
      </c>
      <c r="N3275">
        <f t="shared" si="59"/>
        <v>2016</v>
      </c>
    </row>
    <row r="3276" spans="1:14" x14ac:dyDescent="0.35">
      <c r="A3276" s="2">
        <v>3358032</v>
      </c>
      <c r="B3276" s="3" t="s">
        <v>32</v>
      </c>
      <c r="C3276" t="s">
        <v>31</v>
      </c>
      <c r="D3276" t="s">
        <v>46</v>
      </c>
      <c r="E3276" s="5">
        <v>42612</v>
      </c>
      <c r="F3276" s="5" t="s">
        <v>19</v>
      </c>
      <c r="G3276" s="5" t="s">
        <v>20</v>
      </c>
      <c r="H3276" s="2">
        <v>6</v>
      </c>
      <c r="I3276" t="s">
        <v>28</v>
      </c>
      <c r="J3276" t="s">
        <v>64</v>
      </c>
      <c r="K3276" t="s">
        <v>64</v>
      </c>
      <c r="L3276" t="s">
        <v>64</v>
      </c>
      <c r="M3276" t="s">
        <v>64</v>
      </c>
      <c r="N3276">
        <f t="shared" si="59"/>
        <v>2016</v>
      </c>
    </row>
    <row r="3277" spans="1:14" x14ac:dyDescent="0.35">
      <c r="A3277" s="2">
        <v>6203501</v>
      </c>
      <c r="B3277" s="3" t="s">
        <v>23</v>
      </c>
      <c r="C3277" t="s">
        <v>24</v>
      </c>
      <c r="D3277" t="s">
        <v>50</v>
      </c>
      <c r="E3277" s="5">
        <v>42615</v>
      </c>
      <c r="F3277" s="2" t="s">
        <v>17</v>
      </c>
      <c r="G3277" s="2" t="s">
        <v>20</v>
      </c>
      <c r="H3277" s="2">
        <v>0</v>
      </c>
      <c r="I3277" t="s">
        <v>14</v>
      </c>
      <c r="J3277" t="s">
        <v>64</v>
      </c>
      <c r="K3277" t="s">
        <v>64</v>
      </c>
      <c r="L3277" t="s">
        <v>64</v>
      </c>
      <c r="M3277" t="s">
        <v>64</v>
      </c>
      <c r="N3277">
        <f t="shared" si="59"/>
        <v>2016</v>
      </c>
    </row>
    <row r="3278" spans="1:14" x14ac:dyDescent="0.35">
      <c r="A3278" s="2">
        <v>6208136</v>
      </c>
      <c r="B3278" s="3" t="s">
        <v>23</v>
      </c>
      <c r="C3278" t="s">
        <v>24</v>
      </c>
      <c r="D3278" t="s">
        <v>50</v>
      </c>
      <c r="E3278" s="5">
        <v>42720</v>
      </c>
      <c r="F3278" s="2" t="s">
        <v>21</v>
      </c>
      <c r="G3278" s="2" t="s">
        <v>20</v>
      </c>
      <c r="H3278" s="2">
        <v>0</v>
      </c>
      <c r="I3278" t="s">
        <v>14</v>
      </c>
      <c r="J3278" t="s">
        <v>64</v>
      </c>
      <c r="K3278" t="s">
        <v>64</v>
      </c>
      <c r="L3278" t="s">
        <v>64</v>
      </c>
      <c r="M3278" t="s">
        <v>64</v>
      </c>
      <c r="N3278">
        <f t="shared" si="59"/>
        <v>2016</v>
      </c>
    </row>
    <row r="3279" spans="1:14" x14ac:dyDescent="0.35">
      <c r="A3279" s="2">
        <v>6209177</v>
      </c>
      <c r="B3279" s="3" t="s">
        <v>23</v>
      </c>
      <c r="C3279" t="s">
        <v>24</v>
      </c>
      <c r="D3279" t="s">
        <v>50</v>
      </c>
      <c r="E3279" s="5">
        <v>42716</v>
      </c>
      <c r="F3279" s="2" t="s">
        <v>21</v>
      </c>
      <c r="G3279" s="2" t="s">
        <v>20</v>
      </c>
      <c r="H3279" s="2">
        <v>0</v>
      </c>
      <c r="I3279" t="s">
        <v>14</v>
      </c>
      <c r="J3279" t="s">
        <v>64</v>
      </c>
      <c r="K3279" t="s">
        <v>64</v>
      </c>
      <c r="L3279" t="s">
        <v>64</v>
      </c>
      <c r="M3279" t="s">
        <v>64</v>
      </c>
      <c r="N3279">
        <f t="shared" si="59"/>
        <v>2016</v>
      </c>
    </row>
    <row r="3280" spans="1:14" x14ac:dyDescent="0.35">
      <c r="A3280" s="2">
        <v>6209699</v>
      </c>
      <c r="B3280" s="3" t="s">
        <v>23</v>
      </c>
      <c r="C3280" t="s">
        <v>24</v>
      </c>
      <c r="D3280" t="s">
        <v>50</v>
      </c>
      <c r="E3280" s="5">
        <v>42998</v>
      </c>
      <c r="F3280" s="2" t="s">
        <v>21</v>
      </c>
      <c r="G3280" s="2" t="s">
        <v>20</v>
      </c>
      <c r="H3280" s="2">
        <v>0</v>
      </c>
      <c r="I3280" t="s">
        <v>14</v>
      </c>
      <c r="J3280" t="s">
        <v>64</v>
      </c>
      <c r="K3280" t="s">
        <v>64</v>
      </c>
      <c r="L3280" t="s">
        <v>64</v>
      </c>
      <c r="M3280" t="s">
        <v>64</v>
      </c>
      <c r="N3280">
        <f t="shared" si="59"/>
        <v>2017</v>
      </c>
    </row>
    <row r="3281" spans="1:14" x14ac:dyDescent="0.35">
      <c r="A3281" s="2">
        <v>6211797</v>
      </c>
      <c r="B3281" s="3" t="s">
        <v>23</v>
      </c>
      <c r="C3281" t="s">
        <v>24</v>
      </c>
      <c r="D3281" t="s">
        <v>50</v>
      </c>
      <c r="E3281" s="5">
        <v>43358</v>
      </c>
      <c r="F3281" s="2" t="s">
        <v>12</v>
      </c>
      <c r="G3281" s="2" t="s">
        <v>20</v>
      </c>
      <c r="H3281" s="2">
        <v>0</v>
      </c>
      <c r="I3281" t="s">
        <v>14</v>
      </c>
      <c r="J3281" t="s">
        <v>64</v>
      </c>
      <c r="K3281" t="s">
        <v>64</v>
      </c>
      <c r="L3281" t="s">
        <v>64</v>
      </c>
      <c r="M3281" t="s">
        <v>64</v>
      </c>
      <c r="N3281">
        <f t="shared" si="59"/>
        <v>2018</v>
      </c>
    </row>
    <row r="3282" spans="1:14" x14ac:dyDescent="0.35">
      <c r="A3282" s="2">
        <v>6229157</v>
      </c>
      <c r="B3282" s="3" t="s">
        <v>23</v>
      </c>
      <c r="C3282" t="s">
        <v>24</v>
      </c>
      <c r="D3282" t="s">
        <v>50</v>
      </c>
      <c r="E3282" s="5">
        <v>42374</v>
      </c>
      <c r="F3282" s="2" t="s">
        <v>12</v>
      </c>
      <c r="G3282" s="2" t="s">
        <v>20</v>
      </c>
      <c r="H3282" s="2">
        <v>0</v>
      </c>
      <c r="I3282" t="s">
        <v>14</v>
      </c>
      <c r="J3282" t="s">
        <v>64</v>
      </c>
      <c r="K3282" t="s">
        <v>64</v>
      </c>
      <c r="L3282" t="s">
        <v>64</v>
      </c>
      <c r="M3282" t="s">
        <v>64</v>
      </c>
      <c r="N3282">
        <f t="shared" si="59"/>
        <v>2016</v>
      </c>
    </row>
    <row r="3283" spans="1:14" x14ac:dyDescent="0.35">
      <c r="A3283" s="2">
        <v>6232526</v>
      </c>
      <c r="B3283" s="3" t="s">
        <v>23</v>
      </c>
      <c r="C3283" t="s">
        <v>24</v>
      </c>
      <c r="D3283" t="s">
        <v>50</v>
      </c>
      <c r="E3283" s="5">
        <v>43344</v>
      </c>
      <c r="F3283" s="2" t="s">
        <v>12</v>
      </c>
      <c r="G3283" s="2" t="s">
        <v>13</v>
      </c>
      <c r="H3283" s="2">
        <v>2</v>
      </c>
      <c r="I3283" t="s">
        <v>14</v>
      </c>
      <c r="J3283" t="s">
        <v>64</v>
      </c>
      <c r="K3283" t="s">
        <v>64</v>
      </c>
      <c r="L3283" t="s">
        <v>64</v>
      </c>
      <c r="M3283" t="s">
        <v>64</v>
      </c>
      <c r="N3283">
        <f t="shared" si="59"/>
        <v>2018</v>
      </c>
    </row>
    <row r="3284" spans="1:14" x14ac:dyDescent="0.35">
      <c r="A3284" s="2">
        <v>6233091</v>
      </c>
      <c r="B3284" s="3" t="s">
        <v>23</v>
      </c>
      <c r="C3284" t="s">
        <v>24</v>
      </c>
      <c r="D3284" t="s">
        <v>50</v>
      </c>
      <c r="E3284" s="5">
        <v>42415</v>
      </c>
      <c r="F3284" s="2" t="s">
        <v>12</v>
      </c>
      <c r="G3284" s="2" t="s">
        <v>20</v>
      </c>
      <c r="H3284" s="2">
        <v>0</v>
      </c>
      <c r="I3284" t="s">
        <v>14</v>
      </c>
      <c r="J3284" t="s">
        <v>64</v>
      </c>
      <c r="K3284" t="s">
        <v>64</v>
      </c>
      <c r="L3284" t="s">
        <v>64</v>
      </c>
      <c r="M3284" t="s">
        <v>64</v>
      </c>
      <c r="N3284">
        <f t="shared" si="59"/>
        <v>2016</v>
      </c>
    </row>
    <row r="3285" spans="1:14" x14ac:dyDescent="0.35">
      <c r="A3285" s="2">
        <v>3381036</v>
      </c>
      <c r="B3285" s="3" t="s">
        <v>26</v>
      </c>
      <c r="C3285" t="s">
        <v>27</v>
      </c>
      <c r="D3285" t="s">
        <v>46</v>
      </c>
      <c r="E3285" s="5">
        <v>43094</v>
      </c>
      <c r="F3285" s="5" t="s">
        <v>33</v>
      </c>
      <c r="G3285" s="5" t="s">
        <v>20</v>
      </c>
      <c r="H3285" s="2">
        <v>4</v>
      </c>
      <c r="I3285" t="s">
        <v>28</v>
      </c>
      <c r="J3285" t="s">
        <v>64</v>
      </c>
      <c r="K3285" t="s">
        <v>64</v>
      </c>
      <c r="L3285" t="s">
        <v>64</v>
      </c>
      <c r="M3285" t="s">
        <v>64</v>
      </c>
      <c r="N3285">
        <f t="shared" si="59"/>
        <v>2017</v>
      </c>
    </row>
    <row r="3286" spans="1:14" x14ac:dyDescent="0.35">
      <c r="A3286" s="2">
        <v>6238796</v>
      </c>
      <c r="B3286" s="3" t="s">
        <v>23</v>
      </c>
      <c r="C3286" t="s">
        <v>24</v>
      </c>
      <c r="D3286" t="s">
        <v>50</v>
      </c>
      <c r="E3286" s="5">
        <v>42710</v>
      </c>
      <c r="F3286" s="2" t="s">
        <v>12</v>
      </c>
      <c r="G3286" s="2" t="s">
        <v>20</v>
      </c>
      <c r="H3286" s="2">
        <v>0</v>
      </c>
      <c r="I3286" t="s">
        <v>14</v>
      </c>
      <c r="J3286" t="s">
        <v>64</v>
      </c>
      <c r="K3286" t="s">
        <v>64</v>
      </c>
      <c r="L3286" t="s">
        <v>64</v>
      </c>
      <c r="M3286" t="s">
        <v>64</v>
      </c>
      <c r="N3286">
        <f t="shared" si="59"/>
        <v>2016</v>
      </c>
    </row>
    <row r="3287" spans="1:14" x14ac:dyDescent="0.35">
      <c r="A3287" s="2">
        <v>6239372</v>
      </c>
      <c r="B3287" s="3" t="s">
        <v>23</v>
      </c>
      <c r="C3287" t="s">
        <v>24</v>
      </c>
      <c r="D3287" t="s">
        <v>50</v>
      </c>
      <c r="E3287" s="5">
        <v>42702</v>
      </c>
      <c r="F3287" s="2" t="s">
        <v>12</v>
      </c>
      <c r="G3287" s="2" t="s">
        <v>20</v>
      </c>
      <c r="H3287" s="2">
        <v>0</v>
      </c>
      <c r="I3287" t="s">
        <v>14</v>
      </c>
      <c r="J3287" t="s">
        <v>64</v>
      </c>
      <c r="K3287" t="s">
        <v>64</v>
      </c>
      <c r="L3287" t="s">
        <v>64</v>
      </c>
      <c r="M3287" t="s">
        <v>64</v>
      </c>
      <c r="N3287">
        <f t="shared" si="59"/>
        <v>2016</v>
      </c>
    </row>
    <row r="3288" spans="1:14" x14ac:dyDescent="0.35">
      <c r="A3288" s="2">
        <v>6251699</v>
      </c>
      <c r="B3288" s="3" t="s">
        <v>23</v>
      </c>
      <c r="C3288" t="s">
        <v>24</v>
      </c>
      <c r="D3288" t="s">
        <v>50</v>
      </c>
      <c r="E3288" s="5">
        <v>43390</v>
      </c>
      <c r="F3288" s="2" t="s">
        <v>12</v>
      </c>
      <c r="G3288" s="2" t="s">
        <v>20</v>
      </c>
      <c r="H3288" s="2">
        <v>0</v>
      </c>
      <c r="I3288" t="s">
        <v>14</v>
      </c>
      <c r="J3288" t="s">
        <v>64</v>
      </c>
      <c r="K3288" t="s">
        <v>64</v>
      </c>
      <c r="L3288" t="s">
        <v>64</v>
      </c>
      <c r="M3288" t="s">
        <v>64</v>
      </c>
      <c r="N3288">
        <f t="shared" si="59"/>
        <v>2018</v>
      </c>
    </row>
    <row r="3289" spans="1:14" x14ac:dyDescent="0.35">
      <c r="A3289" s="2">
        <v>6257724</v>
      </c>
      <c r="B3289" s="3" t="s">
        <v>23</v>
      </c>
      <c r="C3289" t="s">
        <v>24</v>
      </c>
      <c r="D3289" t="s">
        <v>50</v>
      </c>
      <c r="E3289" s="5">
        <v>42636</v>
      </c>
      <c r="F3289" s="2" t="s">
        <v>17</v>
      </c>
      <c r="G3289" s="2" t="s">
        <v>20</v>
      </c>
      <c r="H3289" s="2">
        <v>0</v>
      </c>
      <c r="I3289" t="s">
        <v>14</v>
      </c>
      <c r="J3289" t="s">
        <v>64</v>
      </c>
      <c r="K3289" t="s">
        <v>64</v>
      </c>
      <c r="L3289" t="s">
        <v>64</v>
      </c>
      <c r="M3289" t="s">
        <v>64</v>
      </c>
      <c r="N3289">
        <f t="shared" si="59"/>
        <v>2016</v>
      </c>
    </row>
    <row r="3290" spans="1:14" x14ac:dyDescent="0.35">
      <c r="A3290" s="2">
        <v>6259551</v>
      </c>
      <c r="B3290" s="3" t="s">
        <v>23</v>
      </c>
      <c r="C3290" t="s">
        <v>24</v>
      </c>
      <c r="D3290" t="s">
        <v>50</v>
      </c>
      <c r="E3290" s="5">
        <v>42609</v>
      </c>
      <c r="F3290" s="2" t="s">
        <v>12</v>
      </c>
      <c r="G3290" s="2" t="s">
        <v>20</v>
      </c>
      <c r="H3290" s="2">
        <v>0</v>
      </c>
      <c r="I3290" t="s">
        <v>14</v>
      </c>
      <c r="J3290" t="s">
        <v>64</v>
      </c>
      <c r="K3290" t="s">
        <v>64</v>
      </c>
      <c r="L3290" t="s">
        <v>64</v>
      </c>
      <c r="M3290" t="s">
        <v>64</v>
      </c>
      <c r="N3290">
        <f t="shared" si="59"/>
        <v>2016</v>
      </c>
    </row>
    <row r="3291" spans="1:14" x14ac:dyDescent="0.35">
      <c r="A3291" s="2">
        <v>6262001</v>
      </c>
      <c r="B3291" s="3" t="s">
        <v>23</v>
      </c>
      <c r="C3291" t="s">
        <v>24</v>
      </c>
      <c r="D3291" t="s">
        <v>50</v>
      </c>
      <c r="E3291" s="5">
        <v>42653</v>
      </c>
      <c r="F3291" s="2" t="s">
        <v>12</v>
      </c>
      <c r="G3291" s="2" t="s">
        <v>20</v>
      </c>
      <c r="H3291" s="2">
        <v>0</v>
      </c>
      <c r="I3291" t="s">
        <v>14</v>
      </c>
      <c r="J3291" t="s">
        <v>64</v>
      </c>
      <c r="K3291" t="s">
        <v>64</v>
      </c>
      <c r="L3291" t="s">
        <v>64</v>
      </c>
      <c r="M3291" t="s">
        <v>64</v>
      </c>
      <c r="N3291">
        <f t="shared" si="59"/>
        <v>2016</v>
      </c>
    </row>
    <row r="3292" spans="1:14" x14ac:dyDescent="0.35">
      <c r="A3292" s="2">
        <v>3398984</v>
      </c>
      <c r="B3292" s="3" t="s">
        <v>39</v>
      </c>
      <c r="C3292" t="s">
        <v>31</v>
      </c>
      <c r="D3292" t="s">
        <v>29</v>
      </c>
      <c r="E3292" s="5">
        <v>42671</v>
      </c>
      <c r="F3292" s="5" t="s">
        <v>40</v>
      </c>
      <c r="G3292" s="2" t="s">
        <v>18</v>
      </c>
      <c r="H3292" s="2">
        <v>8</v>
      </c>
      <c r="I3292" t="s">
        <v>28</v>
      </c>
      <c r="J3292" t="s">
        <v>64</v>
      </c>
      <c r="K3292" t="s">
        <v>64</v>
      </c>
      <c r="L3292" t="s">
        <v>64</v>
      </c>
      <c r="M3292" t="s">
        <v>64</v>
      </c>
      <c r="N3292">
        <f t="shared" si="59"/>
        <v>2016</v>
      </c>
    </row>
    <row r="3293" spans="1:14" x14ac:dyDescent="0.35">
      <c r="A3293" s="2">
        <v>6266327</v>
      </c>
      <c r="B3293" s="3" t="s">
        <v>23</v>
      </c>
      <c r="C3293" t="s">
        <v>24</v>
      </c>
      <c r="D3293" t="s">
        <v>50</v>
      </c>
      <c r="E3293" s="5">
        <v>42712</v>
      </c>
      <c r="F3293" s="2" t="s">
        <v>25</v>
      </c>
      <c r="G3293" s="2" t="s">
        <v>13</v>
      </c>
      <c r="H3293" s="2">
        <v>0</v>
      </c>
      <c r="I3293" t="s">
        <v>14</v>
      </c>
      <c r="J3293" t="s">
        <v>64</v>
      </c>
      <c r="K3293" t="s">
        <v>64</v>
      </c>
      <c r="L3293" t="s">
        <v>64</v>
      </c>
      <c r="M3293" t="s">
        <v>64</v>
      </c>
      <c r="N3293">
        <f t="shared" si="59"/>
        <v>2016</v>
      </c>
    </row>
    <row r="3294" spans="1:14" x14ac:dyDescent="0.35">
      <c r="A3294" s="2">
        <v>3404121</v>
      </c>
      <c r="B3294" s="3" t="s">
        <v>26</v>
      </c>
      <c r="C3294" t="s">
        <v>27</v>
      </c>
      <c r="D3294" t="s">
        <v>29</v>
      </c>
      <c r="E3294" s="5">
        <v>42404</v>
      </c>
      <c r="F3294" s="5" t="s">
        <v>25</v>
      </c>
      <c r="G3294" s="5" t="s">
        <v>20</v>
      </c>
      <c r="H3294" s="2">
        <v>7</v>
      </c>
      <c r="I3294" t="s">
        <v>28</v>
      </c>
      <c r="J3294" t="s">
        <v>64</v>
      </c>
      <c r="K3294" t="s">
        <v>64</v>
      </c>
      <c r="L3294" t="s">
        <v>64</v>
      </c>
      <c r="M3294" t="s">
        <v>64</v>
      </c>
      <c r="N3294">
        <f t="shared" si="59"/>
        <v>2016</v>
      </c>
    </row>
    <row r="3295" spans="1:14" x14ac:dyDescent="0.35">
      <c r="A3295" s="2">
        <v>6267572</v>
      </c>
      <c r="B3295" s="3" t="s">
        <v>23</v>
      </c>
      <c r="C3295" t="s">
        <v>24</v>
      </c>
      <c r="D3295" t="s">
        <v>50</v>
      </c>
      <c r="E3295" s="5">
        <v>42656</v>
      </c>
      <c r="F3295" s="2" t="s">
        <v>12</v>
      </c>
      <c r="G3295" s="2" t="s">
        <v>20</v>
      </c>
      <c r="H3295" s="2">
        <v>0</v>
      </c>
      <c r="I3295" t="s">
        <v>14</v>
      </c>
      <c r="J3295" t="s">
        <v>64</v>
      </c>
      <c r="K3295" t="s">
        <v>64</v>
      </c>
      <c r="L3295" t="s">
        <v>64</v>
      </c>
      <c r="M3295" t="s">
        <v>64</v>
      </c>
      <c r="N3295">
        <f t="shared" si="59"/>
        <v>2016</v>
      </c>
    </row>
    <row r="3296" spans="1:14" x14ac:dyDescent="0.35">
      <c r="A3296" s="2">
        <v>6270702</v>
      </c>
      <c r="B3296" s="3" t="s">
        <v>23</v>
      </c>
      <c r="C3296" t="s">
        <v>24</v>
      </c>
      <c r="D3296" t="s">
        <v>50</v>
      </c>
      <c r="E3296" s="5">
        <v>43023</v>
      </c>
      <c r="F3296" s="2" t="s">
        <v>12</v>
      </c>
      <c r="G3296" s="2" t="s">
        <v>13</v>
      </c>
      <c r="H3296" s="2">
        <v>0</v>
      </c>
      <c r="I3296" t="s">
        <v>14</v>
      </c>
      <c r="J3296" t="s">
        <v>64</v>
      </c>
      <c r="K3296" t="s">
        <v>64</v>
      </c>
      <c r="L3296" t="s">
        <v>64</v>
      </c>
      <c r="M3296" t="s">
        <v>64</v>
      </c>
      <c r="N3296">
        <f t="shared" si="59"/>
        <v>2017</v>
      </c>
    </row>
    <row r="3297" spans="1:14" x14ac:dyDescent="0.35">
      <c r="A3297" s="2">
        <v>6273224</v>
      </c>
      <c r="B3297" s="3" t="s">
        <v>23</v>
      </c>
      <c r="C3297" t="s">
        <v>24</v>
      </c>
      <c r="D3297" t="s">
        <v>50</v>
      </c>
      <c r="E3297" s="5">
        <v>42697</v>
      </c>
      <c r="F3297" s="2" t="s">
        <v>12</v>
      </c>
      <c r="G3297" s="2" t="s">
        <v>20</v>
      </c>
      <c r="H3297" s="2">
        <v>0</v>
      </c>
      <c r="I3297" t="s">
        <v>14</v>
      </c>
      <c r="J3297" t="s">
        <v>64</v>
      </c>
      <c r="K3297" t="s">
        <v>64</v>
      </c>
      <c r="L3297" t="s">
        <v>64</v>
      </c>
      <c r="M3297" t="s">
        <v>64</v>
      </c>
      <c r="N3297">
        <f t="shared" si="59"/>
        <v>2016</v>
      </c>
    </row>
    <row r="3298" spans="1:14" x14ac:dyDescent="0.35">
      <c r="A3298" s="2">
        <v>3414407</v>
      </c>
      <c r="B3298" s="3" t="s">
        <v>41</v>
      </c>
      <c r="C3298" t="s">
        <v>24</v>
      </c>
      <c r="D3298" t="s">
        <v>29</v>
      </c>
      <c r="E3298" s="5">
        <v>43031</v>
      </c>
      <c r="F3298" s="2" t="s">
        <v>19</v>
      </c>
      <c r="G3298" s="5" t="s">
        <v>20</v>
      </c>
      <c r="H3298" s="2">
        <v>7</v>
      </c>
      <c r="I3298" t="s">
        <v>28</v>
      </c>
      <c r="J3298" t="s">
        <v>64</v>
      </c>
      <c r="K3298" t="s">
        <v>64</v>
      </c>
      <c r="L3298" t="s">
        <v>64</v>
      </c>
      <c r="M3298" t="s">
        <v>64</v>
      </c>
      <c r="N3298">
        <f t="shared" si="59"/>
        <v>2017</v>
      </c>
    </row>
    <row r="3299" spans="1:14" x14ac:dyDescent="0.35">
      <c r="A3299" s="2">
        <v>3416981</v>
      </c>
      <c r="B3299" s="3" t="s">
        <v>34</v>
      </c>
      <c r="C3299" t="s">
        <v>35</v>
      </c>
      <c r="D3299" t="s">
        <v>29</v>
      </c>
      <c r="E3299" s="5">
        <v>42514</v>
      </c>
      <c r="F3299" s="5" t="s">
        <v>25</v>
      </c>
      <c r="G3299" s="5" t="s">
        <v>18</v>
      </c>
      <c r="H3299" s="2">
        <v>10</v>
      </c>
      <c r="I3299" t="s">
        <v>28</v>
      </c>
      <c r="J3299" t="s">
        <v>64</v>
      </c>
      <c r="K3299" t="s">
        <v>64</v>
      </c>
      <c r="L3299" t="s">
        <v>64</v>
      </c>
      <c r="M3299" t="s">
        <v>64</v>
      </c>
      <c r="N3299">
        <f t="shared" si="59"/>
        <v>2016</v>
      </c>
    </row>
    <row r="3300" spans="1:14" x14ac:dyDescent="0.35">
      <c r="A3300" s="2">
        <v>6278316</v>
      </c>
      <c r="B3300" s="3" t="s">
        <v>23</v>
      </c>
      <c r="C3300" t="s">
        <v>24</v>
      </c>
      <c r="D3300" t="s">
        <v>50</v>
      </c>
      <c r="E3300" s="5">
        <v>42646</v>
      </c>
      <c r="F3300" s="2" t="s">
        <v>12</v>
      </c>
      <c r="G3300" s="2" t="s">
        <v>20</v>
      </c>
      <c r="H3300" s="2">
        <v>0</v>
      </c>
      <c r="I3300" t="s">
        <v>14</v>
      </c>
      <c r="J3300" t="s">
        <v>64</v>
      </c>
      <c r="K3300" t="s">
        <v>64</v>
      </c>
      <c r="L3300" t="s">
        <v>64</v>
      </c>
      <c r="M3300" t="s">
        <v>64</v>
      </c>
      <c r="N3300">
        <f t="shared" si="59"/>
        <v>2016</v>
      </c>
    </row>
    <row r="3301" spans="1:14" x14ac:dyDescent="0.35">
      <c r="A3301" s="2">
        <v>6278957</v>
      </c>
      <c r="B3301" s="3" t="s">
        <v>23</v>
      </c>
      <c r="C3301" t="s">
        <v>24</v>
      </c>
      <c r="D3301" t="s">
        <v>50</v>
      </c>
      <c r="E3301" s="5">
        <v>42388</v>
      </c>
      <c r="F3301" s="2" t="s">
        <v>12</v>
      </c>
      <c r="G3301" s="2" t="s">
        <v>20</v>
      </c>
      <c r="H3301" s="2">
        <v>0</v>
      </c>
      <c r="I3301" t="s">
        <v>14</v>
      </c>
      <c r="J3301" t="s">
        <v>64</v>
      </c>
      <c r="K3301" t="s">
        <v>64</v>
      </c>
      <c r="L3301" t="s">
        <v>64</v>
      </c>
      <c r="M3301" t="s">
        <v>64</v>
      </c>
      <c r="N3301">
        <f t="shared" si="59"/>
        <v>2016</v>
      </c>
    </row>
    <row r="3302" spans="1:14" x14ac:dyDescent="0.35">
      <c r="A3302" s="2">
        <v>3424709</v>
      </c>
      <c r="B3302" s="3" t="s">
        <v>26</v>
      </c>
      <c r="C3302" t="s">
        <v>27</v>
      </c>
      <c r="D3302" t="s">
        <v>29</v>
      </c>
      <c r="E3302" s="5">
        <v>43018</v>
      </c>
      <c r="F3302" s="5" t="s">
        <v>19</v>
      </c>
      <c r="G3302" s="5" t="s">
        <v>18</v>
      </c>
      <c r="H3302" s="2">
        <v>5</v>
      </c>
      <c r="I3302" t="s">
        <v>28</v>
      </c>
      <c r="J3302" t="s">
        <v>64</v>
      </c>
      <c r="K3302" t="s">
        <v>64</v>
      </c>
      <c r="L3302" t="s">
        <v>64</v>
      </c>
      <c r="M3302" t="s">
        <v>64</v>
      </c>
      <c r="N3302">
        <f t="shared" si="59"/>
        <v>2017</v>
      </c>
    </row>
    <row r="3303" spans="1:14" x14ac:dyDescent="0.35">
      <c r="A3303" s="2">
        <v>6279599</v>
      </c>
      <c r="B3303" s="3" t="s">
        <v>23</v>
      </c>
      <c r="C3303" t="s">
        <v>24</v>
      </c>
      <c r="D3303" t="s">
        <v>50</v>
      </c>
      <c r="E3303" s="5">
        <v>42395</v>
      </c>
      <c r="F3303" s="2" t="s">
        <v>12</v>
      </c>
      <c r="G3303" s="2" t="s">
        <v>18</v>
      </c>
      <c r="H3303" s="2">
        <v>0</v>
      </c>
      <c r="I3303" t="s">
        <v>14</v>
      </c>
      <c r="J3303" t="s">
        <v>64</v>
      </c>
      <c r="K3303" t="s">
        <v>64</v>
      </c>
      <c r="L3303" t="s">
        <v>64</v>
      </c>
      <c r="M3303" t="s">
        <v>64</v>
      </c>
      <c r="N3303">
        <f t="shared" si="59"/>
        <v>2016</v>
      </c>
    </row>
    <row r="3304" spans="1:14" x14ac:dyDescent="0.35">
      <c r="A3304" s="2">
        <v>3429866</v>
      </c>
      <c r="B3304" s="3" t="s">
        <v>26</v>
      </c>
      <c r="C3304" t="s">
        <v>27</v>
      </c>
      <c r="D3304" t="s">
        <v>29</v>
      </c>
      <c r="E3304" s="5">
        <v>42399</v>
      </c>
      <c r="F3304" s="5" t="s">
        <v>25</v>
      </c>
      <c r="G3304" s="5" t="s">
        <v>18</v>
      </c>
      <c r="H3304" s="2">
        <v>6</v>
      </c>
      <c r="I3304" t="s">
        <v>28</v>
      </c>
      <c r="J3304" t="s">
        <v>64</v>
      </c>
      <c r="K3304" t="s">
        <v>64</v>
      </c>
      <c r="L3304" t="s">
        <v>64</v>
      </c>
      <c r="M3304" t="s">
        <v>64</v>
      </c>
      <c r="N3304">
        <f t="shared" si="59"/>
        <v>2016</v>
      </c>
    </row>
    <row r="3305" spans="1:14" x14ac:dyDescent="0.35">
      <c r="A3305" s="2">
        <v>6281531</v>
      </c>
      <c r="B3305" s="3" t="s">
        <v>23</v>
      </c>
      <c r="C3305" t="s">
        <v>24</v>
      </c>
      <c r="D3305" t="s">
        <v>50</v>
      </c>
      <c r="E3305" s="5">
        <v>43425</v>
      </c>
      <c r="F3305" s="2" t="s">
        <v>12</v>
      </c>
      <c r="G3305" s="2" t="s">
        <v>13</v>
      </c>
      <c r="H3305" s="2">
        <v>1</v>
      </c>
      <c r="I3305" t="s">
        <v>14</v>
      </c>
      <c r="J3305" t="s">
        <v>64</v>
      </c>
      <c r="K3305" t="s">
        <v>64</v>
      </c>
      <c r="L3305" t="s">
        <v>64</v>
      </c>
      <c r="M3305" t="s">
        <v>64</v>
      </c>
      <c r="N3305">
        <f t="shared" si="59"/>
        <v>2018</v>
      </c>
    </row>
    <row r="3306" spans="1:14" x14ac:dyDescent="0.35">
      <c r="A3306" s="2">
        <v>3435027</v>
      </c>
      <c r="B3306" s="3" t="s">
        <v>43</v>
      </c>
      <c r="C3306" t="s">
        <v>16</v>
      </c>
      <c r="D3306" t="s">
        <v>29</v>
      </c>
      <c r="E3306" s="5">
        <v>42915</v>
      </c>
      <c r="F3306" s="5" t="s">
        <v>19</v>
      </c>
      <c r="G3306" s="5" t="s">
        <v>20</v>
      </c>
      <c r="H3306" s="2">
        <v>4</v>
      </c>
      <c r="I3306" t="s">
        <v>28</v>
      </c>
      <c r="J3306" t="s">
        <v>64</v>
      </c>
      <c r="K3306" t="s">
        <v>64</v>
      </c>
      <c r="L3306" t="s">
        <v>64</v>
      </c>
      <c r="M3306" t="s">
        <v>64</v>
      </c>
      <c r="N3306">
        <f t="shared" si="59"/>
        <v>2017</v>
      </c>
    </row>
    <row r="3307" spans="1:14" x14ac:dyDescent="0.35">
      <c r="A3307" s="2">
        <v>3437609</v>
      </c>
      <c r="B3307" s="3" t="s">
        <v>32</v>
      </c>
      <c r="C3307" t="s">
        <v>31</v>
      </c>
      <c r="D3307" t="s">
        <v>46</v>
      </c>
      <c r="E3307" s="5">
        <v>42546</v>
      </c>
      <c r="F3307" s="5" t="s">
        <v>33</v>
      </c>
      <c r="G3307" s="5" t="s">
        <v>13</v>
      </c>
      <c r="H3307" s="2">
        <v>5</v>
      </c>
      <c r="I3307" t="s">
        <v>28</v>
      </c>
      <c r="J3307" t="s">
        <v>64</v>
      </c>
      <c r="K3307" t="s">
        <v>64</v>
      </c>
      <c r="L3307" t="s">
        <v>64</v>
      </c>
      <c r="M3307" t="s">
        <v>64</v>
      </c>
      <c r="N3307">
        <f t="shared" si="59"/>
        <v>2016</v>
      </c>
    </row>
    <row r="3308" spans="1:14" x14ac:dyDescent="0.35">
      <c r="A3308" s="2">
        <v>3440192</v>
      </c>
      <c r="B3308" s="3" t="s">
        <v>34</v>
      </c>
      <c r="C3308" t="s">
        <v>35</v>
      </c>
      <c r="D3308" t="s">
        <v>29</v>
      </c>
      <c r="E3308" s="5">
        <v>42929</v>
      </c>
      <c r="F3308" s="5" t="s">
        <v>19</v>
      </c>
      <c r="G3308" s="5" t="s">
        <v>18</v>
      </c>
      <c r="H3308" s="2">
        <v>12</v>
      </c>
      <c r="I3308" t="s">
        <v>28</v>
      </c>
      <c r="J3308" t="s">
        <v>64</v>
      </c>
      <c r="K3308" t="s">
        <v>64</v>
      </c>
      <c r="L3308" t="s">
        <v>64</v>
      </c>
      <c r="M3308" t="s">
        <v>64</v>
      </c>
      <c r="N3308">
        <f t="shared" si="59"/>
        <v>2017</v>
      </c>
    </row>
    <row r="3309" spans="1:14" x14ac:dyDescent="0.35">
      <c r="A3309" s="2">
        <v>6284121</v>
      </c>
      <c r="B3309" s="3" t="s">
        <v>23</v>
      </c>
      <c r="C3309" t="s">
        <v>24</v>
      </c>
      <c r="D3309" t="s">
        <v>50</v>
      </c>
      <c r="E3309" s="5">
        <v>43042</v>
      </c>
      <c r="F3309" s="2" t="s">
        <v>19</v>
      </c>
      <c r="G3309" s="2" t="s">
        <v>20</v>
      </c>
      <c r="H3309" s="2">
        <v>0</v>
      </c>
      <c r="I3309" t="s">
        <v>14</v>
      </c>
      <c r="J3309" t="s">
        <v>64</v>
      </c>
      <c r="K3309" t="s">
        <v>64</v>
      </c>
      <c r="L3309" t="s">
        <v>64</v>
      </c>
      <c r="M3309" t="s">
        <v>64</v>
      </c>
      <c r="N3309">
        <f t="shared" si="59"/>
        <v>2017</v>
      </c>
    </row>
    <row r="3310" spans="1:14" x14ac:dyDescent="0.35">
      <c r="A3310" s="2">
        <v>3445361</v>
      </c>
      <c r="B3310" s="3" t="s">
        <v>39</v>
      </c>
      <c r="C3310" t="s">
        <v>31</v>
      </c>
      <c r="D3310" t="s">
        <v>29</v>
      </c>
      <c r="E3310" s="5">
        <v>42497</v>
      </c>
      <c r="F3310" s="5" t="s">
        <v>40</v>
      </c>
      <c r="G3310" s="2" t="s">
        <v>18</v>
      </c>
      <c r="H3310" s="2">
        <v>11</v>
      </c>
      <c r="I3310" t="s">
        <v>28</v>
      </c>
      <c r="J3310" t="s">
        <v>64</v>
      </c>
      <c r="K3310" t="s">
        <v>64</v>
      </c>
      <c r="L3310" t="s">
        <v>64</v>
      </c>
      <c r="M3310" t="s">
        <v>64</v>
      </c>
      <c r="N3310">
        <f t="shared" si="59"/>
        <v>2016</v>
      </c>
    </row>
    <row r="3311" spans="1:14" x14ac:dyDescent="0.35">
      <c r="A3311" s="2">
        <v>6306099</v>
      </c>
      <c r="B3311" s="3" t="s">
        <v>23</v>
      </c>
      <c r="C3311" t="s">
        <v>24</v>
      </c>
      <c r="D3311" t="s">
        <v>50</v>
      </c>
      <c r="E3311" s="5">
        <v>42999</v>
      </c>
      <c r="F3311" s="2" t="s">
        <v>12</v>
      </c>
      <c r="G3311" s="2" t="s">
        <v>20</v>
      </c>
      <c r="H3311" s="2">
        <v>0</v>
      </c>
      <c r="I3311" t="s">
        <v>14</v>
      </c>
      <c r="J3311" t="s">
        <v>64</v>
      </c>
      <c r="K3311" t="s">
        <v>64</v>
      </c>
      <c r="L3311" t="s">
        <v>64</v>
      </c>
      <c r="M3311" t="s">
        <v>64</v>
      </c>
      <c r="N3311">
        <f t="shared" si="59"/>
        <v>2017</v>
      </c>
    </row>
    <row r="3312" spans="1:14" x14ac:dyDescent="0.35">
      <c r="A3312" s="2">
        <v>6310212</v>
      </c>
      <c r="B3312" s="3" t="s">
        <v>23</v>
      </c>
      <c r="C3312" t="s">
        <v>24</v>
      </c>
      <c r="D3312" t="s">
        <v>50</v>
      </c>
      <c r="E3312" s="5">
        <v>42736</v>
      </c>
      <c r="F3312" s="2" t="s">
        <v>12</v>
      </c>
      <c r="G3312" s="2" t="s">
        <v>13</v>
      </c>
      <c r="H3312" s="2">
        <v>4</v>
      </c>
      <c r="I3312" t="s">
        <v>14</v>
      </c>
      <c r="J3312" t="s">
        <v>64</v>
      </c>
      <c r="K3312" t="s">
        <v>64</v>
      </c>
      <c r="L3312" t="s">
        <v>64</v>
      </c>
      <c r="M3312" t="s">
        <v>64</v>
      </c>
      <c r="N3312">
        <f t="shared" si="59"/>
        <v>2017</v>
      </c>
    </row>
    <row r="3313" spans="1:14" x14ac:dyDescent="0.35">
      <c r="A3313" s="2">
        <v>6317846</v>
      </c>
      <c r="B3313" s="3" t="s">
        <v>23</v>
      </c>
      <c r="C3313" t="s">
        <v>24</v>
      </c>
      <c r="D3313" t="s">
        <v>50</v>
      </c>
      <c r="E3313" s="5">
        <v>43047</v>
      </c>
      <c r="F3313" s="2" t="s">
        <v>12</v>
      </c>
      <c r="G3313" s="2" t="s">
        <v>20</v>
      </c>
      <c r="H3313" s="2">
        <v>0</v>
      </c>
      <c r="I3313" t="s">
        <v>14</v>
      </c>
      <c r="J3313" t="s">
        <v>64</v>
      </c>
      <c r="K3313" t="s">
        <v>64</v>
      </c>
      <c r="L3313" t="s">
        <v>64</v>
      </c>
      <c r="M3313" t="s">
        <v>64</v>
      </c>
      <c r="N3313">
        <f t="shared" si="59"/>
        <v>2017</v>
      </c>
    </row>
    <row r="3314" spans="1:14" x14ac:dyDescent="0.35">
      <c r="A3314" s="2">
        <v>3455711</v>
      </c>
      <c r="B3314" s="3" t="s">
        <v>26</v>
      </c>
      <c r="C3314" t="s">
        <v>27</v>
      </c>
      <c r="D3314" t="s">
        <v>46</v>
      </c>
      <c r="E3314" s="5">
        <v>43001</v>
      </c>
      <c r="F3314" s="5" t="s">
        <v>25</v>
      </c>
      <c r="G3314" s="5" t="s">
        <v>18</v>
      </c>
      <c r="H3314" s="2">
        <v>6</v>
      </c>
      <c r="I3314" t="s">
        <v>28</v>
      </c>
      <c r="J3314" t="s">
        <v>64</v>
      </c>
      <c r="K3314" t="s">
        <v>64</v>
      </c>
      <c r="L3314" t="s">
        <v>64</v>
      </c>
      <c r="M3314" t="s">
        <v>64</v>
      </c>
      <c r="N3314">
        <f t="shared" si="59"/>
        <v>2017</v>
      </c>
    </row>
    <row r="3315" spans="1:14" x14ac:dyDescent="0.35">
      <c r="A3315" s="2">
        <v>6332756</v>
      </c>
      <c r="B3315" s="3" t="s">
        <v>23</v>
      </c>
      <c r="C3315" t="s">
        <v>24</v>
      </c>
      <c r="D3315" t="s">
        <v>50</v>
      </c>
      <c r="E3315" s="5">
        <v>42823</v>
      </c>
      <c r="F3315" s="2" t="s">
        <v>12</v>
      </c>
      <c r="G3315" s="2" t="s">
        <v>20</v>
      </c>
      <c r="H3315" s="2">
        <v>0</v>
      </c>
      <c r="I3315" t="s">
        <v>14</v>
      </c>
      <c r="J3315" t="s">
        <v>64</v>
      </c>
      <c r="K3315" t="s">
        <v>64</v>
      </c>
      <c r="L3315" t="s">
        <v>64</v>
      </c>
      <c r="M3315" t="s">
        <v>64</v>
      </c>
      <c r="N3315">
        <f t="shared" si="59"/>
        <v>2017</v>
      </c>
    </row>
    <row r="3316" spans="1:14" x14ac:dyDescent="0.35">
      <c r="A3316" s="2">
        <v>6345887</v>
      </c>
      <c r="B3316" s="3" t="s">
        <v>23</v>
      </c>
      <c r="C3316" t="s">
        <v>24</v>
      </c>
      <c r="D3316" t="s">
        <v>50</v>
      </c>
      <c r="E3316" s="5">
        <v>43063</v>
      </c>
      <c r="F3316" s="2" t="s">
        <v>12</v>
      </c>
      <c r="G3316" s="2" t="s">
        <v>13</v>
      </c>
      <c r="H3316" s="2">
        <v>2</v>
      </c>
      <c r="I3316" t="s">
        <v>14</v>
      </c>
      <c r="J3316" t="s">
        <v>64</v>
      </c>
      <c r="K3316" t="s">
        <v>64</v>
      </c>
      <c r="L3316" t="s">
        <v>64</v>
      </c>
      <c r="M3316" t="s">
        <v>64</v>
      </c>
      <c r="N3316">
        <f t="shared" si="59"/>
        <v>2017</v>
      </c>
    </row>
    <row r="3317" spans="1:14" x14ac:dyDescent="0.35">
      <c r="A3317" s="2">
        <v>6354821</v>
      </c>
      <c r="B3317" s="3" t="s">
        <v>23</v>
      </c>
      <c r="C3317" t="s">
        <v>24</v>
      </c>
      <c r="D3317" t="s">
        <v>50</v>
      </c>
      <c r="E3317" s="5">
        <v>42980</v>
      </c>
      <c r="F3317" s="2" t="s">
        <v>12</v>
      </c>
      <c r="G3317" s="2" t="s">
        <v>20</v>
      </c>
      <c r="H3317" s="2">
        <v>0</v>
      </c>
      <c r="I3317" t="s">
        <v>14</v>
      </c>
      <c r="J3317" t="s">
        <v>64</v>
      </c>
      <c r="K3317" t="s">
        <v>64</v>
      </c>
      <c r="L3317" t="s">
        <v>64</v>
      </c>
      <c r="M3317" t="s">
        <v>64</v>
      </c>
      <c r="N3317">
        <f t="shared" si="59"/>
        <v>2017</v>
      </c>
    </row>
    <row r="3318" spans="1:14" x14ac:dyDescent="0.35">
      <c r="A3318" s="2">
        <v>3466077</v>
      </c>
      <c r="B3318" s="3" t="s">
        <v>43</v>
      </c>
      <c r="C3318" t="s">
        <v>16</v>
      </c>
      <c r="D3318" t="s">
        <v>29</v>
      </c>
      <c r="E3318" s="5">
        <v>43000</v>
      </c>
      <c r="F3318" s="5" t="s">
        <v>19</v>
      </c>
      <c r="G3318" s="5" t="s">
        <v>20</v>
      </c>
      <c r="H3318" s="2">
        <v>4</v>
      </c>
      <c r="I3318" t="s">
        <v>28</v>
      </c>
      <c r="J3318" t="s">
        <v>64</v>
      </c>
      <c r="K3318" t="s">
        <v>64</v>
      </c>
      <c r="L3318" t="s">
        <v>64</v>
      </c>
      <c r="M3318" t="s">
        <v>64</v>
      </c>
      <c r="N3318">
        <f t="shared" si="59"/>
        <v>2017</v>
      </c>
    </row>
    <row r="3319" spans="1:14" x14ac:dyDescent="0.35">
      <c r="A3319" s="2">
        <v>6355572</v>
      </c>
      <c r="B3319" s="3" t="s">
        <v>23</v>
      </c>
      <c r="C3319" t="s">
        <v>24</v>
      </c>
      <c r="D3319" t="s">
        <v>50</v>
      </c>
      <c r="E3319" s="5">
        <v>42722</v>
      </c>
      <c r="F3319" s="2" t="s">
        <v>21</v>
      </c>
      <c r="G3319" s="2" t="s">
        <v>20</v>
      </c>
      <c r="H3319" s="2">
        <v>0</v>
      </c>
      <c r="I3319" t="s">
        <v>14</v>
      </c>
      <c r="J3319" t="s">
        <v>64</v>
      </c>
      <c r="K3319" t="s">
        <v>64</v>
      </c>
      <c r="L3319" t="s">
        <v>64</v>
      </c>
      <c r="M3319" t="s">
        <v>64</v>
      </c>
      <c r="N3319">
        <f t="shared" si="59"/>
        <v>2016</v>
      </c>
    </row>
    <row r="3320" spans="1:14" x14ac:dyDescent="0.35">
      <c r="A3320" s="2">
        <v>6359342</v>
      </c>
      <c r="B3320" s="3" t="s">
        <v>23</v>
      </c>
      <c r="C3320" t="s">
        <v>24</v>
      </c>
      <c r="D3320" t="s">
        <v>50</v>
      </c>
      <c r="E3320" s="5">
        <v>42638</v>
      </c>
      <c r="F3320" s="2" t="s">
        <v>17</v>
      </c>
      <c r="G3320" s="2" t="s">
        <v>13</v>
      </c>
      <c r="H3320" s="2">
        <v>4</v>
      </c>
      <c r="I3320" t="s">
        <v>14</v>
      </c>
      <c r="J3320" t="s">
        <v>64</v>
      </c>
      <c r="K3320" t="s">
        <v>64</v>
      </c>
      <c r="L3320" t="s">
        <v>64</v>
      </c>
      <c r="M3320" t="s">
        <v>64</v>
      </c>
      <c r="N3320">
        <f t="shared" si="59"/>
        <v>2016</v>
      </c>
    </row>
    <row r="3321" spans="1:14" x14ac:dyDescent="0.35">
      <c r="A3321" s="2">
        <v>6365426</v>
      </c>
      <c r="B3321" s="3" t="s">
        <v>23</v>
      </c>
      <c r="C3321" t="s">
        <v>24</v>
      </c>
      <c r="D3321" t="s">
        <v>50</v>
      </c>
      <c r="E3321" s="5">
        <v>42989</v>
      </c>
      <c r="F3321" s="2" t="s">
        <v>25</v>
      </c>
      <c r="G3321" s="2" t="s">
        <v>20</v>
      </c>
      <c r="H3321" s="2">
        <v>0</v>
      </c>
      <c r="I3321" t="s">
        <v>14</v>
      </c>
      <c r="J3321" t="s">
        <v>64</v>
      </c>
      <c r="K3321" t="s">
        <v>64</v>
      </c>
      <c r="L3321" t="s">
        <v>64</v>
      </c>
      <c r="M3321" t="s">
        <v>64</v>
      </c>
      <c r="N3321">
        <f t="shared" si="59"/>
        <v>2017</v>
      </c>
    </row>
    <row r="3322" spans="1:14" x14ac:dyDescent="0.35">
      <c r="A3322" s="2">
        <v>3476459</v>
      </c>
      <c r="B3322" s="3" t="s">
        <v>32</v>
      </c>
      <c r="C3322" t="s">
        <v>31</v>
      </c>
      <c r="D3322" t="s">
        <v>46</v>
      </c>
      <c r="E3322" s="5">
        <v>43340</v>
      </c>
      <c r="F3322" s="5" t="s">
        <v>33</v>
      </c>
      <c r="G3322" s="5" t="s">
        <v>18</v>
      </c>
      <c r="H3322" s="2">
        <v>7</v>
      </c>
      <c r="I3322" t="s">
        <v>28</v>
      </c>
      <c r="J3322" t="s">
        <v>64</v>
      </c>
      <c r="K3322" t="s">
        <v>64</v>
      </c>
      <c r="L3322" t="s">
        <v>64</v>
      </c>
      <c r="M3322" t="s">
        <v>64</v>
      </c>
      <c r="N3322">
        <f t="shared" si="59"/>
        <v>2018</v>
      </c>
    </row>
    <row r="3323" spans="1:14" x14ac:dyDescent="0.35">
      <c r="A3323" s="2">
        <v>6373121</v>
      </c>
      <c r="B3323" s="3" t="s">
        <v>23</v>
      </c>
      <c r="C3323" t="s">
        <v>24</v>
      </c>
      <c r="D3323" t="s">
        <v>50</v>
      </c>
      <c r="E3323" s="5">
        <v>42724</v>
      </c>
      <c r="F3323" s="2" t="s">
        <v>12</v>
      </c>
      <c r="G3323" s="2" t="s">
        <v>20</v>
      </c>
      <c r="H3323" s="2">
        <v>0</v>
      </c>
      <c r="I3323" t="s">
        <v>14</v>
      </c>
      <c r="J3323" t="s">
        <v>64</v>
      </c>
      <c r="K3323" t="s">
        <v>64</v>
      </c>
      <c r="L3323" t="s">
        <v>64</v>
      </c>
      <c r="M3323" t="s">
        <v>64</v>
      </c>
      <c r="N3323">
        <f t="shared" si="59"/>
        <v>2016</v>
      </c>
    </row>
    <row r="3324" spans="1:14" x14ac:dyDescent="0.35">
      <c r="A3324" s="2">
        <v>2765</v>
      </c>
      <c r="B3324" s="3" t="s">
        <v>15</v>
      </c>
      <c r="C3324" t="s">
        <v>16</v>
      </c>
      <c r="D3324" t="s">
        <v>11</v>
      </c>
      <c r="E3324" s="5">
        <v>42663</v>
      </c>
      <c r="F3324" s="2" t="s">
        <v>25</v>
      </c>
      <c r="G3324" s="2" t="s">
        <v>20</v>
      </c>
      <c r="H3324" s="2">
        <v>0</v>
      </c>
      <c r="I3324" t="s">
        <v>14</v>
      </c>
      <c r="J3324" t="e">
        <f>VLOOKUP($A3324,#REF!,2,FALSE)</f>
        <v>#REF!</v>
      </c>
      <c r="K3324" s="4" t="e">
        <f t="shared" ref="K3324:K3338" si="60">SUM(DATE(1900,1,1),$J3324-1)</f>
        <v>#REF!</v>
      </c>
      <c r="L3324" t="e">
        <f>VLOOKUP($A3324,#REF!,3,FALSE)</f>
        <v>#REF!</v>
      </c>
      <c r="M3324" t="e">
        <f t="shared" ref="M3324:M3338" si="61">YEAR($K3324)</f>
        <v>#REF!</v>
      </c>
      <c r="N3324">
        <f t="shared" si="59"/>
        <v>2016</v>
      </c>
    </row>
    <row r="3325" spans="1:14" x14ac:dyDescent="0.35">
      <c r="A3325" s="2">
        <v>3896</v>
      </c>
      <c r="B3325" s="3" t="s">
        <v>15</v>
      </c>
      <c r="C3325" t="s">
        <v>16</v>
      </c>
      <c r="D3325" t="s">
        <v>11</v>
      </c>
      <c r="E3325" s="5">
        <v>42641</v>
      </c>
      <c r="F3325" s="2" t="s">
        <v>17</v>
      </c>
      <c r="G3325" s="2" t="s">
        <v>18</v>
      </c>
      <c r="H3325" s="2">
        <v>1</v>
      </c>
      <c r="I3325" t="s">
        <v>14</v>
      </c>
      <c r="J3325" t="e">
        <f>VLOOKUP($A3325,#REF!,2,FALSE)</f>
        <v>#REF!</v>
      </c>
      <c r="K3325" s="4" t="e">
        <f t="shared" si="60"/>
        <v>#REF!</v>
      </c>
      <c r="L3325" t="e">
        <f>VLOOKUP($A3325,#REF!,3,FALSE)</f>
        <v>#REF!</v>
      </c>
      <c r="M3325" t="e">
        <f t="shared" si="61"/>
        <v>#REF!</v>
      </c>
      <c r="N3325">
        <f t="shared" si="59"/>
        <v>2016</v>
      </c>
    </row>
    <row r="3326" spans="1:14" x14ac:dyDescent="0.35">
      <c r="A3326" s="6">
        <v>24526</v>
      </c>
      <c r="B3326" s="3" t="s">
        <v>15</v>
      </c>
      <c r="C3326" t="s">
        <v>16</v>
      </c>
      <c r="D3326" t="s">
        <v>11</v>
      </c>
      <c r="E3326" s="5">
        <v>42606</v>
      </c>
      <c r="F3326" s="5" t="s">
        <v>12</v>
      </c>
      <c r="G3326" s="5" t="s">
        <v>20</v>
      </c>
      <c r="H3326" s="2">
        <v>0</v>
      </c>
      <c r="I3326" t="s">
        <v>14</v>
      </c>
      <c r="J3326" t="e">
        <f>VLOOKUP($A3326,#REF!,2,FALSE)</f>
        <v>#REF!</v>
      </c>
      <c r="K3326" s="4" t="e">
        <f t="shared" si="60"/>
        <v>#REF!</v>
      </c>
      <c r="L3326" t="e">
        <f>VLOOKUP($A3326,#REF!,3,FALSE)</f>
        <v>#REF!</v>
      </c>
      <c r="M3326" t="e">
        <f t="shared" si="61"/>
        <v>#REF!</v>
      </c>
      <c r="N3326">
        <f t="shared" si="59"/>
        <v>2016</v>
      </c>
    </row>
    <row r="3327" spans="1:14" x14ac:dyDescent="0.35">
      <c r="A3327" s="6">
        <v>64296</v>
      </c>
      <c r="B3327" s="3" t="s">
        <v>15</v>
      </c>
      <c r="C3327" t="s">
        <v>16</v>
      </c>
      <c r="D3327" t="s">
        <v>11</v>
      </c>
      <c r="E3327" s="5">
        <v>42598</v>
      </c>
      <c r="F3327" s="5" t="s">
        <v>21</v>
      </c>
      <c r="G3327" s="5" t="s">
        <v>18</v>
      </c>
      <c r="H3327" s="2">
        <v>2</v>
      </c>
      <c r="I3327" t="s">
        <v>14</v>
      </c>
      <c r="J3327" t="e">
        <f>VLOOKUP($A3327,#REF!,2,FALSE)</f>
        <v>#REF!</v>
      </c>
      <c r="K3327" s="4" t="e">
        <f t="shared" si="60"/>
        <v>#REF!</v>
      </c>
      <c r="L3327" t="e">
        <f>VLOOKUP($A3327,#REF!,3,FALSE)</f>
        <v>#REF!</v>
      </c>
      <c r="M3327" t="e">
        <f t="shared" si="61"/>
        <v>#REF!</v>
      </c>
      <c r="N3327">
        <f t="shared" si="59"/>
        <v>2016</v>
      </c>
    </row>
    <row r="3328" spans="1:14" x14ac:dyDescent="0.35">
      <c r="A3328" s="2">
        <v>2636</v>
      </c>
      <c r="B3328" s="3" t="s">
        <v>15</v>
      </c>
      <c r="C3328" t="s">
        <v>16</v>
      </c>
      <c r="D3328" t="s">
        <v>11</v>
      </c>
      <c r="E3328" s="5">
        <v>43040</v>
      </c>
      <c r="F3328" s="2" t="s">
        <v>12</v>
      </c>
      <c r="G3328" s="2" t="s">
        <v>18</v>
      </c>
      <c r="H3328" s="2">
        <v>0</v>
      </c>
      <c r="I3328" t="s">
        <v>14</v>
      </c>
      <c r="J3328" t="e">
        <f>VLOOKUP($A3328,#REF!,2,FALSE)</f>
        <v>#REF!</v>
      </c>
      <c r="K3328" s="4" t="e">
        <f t="shared" si="60"/>
        <v>#REF!</v>
      </c>
      <c r="L3328" t="e">
        <f>VLOOKUP($A3328,#REF!,3,FALSE)</f>
        <v>#REF!</v>
      </c>
      <c r="M3328" t="e">
        <f t="shared" si="61"/>
        <v>#REF!</v>
      </c>
      <c r="N3328">
        <f t="shared" si="59"/>
        <v>2017</v>
      </c>
    </row>
    <row r="3329" spans="1:14" x14ac:dyDescent="0.35">
      <c r="A3329" s="2">
        <v>3060</v>
      </c>
      <c r="B3329" s="3" t="s">
        <v>15</v>
      </c>
      <c r="C3329" t="s">
        <v>16</v>
      </c>
      <c r="D3329" t="s">
        <v>11</v>
      </c>
      <c r="E3329" s="5">
        <v>42983</v>
      </c>
      <c r="F3329" s="2" t="s">
        <v>21</v>
      </c>
      <c r="G3329" s="2" t="s">
        <v>20</v>
      </c>
      <c r="H3329" s="2">
        <v>0</v>
      </c>
      <c r="I3329" t="s">
        <v>14</v>
      </c>
      <c r="J3329" t="e">
        <f>VLOOKUP($A3329,#REF!,2,FALSE)</f>
        <v>#REF!</v>
      </c>
      <c r="K3329" s="4" t="e">
        <f t="shared" si="60"/>
        <v>#REF!</v>
      </c>
      <c r="L3329" t="e">
        <f>VLOOKUP($A3329,#REF!,3,FALSE)</f>
        <v>#REF!</v>
      </c>
      <c r="M3329" t="e">
        <f t="shared" si="61"/>
        <v>#REF!</v>
      </c>
      <c r="N3329">
        <f t="shared" si="59"/>
        <v>2017</v>
      </c>
    </row>
    <row r="3330" spans="1:14" x14ac:dyDescent="0.35">
      <c r="A3330" s="2">
        <v>3245</v>
      </c>
      <c r="B3330" s="3" t="s">
        <v>15</v>
      </c>
      <c r="C3330" t="s">
        <v>16</v>
      </c>
      <c r="D3330" t="s">
        <v>11</v>
      </c>
      <c r="E3330" s="5">
        <v>42718</v>
      </c>
      <c r="F3330" s="2" t="s">
        <v>17</v>
      </c>
      <c r="G3330" s="2" t="s">
        <v>18</v>
      </c>
      <c r="H3330" s="2">
        <v>0</v>
      </c>
      <c r="I3330" t="s">
        <v>14</v>
      </c>
      <c r="J3330" t="e">
        <f>VLOOKUP($A3330,#REF!,2,FALSE)</f>
        <v>#REF!</v>
      </c>
      <c r="K3330" s="4" t="e">
        <f t="shared" si="60"/>
        <v>#REF!</v>
      </c>
      <c r="L3330" t="e">
        <f>VLOOKUP($A3330,#REF!,3,FALSE)</f>
        <v>#REF!</v>
      </c>
      <c r="M3330" t="e">
        <f t="shared" si="61"/>
        <v>#REF!</v>
      </c>
      <c r="N3330">
        <f t="shared" ref="N3330:N3393" si="62">YEAR($E3330)</f>
        <v>2016</v>
      </c>
    </row>
    <row r="3331" spans="1:14" x14ac:dyDescent="0.35">
      <c r="A3331" s="2">
        <v>3950</v>
      </c>
      <c r="B3331" s="3" t="s">
        <v>15</v>
      </c>
      <c r="C3331" t="s">
        <v>16</v>
      </c>
      <c r="D3331" t="s">
        <v>11</v>
      </c>
      <c r="E3331" s="5">
        <v>42716</v>
      </c>
      <c r="F3331" s="2" t="s">
        <v>21</v>
      </c>
      <c r="G3331" s="2" t="s">
        <v>20</v>
      </c>
      <c r="H3331" s="2">
        <v>0</v>
      </c>
      <c r="I3331" t="s">
        <v>14</v>
      </c>
      <c r="J3331" t="e">
        <f>VLOOKUP($A3331,#REF!,2,FALSE)</f>
        <v>#REF!</v>
      </c>
      <c r="K3331" s="4" t="e">
        <f t="shared" si="60"/>
        <v>#REF!</v>
      </c>
      <c r="L3331" t="e">
        <f>VLOOKUP($A3331,#REF!,3,FALSE)</f>
        <v>#REF!</v>
      </c>
      <c r="M3331" t="e">
        <f t="shared" si="61"/>
        <v>#REF!</v>
      </c>
      <c r="N3331">
        <f t="shared" si="62"/>
        <v>2016</v>
      </c>
    </row>
    <row r="3332" spans="1:14" x14ac:dyDescent="0.35">
      <c r="A3332" s="2">
        <v>4950</v>
      </c>
      <c r="B3332" s="3" t="s">
        <v>15</v>
      </c>
      <c r="C3332" t="s">
        <v>16</v>
      </c>
      <c r="D3332" t="s">
        <v>11</v>
      </c>
      <c r="E3332" s="5">
        <v>42995</v>
      </c>
      <c r="F3332" s="2" t="s">
        <v>17</v>
      </c>
      <c r="G3332" s="2" t="s">
        <v>18</v>
      </c>
      <c r="H3332" s="2">
        <v>0</v>
      </c>
      <c r="I3332" t="s">
        <v>14</v>
      </c>
      <c r="J3332" t="e">
        <f>VLOOKUP($A3332,#REF!,2,FALSE)</f>
        <v>#REF!</v>
      </c>
      <c r="K3332" s="4" t="e">
        <f t="shared" si="60"/>
        <v>#REF!</v>
      </c>
      <c r="L3332" t="e">
        <f>VLOOKUP($A3332,#REF!,3,FALSE)</f>
        <v>#REF!</v>
      </c>
      <c r="M3332" t="e">
        <f t="shared" si="61"/>
        <v>#REF!</v>
      </c>
      <c r="N3332">
        <f t="shared" si="62"/>
        <v>2017</v>
      </c>
    </row>
    <row r="3333" spans="1:14" x14ac:dyDescent="0.35">
      <c r="A3333" s="2">
        <v>2816</v>
      </c>
      <c r="B3333" s="3" t="s">
        <v>15</v>
      </c>
      <c r="C3333" t="s">
        <v>16</v>
      </c>
      <c r="D3333" t="s">
        <v>11</v>
      </c>
      <c r="E3333" s="5">
        <v>43404</v>
      </c>
      <c r="F3333" s="2" t="s">
        <v>25</v>
      </c>
      <c r="G3333" s="2" t="s">
        <v>20</v>
      </c>
      <c r="H3333" s="2">
        <v>0</v>
      </c>
      <c r="I3333" t="s">
        <v>14</v>
      </c>
      <c r="J3333" t="e">
        <f>VLOOKUP($A3333,#REF!,2,FALSE)</f>
        <v>#REF!</v>
      </c>
      <c r="K3333" s="4" t="e">
        <f t="shared" si="60"/>
        <v>#REF!</v>
      </c>
      <c r="L3333" t="e">
        <f>VLOOKUP($A3333,#REF!,3,FALSE)</f>
        <v>#REF!</v>
      </c>
      <c r="M3333" t="e">
        <f t="shared" si="61"/>
        <v>#REF!</v>
      </c>
      <c r="N3333">
        <f t="shared" si="62"/>
        <v>2018</v>
      </c>
    </row>
    <row r="3334" spans="1:14" x14ac:dyDescent="0.35">
      <c r="A3334" s="2">
        <v>3168</v>
      </c>
      <c r="B3334" s="3" t="s">
        <v>15</v>
      </c>
      <c r="C3334" t="s">
        <v>16</v>
      </c>
      <c r="D3334" t="s">
        <v>11</v>
      </c>
      <c r="E3334" s="5">
        <v>43341</v>
      </c>
      <c r="F3334" s="2" t="s">
        <v>17</v>
      </c>
      <c r="G3334" s="2" t="s">
        <v>18</v>
      </c>
      <c r="H3334" s="2">
        <v>0</v>
      </c>
      <c r="I3334" t="s">
        <v>14</v>
      </c>
      <c r="J3334" t="e">
        <f>VLOOKUP($A3334,#REF!,2,FALSE)</f>
        <v>#REF!</v>
      </c>
      <c r="K3334" s="4" t="e">
        <f t="shared" si="60"/>
        <v>#REF!</v>
      </c>
      <c r="L3334" t="e">
        <f>VLOOKUP($A3334,#REF!,3,FALSE)</f>
        <v>#REF!</v>
      </c>
      <c r="M3334" t="e">
        <f t="shared" si="61"/>
        <v>#REF!</v>
      </c>
      <c r="N3334">
        <f t="shared" si="62"/>
        <v>2018</v>
      </c>
    </row>
    <row r="3335" spans="1:14" x14ac:dyDescent="0.35">
      <c r="A3335" s="2">
        <v>3500</v>
      </c>
      <c r="B3335" s="3" t="s">
        <v>15</v>
      </c>
      <c r="C3335" t="s">
        <v>16</v>
      </c>
      <c r="D3335" t="s">
        <v>11</v>
      </c>
      <c r="E3335" s="5">
        <v>43368</v>
      </c>
      <c r="F3335" s="2" t="s">
        <v>12</v>
      </c>
      <c r="G3335" s="2" t="s">
        <v>20</v>
      </c>
      <c r="H3335" s="2">
        <v>0</v>
      </c>
      <c r="I3335" t="s">
        <v>14</v>
      </c>
      <c r="J3335" t="e">
        <f>VLOOKUP($A3335,#REF!,2,FALSE)</f>
        <v>#REF!</v>
      </c>
      <c r="K3335" s="4" t="e">
        <f t="shared" si="60"/>
        <v>#REF!</v>
      </c>
      <c r="L3335" t="e">
        <f>VLOOKUP($A3335,#REF!,3,FALSE)</f>
        <v>#REF!</v>
      </c>
      <c r="M3335" t="e">
        <f t="shared" si="61"/>
        <v>#REF!</v>
      </c>
      <c r="N3335">
        <f t="shared" si="62"/>
        <v>2018</v>
      </c>
    </row>
    <row r="3336" spans="1:14" x14ac:dyDescent="0.35">
      <c r="A3336" s="2">
        <v>3690</v>
      </c>
      <c r="B3336" s="3" t="s">
        <v>15</v>
      </c>
      <c r="C3336" t="s">
        <v>16</v>
      </c>
      <c r="D3336" t="s">
        <v>11</v>
      </c>
      <c r="E3336" s="5">
        <v>43323</v>
      </c>
      <c r="F3336" s="2" t="s">
        <v>17</v>
      </c>
      <c r="G3336" s="2" t="s">
        <v>18</v>
      </c>
      <c r="H3336" s="2">
        <v>0</v>
      </c>
      <c r="I3336" t="s">
        <v>14</v>
      </c>
      <c r="J3336" t="e">
        <f>VLOOKUP($A3336,#REF!,2,FALSE)</f>
        <v>#REF!</v>
      </c>
      <c r="K3336" s="4" t="e">
        <f t="shared" si="60"/>
        <v>#REF!</v>
      </c>
      <c r="L3336" t="e">
        <f>VLOOKUP($A3336,#REF!,3,FALSE)</f>
        <v>#REF!</v>
      </c>
      <c r="M3336" t="e">
        <f t="shared" si="61"/>
        <v>#REF!</v>
      </c>
      <c r="N3336">
        <f t="shared" si="62"/>
        <v>2018</v>
      </c>
    </row>
    <row r="3337" spans="1:14" x14ac:dyDescent="0.35">
      <c r="A3337" s="2">
        <v>3843</v>
      </c>
      <c r="B3337" s="3" t="s">
        <v>15</v>
      </c>
      <c r="C3337" t="s">
        <v>16</v>
      </c>
      <c r="D3337" t="s">
        <v>11</v>
      </c>
      <c r="E3337" s="5">
        <v>43395</v>
      </c>
      <c r="F3337" s="2" t="s">
        <v>21</v>
      </c>
      <c r="G3337" s="2" t="s">
        <v>20</v>
      </c>
      <c r="H3337" s="2">
        <v>0</v>
      </c>
      <c r="I3337" t="s">
        <v>14</v>
      </c>
      <c r="J3337" t="e">
        <f>VLOOKUP($A3337,#REF!,2,FALSE)</f>
        <v>#REF!</v>
      </c>
      <c r="K3337" s="4" t="e">
        <f t="shared" si="60"/>
        <v>#REF!</v>
      </c>
      <c r="L3337" t="e">
        <f>VLOOKUP($A3337,#REF!,3,FALSE)</f>
        <v>#REF!</v>
      </c>
      <c r="M3337" t="e">
        <f t="shared" si="61"/>
        <v>#REF!</v>
      </c>
      <c r="N3337">
        <f t="shared" si="62"/>
        <v>2018</v>
      </c>
    </row>
    <row r="3338" spans="1:14" x14ac:dyDescent="0.35">
      <c r="A3338" s="2">
        <v>4743</v>
      </c>
      <c r="B3338" s="3" t="s">
        <v>15</v>
      </c>
      <c r="C3338" t="s">
        <v>16</v>
      </c>
      <c r="D3338" t="s">
        <v>11</v>
      </c>
      <c r="E3338" s="5">
        <v>43354</v>
      </c>
      <c r="F3338" s="2" t="s">
        <v>17</v>
      </c>
      <c r="G3338" s="2" t="s">
        <v>18</v>
      </c>
      <c r="H3338" s="2">
        <v>0</v>
      </c>
      <c r="I3338" t="s">
        <v>14</v>
      </c>
      <c r="J3338" t="e">
        <f>VLOOKUP($A3338,#REF!,2,FALSE)</f>
        <v>#REF!</v>
      </c>
      <c r="K3338" s="4" t="e">
        <f t="shared" si="60"/>
        <v>#REF!</v>
      </c>
      <c r="L3338" t="e">
        <f>VLOOKUP($A3338,#REF!,3,FALSE)</f>
        <v>#REF!</v>
      </c>
      <c r="M3338" t="e">
        <f t="shared" si="61"/>
        <v>#REF!</v>
      </c>
      <c r="N3338">
        <f t="shared" si="62"/>
        <v>2018</v>
      </c>
    </row>
    <row r="3339" spans="1:14" x14ac:dyDescent="0.35">
      <c r="A3339" s="2">
        <v>3520761</v>
      </c>
      <c r="B3339" s="3" t="s">
        <v>26</v>
      </c>
      <c r="C3339" t="s">
        <v>27</v>
      </c>
      <c r="D3339" t="s">
        <v>46</v>
      </c>
      <c r="E3339" s="5">
        <v>42514</v>
      </c>
      <c r="F3339" s="5" t="s">
        <v>44</v>
      </c>
      <c r="G3339" s="5" t="s">
        <v>13</v>
      </c>
      <c r="H3339" s="2">
        <v>7</v>
      </c>
      <c r="I3339" t="s">
        <v>28</v>
      </c>
      <c r="J3339" t="s">
        <v>64</v>
      </c>
      <c r="K3339" t="s">
        <v>64</v>
      </c>
      <c r="L3339" t="s">
        <v>64</v>
      </c>
      <c r="M3339" t="s">
        <v>64</v>
      </c>
      <c r="N3339">
        <f t="shared" si="62"/>
        <v>2016</v>
      </c>
    </row>
    <row r="3340" spans="1:14" x14ac:dyDescent="0.35">
      <c r="A3340" s="2">
        <v>3523376</v>
      </c>
      <c r="B3340" s="3" t="s">
        <v>39</v>
      </c>
      <c r="C3340" t="s">
        <v>31</v>
      </c>
      <c r="D3340" t="s">
        <v>29</v>
      </c>
      <c r="E3340" s="5">
        <v>43217</v>
      </c>
      <c r="F3340" s="5" t="s">
        <v>40</v>
      </c>
      <c r="G3340" s="2" t="s">
        <v>20</v>
      </c>
      <c r="H3340" s="2">
        <v>15</v>
      </c>
      <c r="I3340" t="s">
        <v>28</v>
      </c>
      <c r="J3340" t="s">
        <v>64</v>
      </c>
      <c r="K3340" t="s">
        <v>64</v>
      </c>
      <c r="L3340" t="s">
        <v>64</v>
      </c>
      <c r="M3340" t="s">
        <v>64</v>
      </c>
      <c r="N3340">
        <f t="shared" si="62"/>
        <v>2018</v>
      </c>
    </row>
    <row r="3341" spans="1:14" x14ac:dyDescent="0.35">
      <c r="A3341" s="2">
        <v>3525992</v>
      </c>
      <c r="B3341" s="3" t="s">
        <v>26</v>
      </c>
      <c r="C3341" t="s">
        <v>27</v>
      </c>
      <c r="D3341" t="s">
        <v>29</v>
      </c>
      <c r="E3341" s="5">
        <v>43436</v>
      </c>
      <c r="F3341" s="5" t="s">
        <v>25</v>
      </c>
      <c r="G3341" s="5" t="s">
        <v>18</v>
      </c>
      <c r="H3341" s="2">
        <v>4</v>
      </c>
      <c r="I3341" t="s">
        <v>28</v>
      </c>
      <c r="J3341" t="s">
        <v>64</v>
      </c>
      <c r="K3341" t="s">
        <v>64</v>
      </c>
      <c r="L3341" t="s">
        <v>64</v>
      </c>
      <c r="M3341" t="s">
        <v>64</v>
      </c>
      <c r="N3341">
        <f t="shared" si="62"/>
        <v>2018</v>
      </c>
    </row>
    <row r="3342" spans="1:14" x14ac:dyDescent="0.35">
      <c r="A3342" s="2">
        <v>3528609</v>
      </c>
      <c r="B3342" s="3" t="s">
        <v>32</v>
      </c>
      <c r="C3342" t="s">
        <v>31</v>
      </c>
      <c r="D3342" t="s">
        <v>29</v>
      </c>
      <c r="E3342" s="5">
        <v>43093</v>
      </c>
      <c r="F3342" s="5" t="s">
        <v>19</v>
      </c>
      <c r="G3342" s="5" t="s">
        <v>20</v>
      </c>
      <c r="H3342" s="2">
        <v>8</v>
      </c>
      <c r="I3342" t="s">
        <v>28</v>
      </c>
      <c r="J3342" t="s">
        <v>64</v>
      </c>
      <c r="K3342" t="s">
        <v>64</v>
      </c>
      <c r="L3342" t="s">
        <v>64</v>
      </c>
      <c r="M3342" t="s">
        <v>64</v>
      </c>
      <c r="N3342">
        <f t="shared" si="62"/>
        <v>2017</v>
      </c>
    </row>
    <row r="3343" spans="1:14" x14ac:dyDescent="0.35">
      <c r="A3343" s="2">
        <v>2471</v>
      </c>
      <c r="B3343" s="3" t="s">
        <v>15</v>
      </c>
      <c r="C3343" t="s">
        <v>16</v>
      </c>
      <c r="D3343" t="s">
        <v>11</v>
      </c>
      <c r="E3343" s="4">
        <v>43447</v>
      </c>
      <c r="F3343" s="2" t="s">
        <v>17</v>
      </c>
      <c r="G3343" s="2" t="s">
        <v>18</v>
      </c>
      <c r="H3343" s="2">
        <v>0</v>
      </c>
      <c r="I3343" t="s">
        <v>14</v>
      </c>
      <c r="J3343" t="e">
        <f>VLOOKUP($A3343,#REF!,2,FALSE)</f>
        <v>#REF!</v>
      </c>
      <c r="K3343" s="4" t="e">
        <f>SUM(DATE(1900,1,1),$J3343-1)</f>
        <v>#REF!</v>
      </c>
      <c r="L3343" t="e">
        <f>VLOOKUP($A3343,#REF!,3,FALSE)</f>
        <v>#REF!</v>
      </c>
      <c r="M3343" t="e">
        <f>YEAR($K3343)</f>
        <v>#REF!</v>
      </c>
      <c r="N3343">
        <f t="shared" si="62"/>
        <v>2018</v>
      </c>
    </row>
    <row r="3344" spans="1:14" x14ac:dyDescent="0.35">
      <c r="A3344" s="2">
        <v>2480</v>
      </c>
      <c r="B3344" s="3" t="s">
        <v>15</v>
      </c>
      <c r="C3344" t="s">
        <v>16</v>
      </c>
      <c r="D3344" t="s">
        <v>11</v>
      </c>
      <c r="E3344" s="4">
        <v>43459</v>
      </c>
      <c r="F3344" s="2" t="s">
        <v>17</v>
      </c>
      <c r="G3344" s="2" t="s">
        <v>18</v>
      </c>
      <c r="H3344" s="2">
        <v>0</v>
      </c>
      <c r="I3344" t="s">
        <v>14</v>
      </c>
      <c r="J3344" t="e">
        <f>VLOOKUP($A3344,#REF!,2,FALSE)</f>
        <v>#REF!</v>
      </c>
      <c r="K3344" s="4" t="e">
        <f>SUM(DATE(1900,1,1),$J3344-1)</f>
        <v>#REF!</v>
      </c>
      <c r="L3344" t="e">
        <f>VLOOKUP($A3344,#REF!,3,FALSE)</f>
        <v>#REF!</v>
      </c>
      <c r="M3344" t="e">
        <f>YEAR($K3344)</f>
        <v>#REF!</v>
      </c>
      <c r="N3344">
        <f t="shared" si="62"/>
        <v>2018</v>
      </c>
    </row>
    <row r="3345" spans="1:14" x14ac:dyDescent="0.35">
      <c r="A3345" s="2">
        <v>2486</v>
      </c>
      <c r="B3345" s="3" t="s">
        <v>15</v>
      </c>
      <c r="C3345" t="s">
        <v>16</v>
      </c>
      <c r="D3345" t="s">
        <v>11</v>
      </c>
      <c r="E3345" s="4">
        <v>43440</v>
      </c>
      <c r="F3345" s="2" t="s">
        <v>17</v>
      </c>
      <c r="G3345" s="2" t="s">
        <v>18</v>
      </c>
      <c r="H3345" s="2">
        <v>1</v>
      </c>
      <c r="I3345" t="s">
        <v>14</v>
      </c>
      <c r="J3345" t="e">
        <f>VLOOKUP($A3345,#REF!,2,FALSE)</f>
        <v>#REF!</v>
      </c>
      <c r="K3345" s="4" t="e">
        <f>SUM(DATE(1900,1,1),$J3345-1)</f>
        <v>#REF!</v>
      </c>
      <c r="L3345" t="e">
        <f>VLOOKUP($A3345,#REF!,3,FALSE)</f>
        <v>#REF!</v>
      </c>
      <c r="M3345" t="e">
        <f>YEAR($K3345)</f>
        <v>#REF!</v>
      </c>
      <c r="N3345">
        <f t="shared" si="62"/>
        <v>2018</v>
      </c>
    </row>
    <row r="3346" spans="1:14" x14ac:dyDescent="0.35">
      <c r="A3346" s="2">
        <v>2510</v>
      </c>
      <c r="B3346" s="3" t="s">
        <v>15</v>
      </c>
      <c r="C3346" t="s">
        <v>16</v>
      </c>
      <c r="D3346" t="s">
        <v>11</v>
      </c>
      <c r="E3346" s="4">
        <v>43447</v>
      </c>
      <c r="F3346" s="2" t="s">
        <v>21</v>
      </c>
      <c r="G3346" s="2" t="s">
        <v>18</v>
      </c>
      <c r="H3346" s="2">
        <v>0</v>
      </c>
      <c r="I3346" t="s">
        <v>14</v>
      </c>
      <c r="J3346" t="e">
        <f>VLOOKUP($A3346,#REF!,2,FALSE)</f>
        <v>#REF!</v>
      </c>
      <c r="K3346" s="4" t="e">
        <f>SUM(DATE(1900,1,1),$J3346-1)</f>
        <v>#REF!</v>
      </c>
      <c r="L3346" t="e">
        <f>VLOOKUP($A3346,#REF!,3,FALSE)</f>
        <v>#REF!</v>
      </c>
      <c r="M3346" t="e">
        <f>YEAR($K3346)</f>
        <v>#REF!</v>
      </c>
      <c r="N3346">
        <f t="shared" si="62"/>
        <v>2018</v>
      </c>
    </row>
    <row r="3347" spans="1:14" x14ac:dyDescent="0.35">
      <c r="A3347" s="2">
        <v>2543</v>
      </c>
      <c r="B3347" s="3" t="s">
        <v>15</v>
      </c>
      <c r="C3347" t="s">
        <v>16</v>
      </c>
      <c r="D3347" t="s">
        <v>11</v>
      </c>
      <c r="E3347" s="4">
        <v>43460</v>
      </c>
      <c r="F3347" s="2" t="s">
        <v>12</v>
      </c>
      <c r="G3347" s="2" t="s">
        <v>18</v>
      </c>
      <c r="H3347" s="2">
        <v>0</v>
      </c>
      <c r="I3347" t="s">
        <v>14</v>
      </c>
      <c r="J3347" t="e">
        <f>VLOOKUP($A3347,#REF!,2,FALSE)</f>
        <v>#REF!</v>
      </c>
      <c r="K3347" s="4" t="e">
        <f>SUM(DATE(1900,1,1),$J3347-1)</f>
        <v>#REF!</v>
      </c>
      <c r="L3347" t="e">
        <f>VLOOKUP($A3347,#REF!,3,FALSE)</f>
        <v>#REF!</v>
      </c>
      <c r="M3347" t="e">
        <f>YEAR($K3347)</f>
        <v>#REF!</v>
      </c>
      <c r="N3347">
        <f t="shared" si="62"/>
        <v>2018</v>
      </c>
    </row>
    <row r="3348" spans="1:14" x14ac:dyDescent="0.35">
      <c r="A3348" s="2">
        <v>3544332</v>
      </c>
      <c r="B3348" s="3" t="s">
        <v>36</v>
      </c>
      <c r="C3348" t="s">
        <v>24</v>
      </c>
      <c r="D3348" t="s">
        <v>29</v>
      </c>
      <c r="E3348" s="5">
        <v>42753</v>
      </c>
      <c r="F3348" s="5" t="s">
        <v>33</v>
      </c>
      <c r="G3348" s="5" t="s">
        <v>20</v>
      </c>
      <c r="H3348" s="2">
        <v>3</v>
      </c>
      <c r="I3348" t="s">
        <v>28</v>
      </c>
      <c r="J3348" t="s">
        <v>64</v>
      </c>
      <c r="K3348" t="s">
        <v>64</v>
      </c>
      <c r="L3348" t="s">
        <v>64</v>
      </c>
      <c r="M3348" t="s">
        <v>64</v>
      </c>
      <c r="N3348">
        <f t="shared" si="62"/>
        <v>2017</v>
      </c>
    </row>
    <row r="3349" spans="1:14" x14ac:dyDescent="0.35">
      <c r="A3349" s="2">
        <v>2601</v>
      </c>
      <c r="B3349" s="3" t="s">
        <v>15</v>
      </c>
      <c r="C3349" t="s">
        <v>16</v>
      </c>
      <c r="D3349" t="s">
        <v>11</v>
      </c>
      <c r="E3349" s="5">
        <v>43446</v>
      </c>
      <c r="F3349" s="2" t="s">
        <v>19</v>
      </c>
      <c r="G3349" s="2" t="s">
        <v>22</v>
      </c>
      <c r="H3349" s="2">
        <v>2</v>
      </c>
      <c r="I3349" t="s">
        <v>14</v>
      </c>
      <c r="J3349" t="e">
        <f>VLOOKUP($A3349,#REF!,2,FALSE)</f>
        <v>#REF!</v>
      </c>
      <c r="K3349" s="4" t="e">
        <f>SUM(DATE(1900,1,1),$J3349-1)</f>
        <v>#REF!</v>
      </c>
      <c r="L3349" t="e">
        <f>VLOOKUP($A3349,#REF!,3,FALSE)</f>
        <v>#REF!</v>
      </c>
      <c r="M3349" t="e">
        <f>YEAR($K3349)</f>
        <v>#REF!</v>
      </c>
      <c r="N3349">
        <f t="shared" si="62"/>
        <v>2018</v>
      </c>
    </row>
    <row r="3350" spans="1:14" x14ac:dyDescent="0.35">
      <c r="A3350" s="2">
        <v>102962</v>
      </c>
      <c r="B3350" s="3" t="s">
        <v>15</v>
      </c>
      <c r="C3350" t="s">
        <v>16</v>
      </c>
      <c r="D3350" t="s">
        <v>29</v>
      </c>
      <c r="E3350" s="5">
        <v>42694</v>
      </c>
      <c r="F3350" s="2" t="s">
        <v>25</v>
      </c>
      <c r="G3350" s="2" t="s">
        <v>20</v>
      </c>
      <c r="H3350" s="2">
        <v>0</v>
      </c>
      <c r="I3350" t="s">
        <v>14</v>
      </c>
      <c r="J3350" t="s">
        <v>64</v>
      </c>
      <c r="K3350" t="s">
        <v>64</v>
      </c>
      <c r="L3350" t="s">
        <v>64</v>
      </c>
      <c r="M3350" t="s">
        <v>64</v>
      </c>
      <c r="N3350">
        <f t="shared" si="62"/>
        <v>2016</v>
      </c>
    </row>
    <row r="3351" spans="1:14" x14ac:dyDescent="0.35">
      <c r="A3351" s="2">
        <v>102992</v>
      </c>
      <c r="B3351" s="3" t="s">
        <v>15</v>
      </c>
      <c r="C3351" t="s">
        <v>16</v>
      </c>
      <c r="D3351" t="s">
        <v>29</v>
      </c>
      <c r="E3351" s="5">
        <v>43411</v>
      </c>
      <c r="F3351" s="2" t="s">
        <v>17</v>
      </c>
      <c r="G3351" s="2" t="s">
        <v>20</v>
      </c>
      <c r="H3351" s="2">
        <v>0</v>
      </c>
      <c r="I3351" t="s">
        <v>14</v>
      </c>
      <c r="J3351" t="s">
        <v>64</v>
      </c>
      <c r="K3351" t="s">
        <v>64</v>
      </c>
      <c r="L3351" t="s">
        <v>64</v>
      </c>
      <c r="M3351" t="s">
        <v>64</v>
      </c>
      <c r="N3351">
        <f t="shared" si="62"/>
        <v>2018</v>
      </c>
    </row>
    <row r="3352" spans="1:14" x14ac:dyDescent="0.35">
      <c r="A3352" s="2">
        <v>103061</v>
      </c>
      <c r="B3352" s="3" t="s">
        <v>15</v>
      </c>
      <c r="C3352" t="s">
        <v>16</v>
      </c>
      <c r="D3352" t="s">
        <v>29</v>
      </c>
      <c r="E3352" s="5">
        <v>43004</v>
      </c>
      <c r="F3352" s="2" t="s">
        <v>12</v>
      </c>
      <c r="G3352" s="2" t="s">
        <v>20</v>
      </c>
      <c r="H3352" s="2">
        <v>0</v>
      </c>
      <c r="I3352" t="s">
        <v>14</v>
      </c>
      <c r="J3352" t="s">
        <v>64</v>
      </c>
      <c r="K3352" t="s">
        <v>64</v>
      </c>
      <c r="L3352" t="s">
        <v>64</v>
      </c>
      <c r="M3352" t="s">
        <v>64</v>
      </c>
      <c r="N3352">
        <f t="shared" si="62"/>
        <v>2017</v>
      </c>
    </row>
    <row r="3353" spans="1:14" x14ac:dyDescent="0.35">
      <c r="A3353" s="2">
        <v>103127</v>
      </c>
      <c r="B3353" s="3" t="s">
        <v>15</v>
      </c>
      <c r="C3353" t="s">
        <v>16</v>
      </c>
      <c r="D3353" t="s">
        <v>29</v>
      </c>
      <c r="E3353" s="5">
        <v>43101</v>
      </c>
      <c r="F3353" s="2" t="s">
        <v>12</v>
      </c>
      <c r="G3353" s="2" t="s">
        <v>20</v>
      </c>
      <c r="H3353" s="2">
        <v>0</v>
      </c>
      <c r="I3353" t="s">
        <v>14</v>
      </c>
      <c r="J3353" t="s">
        <v>64</v>
      </c>
      <c r="K3353" t="s">
        <v>64</v>
      </c>
      <c r="L3353" t="s">
        <v>64</v>
      </c>
      <c r="M3353" t="s">
        <v>64</v>
      </c>
      <c r="N3353">
        <f t="shared" si="62"/>
        <v>2018</v>
      </c>
    </row>
    <row r="3354" spans="1:14" x14ac:dyDescent="0.35">
      <c r="A3354" s="2">
        <v>103187</v>
      </c>
      <c r="B3354" s="3" t="s">
        <v>15</v>
      </c>
      <c r="C3354" t="s">
        <v>16</v>
      </c>
      <c r="D3354" t="s">
        <v>29</v>
      </c>
      <c r="E3354" s="5">
        <v>43094</v>
      </c>
      <c r="F3354" s="2" t="s">
        <v>21</v>
      </c>
      <c r="G3354" s="2" t="s">
        <v>20</v>
      </c>
      <c r="H3354" s="2">
        <v>0</v>
      </c>
      <c r="I3354" t="s">
        <v>14</v>
      </c>
      <c r="J3354" t="s">
        <v>64</v>
      </c>
      <c r="K3354" t="s">
        <v>64</v>
      </c>
      <c r="L3354" t="s">
        <v>64</v>
      </c>
      <c r="M3354" t="s">
        <v>64</v>
      </c>
      <c r="N3354">
        <f t="shared" si="62"/>
        <v>2017</v>
      </c>
    </row>
    <row r="3355" spans="1:14" x14ac:dyDescent="0.35">
      <c r="A3355" s="2">
        <v>103334</v>
      </c>
      <c r="B3355" s="3" t="s">
        <v>15</v>
      </c>
      <c r="C3355" t="s">
        <v>16</v>
      </c>
      <c r="D3355" t="s">
        <v>29</v>
      </c>
      <c r="E3355" s="5">
        <v>43373</v>
      </c>
      <c r="F3355" s="2" t="s">
        <v>25</v>
      </c>
      <c r="G3355" s="2" t="s">
        <v>18</v>
      </c>
      <c r="H3355" s="2">
        <v>0</v>
      </c>
      <c r="I3355" t="s">
        <v>14</v>
      </c>
      <c r="J3355" t="s">
        <v>64</v>
      </c>
      <c r="K3355" t="s">
        <v>64</v>
      </c>
      <c r="L3355" t="s">
        <v>64</v>
      </c>
      <c r="M3355" t="s">
        <v>64</v>
      </c>
      <c r="N3355">
        <f t="shared" si="62"/>
        <v>2018</v>
      </c>
    </row>
    <row r="3356" spans="1:14" x14ac:dyDescent="0.35">
      <c r="A3356" s="2">
        <v>103421</v>
      </c>
      <c r="B3356" s="3" t="s">
        <v>15</v>
      </c>
      <c r="C3356" t="s">
        <v>16</v>
      </c>
      <c r="D3356" t="s">
        <v>29</v>
      </c>
      <c r="E3356" s="5">
        <v>43108</v>
      </c>
      <c r="F3356" s="2" t="s">
        <v>12</v>
      </c>
      <c r="G3356" s="2" t="s">
        <v>20</v>
      </c>
      <c r="H3356" s="2">
        <v>0</v>
      </c>
      <c r="I3356" t="s">
        <v>14</v>
      </c>
      <c r="J3356" t="s">
        <v>64</v>
      </c>
      <c r="K3356" t="s">
        <v>64</v>
      </c>
      <c r="L3356" t="s">
        <v>64</v>
      </c>
      <c r="M3356" t="s">
        <v>64</v>
      </c>
      <c r="N3356">
        <f t="shared" si="62"/>
        <v>2018</v>
      </c>
    </row>
    <row r="3357" spans="1:14" x14ac:dyDescent="0.35">
      <c r="A3357" s="2">
        <v>103484</v>
      </c>
      <c r="B3357" s="3" t="s">
        <v>15</v>
      </c>
      <c r="C3357" t="s">
        <v>16</v>
      </c>
      <c r="D3357" t="s">
        <v>29</v>
      </c>
      <c r="E3357" s="5">
        <v>43109</v>
      </c>
      <c r="F3357" s="2" t="s">
        <v>19</v>
      </c>
      <c r="G3357" s="2" t="s">
        <v>20</v>
      </c>
      <c r="H3357" s="2">
        <v>0</v>
      </c>
      <c r="I3357" t="s">
        <v>14</v>
      </c>
      <c r="J3357" t="s">
        <v>64</v>
      </c>
      <c r="K3357" t="s">
        <v>64</v>
      </c>
      <c r="L3357" t="s">
        <v>64</v>
      </c>
      <c r="M3357" t="s">
        <v>64</v>
      </c>
      <c r="N3357">
        <f t="shared" si="62"/>
        <v>2018</v>
      </c>
    </row>
    <row r="3358" spans="1:14" x14ac:dyDescent="0.35">
      <c r="A3358" s="2">
        <v>103697</v>
      </c>
      <c r="B3358" s="3" t="s">
        <v>15</v>
      </c>
      <c r="C3358" t="s">
        <v>16</v>
      </c>
      <c r="D3358" t="s">
        <v>29</v>
      </c>
      <c r="E3358" s="5">
        <v>43322</v>
      </c>
      <c r="F3358" s="2" t="s">
        <v>12</v>
      </c>
      <c r="G3358" s="2" t="s">
        <v>18</v>
      </c>
      <c r="H3358" s="2">
        <v>0</v>
      </c>
      <c r="I3358" t="s">
        <v>14</v>
      </c>
      <c r="J3358" t="s">
        <v>64</v>
      </c>
      <c r="K3358" t="s">
        <v>64</v>
      </c>
      <c r="L3358" t="s">
        <v>64</v>
      </c>
      <c r="M3358" t="s">
        <v>64</v>
      </c>
      <c r="N3358">
        <f t="shared" si="62"/>
        <v>2018</v>
      </c>
    </row>
    <row r="3359" spans="1:14" x14ac:dyDescent="0.35">
      <c r="A3359" s="2">
        <v>103902</v>
      </c>
      <c r="B3359" s="3" t="s">
        <v>15</v>
      </c>
      <c r="C3359" t="s">
        <v>16</v>
      </c>
      <c r="D3359" t="s">
        <v>29</v>
      </c>
      <c r="E3359" s="5">
        <v>42657</v>
      </c>
      <c r="F3359" s="2" t="s">
        <v>12</v>
      </c>
      <c r="G3359" s="2" t="s">
        <v>20</v>
      </c>
      <c r="H3359" s="2">
        <v>0</v>
      </c>
      <c r="I3359" t="s">
        <v>14</v>
      </c>
      <c r="J3359" t="s">
        <v>64</v>
      </c>
      <c r="K3359" t="s">
        <v>64</v>
      </c>
      <c r="L3359" t="s">
        <v>64</v>
      </c>
      <c r="M3359" t="s">
        <v>64</v>
      </c>
      <c r="N3359">
        <f t="shared" si="62"/>
        <v>2016</v>
      </c>
    </row>
    <row r="3360" spans="1:14" x14ac:dyDescent="0.35">
      <c r="A3360" s="2">
        <v>103991</v>
      </c>
      <c r="B3360" s="3" t="s">
        <v>15</v>
      </c>
      <c r="C3360" t="s">
        <v>16</v>
      </c>
      <c r="D3360" t="s">
        <v>29</v>
      </c>
      <c r="E3360" s="5">
        <v>42714</v>
      </c>
      <c r="F3360" s="2" t="s">
        <v>25</v>
      </c>
      <c r="G3360" s="2" t="s">
        <v>18</v>
      </c>
      <c r="H3360" s="2">
        <v>1</v>
      </c>
      <c r="I3360" t="s">
        <v>14</v>
      </c>
      <c r="J3360" t="s">
        <v>64</v>
      </c>
      <c r="K3360" t="s">
        <v>64</v>
      </c>
      <c r="L3360" t="s">
        <v>64</v>
      </c>
      <c r="M3360" t="s">
        <v>64</v>
      </c>
      <c r="N3360">
        <f t="shared" si="62"/>
        <v>2016</v>
      </c>
    </row>
    <row r="3361" spans="1:14" x14ac:dyDescent="0.35">
      <c r="A3361" s="2">
        <v>104132</v>
      </c>
      <c r="B3361" s="3" t="s">
        <v>15</v>
      </c>
      <c r="C3361" t="s">
        <v>16</v>
      </c>
      <c r="D3361" t="s">
        <v>29</v>
      </c>
      <c r="E3361" s="5">
        <v>42730</v>
      </c>
      <c r="F3361" s="2" t="s">
        <v>12</v>
      </c>
      <c r="G3361" s="2" t="s">
        <v>20</v>
      </c>
      <c r="H3361" s="2">
        <v>0</v>
      </c>
      <c r="I3361" t="s">
        <v>14</v>
      </c>
      <c r="J3361" t="s">
        <v>64</v>
      </c>
      <c r="K3361" t="s">
        <v>64</v>
      </c>
      <c r="L3361" t="s">
        <v>64</v>
      </c>
      <c r="M3361" t="s">
        <v>64</v>
      </c>
      <c r="N3361">
        <f t="shared" si="62"/>
        <v>2016</v>
      </c>
    </row>
    <row r="3362" spans="1:14" x14ac:dyDescent="0.35">
      <c r="A3362" s="2">
        <v>104387</v>
      </c>
      <c r="B3362" s="3" t="s">
        <v>15</v>
      </c>
      <c r="C3362" t="s">
        <v>16</v>
      </c>
      <c r="D3362" t="s">
        <v>29</v>
      </c>
      <c r="E3362" s="5">
        <v>43335</v>
      </c>
      <c r="F3362" s="2" t="s">
        <v>25</v>
      </c>
      <c r="G3362" s="2" t="s">
        <v>20</v>
      </c>
      <c r="H3362" s="2">
        <v>0</v>
      </c>
      <c r="I3362" t="s">
        <v>14</v>
      </c>
      <c r="J3362" t="s">
        <v>64</v>
      </c>
      <c r="K3362" t="s">
        <v>64</v>
      </c>
      <c r="L3362" t="s">
        <v>64</v>
      </c>
      <c r="M3362" t="s">
        <v>64</v>
      </c>
      <c r="N3362">
        <f t="shared" si="62"/>
        <v>2018</v>
      </c>
    </row>
    <row r="3363" spans="1:14" x14ac:dyDescent="0.35">
      <c r="A3363" s="2">
        <v>104552</v>
      </c>
      <c r="B3363" s="3" t="s">
        <v>15</v>
      </c>
      <c r="C3363" t="s">
        <v>16</v>
      </c>
      <c r="D3363" t="s">
        <v>29</v>
      </c>
      <c r="E3363" s="5">
        <v>43342</v>
      </c>
      <c r="F3363" s="2" t="s">
        <v>21</v>
      </c>
      <c r="G3363" s="2" t="s">
        <v>18</v>
      </c>
      <c r="H3363" s="2">
        <v>3</v>
      </c>
      <c r="I3363" t="s">
        <v>14</v>
      </c>
      <c r="J3363" t="s">
        <v>64</v>
      </c>
      <c r="K3363" t="s">
        <v>64</v>
      </c>
      <c r="L3363" t="s">
        <v>64</v>
      </c>
      <c r="M3363" t="s">
        <v>64</v>
      </c>
      <c r="N3363">
        <f t="shared" si="62"/>
        <v>2018</v>
      </c>
    </row>
    <row r="3364" spans="1:14" x14ac:dyDescent="0.35">
      <c r="A3364" s="2">
        <v>3586436</v>
      </c>
      <c r="B3364" s="3" t="s">
        <v>39</v>
      </c>
      <c r="C3364" t="s">
        <v>31</v>
      </c>
      <c r="D3364" t="s">
        <v>29</v>
      </c>
      <c r="E3364" s="5">
        <v>42471</v>
      </c>
      <c r="F3364" s="5" t="s">
        <v>40</v>
      </c>
      <c r="G3364" s="2" t="s">
        <v>18</v>
      </c>
      <c r="H3364" s="2">
        <v>11</v>
      </c>
      <c r="I3364" t="s">
        <v>28</v>
      </c>
      <c r="J3364" t="s">
        <v>64</v>
      </c>
      <c r="K3364" t="s">
        <v>64</v>
      </c>
      <c r="L3364" t="s">
        <v>64</v>
      </c>
      <c r="M3364" t="s">
        <v>64</v>
      </c>
      <c r="N3364">
        <f t="shared" si="62"/>
        <v>2016</v>
      </c>
    </row>
    <row r="3365" spans="1:14" x14ac:dyDescent="0.35">
      <c r="A3365" s="2">
        <v>3589076</v>
      </c>
      <c r="B3365" s="3" t="s">
        <v>26</v>
      </c>
      <c r="C3365" t="s">
        <v>27</v>
      </c>
      <c r="D3365" t="s">
        <v>29</v>
      </c>
      <c r="E3365" s="5">
        <v>42921</v>
      </c>
      <c r="F3365" s="5" t="s">
        <v>25</v>
      </c>
      <c r="G3365" s="5" t="s">
        <v>20</v>
      </c>
      <c r="H3365" s="2">
        <v>6</v>
      </c>
      <c r="I3365" t="s">
        <v>28</v>
      </c>
      <c r="J3365" t="s">
        <v>64</v>
      </c>
      <c r="K3365" t="s">
        <v>64</v>
      </c>
      <c r="L3365" t="s">
        <v>64</v>
      </c>
      <c r="M3365" t="s">
        <v>64</v>
      </c>
      <c r="N3365">
        <f t="shared" si="62"/>
        <v>2017</v>
      </c>
    </row>
    <row r="3366" spans="1:14" x14ac:dyDescent="0.35">
      <c r="A3366" s="2">
        <v>104726</v>
      </c>
      <c r="B3366" s="3" t="s">
        <v>15</v>
      </c>
      <c r="C3366" t="s">
        <v>16</v>
      </c>
      <c r="D3366" t="s">
        <v>29</v>
      </c>
      <c r="E3366" s="5">
        <v>43037</v>
      </c>
      <c r="F3366" s="2" t="s">
        <v>12</v>
      </c>
      <c r="G3366" s="2" t="s">
        <v>20</v>
      </c>
      <c r="H3366" s="2">
        <v>0</v>
      </c>
      <c r="I3366" t="s">
        <v>14</v>
      </c>
      <c r="J3366" t="s">
        <v>64</v>
      </c>
      <c r="K3366" t="s">
        <v>64</v>
      </c>
      <c r="L3366" t="s">
        <v>64</v>
      </c>
      <c r="M3366" t="s">
        <v>64</v>
      </c>
      <c r="N3366">
        <f t="shared" si="62"/>
        <v>2017</v>
      </c>
    </row>
    <row r="3367" spans="1:14" x14ac:dyDescent="0.35">
      <c r="A3367" s="2">
        <v>104847</v>
      </c>
      <c r="B3367" s="3" t="s">
        <v>15</v>
      </c>
      <c r="C3367" t="s">
        <v>16</v>
      </c>
      <c r="D3367" t="s">
        <v>29</v>
      </c>
      <c r="E3367" s="5">
        <v>42386</v>
      </c>
      <c r="F3367" s="2" t="s">
        <v>12</v>
      </c>
      <c r="G3367" s="2" t="s">
        <v>18</v>
      </c>
      <c r="H3367" s="2">
        <v>3</v>
      </c>
      <c r="I3367" t="s">
        <v>14</v>
      </c>
      <c r="J3367" t="s">
        <v>64</v>
      </c>
      <c r="K3367" t="s">
        <v>64</v>
      </c>
      <c r="L3367" t="s">
        <v>64</v>
      </c>
      <c r="M3367" t="s">
        <v>64</v>
      </c>
      <c r="N3367">
        <f t="shared" si="62"/>
        <v>2016</v>
      </c>
    </row>
    <row r="3368" spans="1:14" x14ac:dyDescent="0.35">
      <c r="A3368" s="2">
        <v>3597002</v>
      </c>
      <c r="B3368" s="3" t="s">
        <v>34</v>
      </c>
      <c r="C3368" t="s">
        <v>35</v>
      </c>
      <c r="D3368" t="s">
        <v>29</v>
      </c>
      <c r="E3368" s="5">
        <v>42956</v>
      </c>
      <c r="F3368" s="5" t="s">
        <v>19</v>
      </c>
      <c r="G3368" s="5" t="s">
        <v>18</v>
      </c>
      <c r="H3368" s="2">
        <v>11</v>
      </c>
      <c r="I3368" t="s">
        <v>28</v>
      </c>
      <c r="J3368" t="s">
        <v>64</v>
      </c>
      <c r="K3368" t="s">
        <v>64</v>
      </c>
      <c r="L3368" t="s">
        <v>64</v>
      </c>
      <c r="M3368" t="s">
        <v>64</v>
      </c>
      <c r="N3368">
        <f t="shared" si="62"/>
        <v>2017</v>
      </c>
    </row>
    <row r="3369" spans="1:14" x14ac:dyDescent="0.35">
      <c r="A3369" s="2">
        <v>104972</v>
      </c>
      <c r="B3369" s="3" t="s">
        <v>15</v>
      </c>
      <c r="C3369" t="s">
        <v>16</v>
      </c>
      <c r="D3369" t="s">
        <v>46</v>
      </c>
      <c r="E3369" s="5">
        <v>43377</v>
      </c>
      <c r="F3369" s="2" t="s">
        <v>12</v>
      </c>
      <c r="G3369" s="2" t="s">
        <v>20</v>
      </c>
      <c r="H3369" s="2">
        <v>0</v>
      </c>
      <c r="I3369" t="s">
        <v>14</v>
      </c>
      <c r="J3369" t="s">
        <v>64</v>
      </c>
      <c r="K3369" t="s">
        <v>64</v>
      </c>
      <c r="L3369" t="s">
        <v>64</v>
      </c>
      <c r="M3369" t="s">
        <v>64</v>
      </c>
      <c r="N3369">
        <f t="shared" si="62"/>
        <v>2018</v>
      </c>
    </row>
    <row r="3370" spans="1:14" x14ac:dyDescent="0.35">
      <c r="A3370" s="2">
        <v>105101</v>
      </c>
      <c r="B3370" s="3" t="s">
        <v>15</v>
      </c>
      <c r="C3370" t="s">
        <v>16</v>
      </c>
      <c r="D3370" t="s">
        <v>46</v>
      </c>
      <c r="E3370" s="5">
        <v>43430</v>
      </c>
      <c r="F3370" s="2" t="s">
        <v>12</v>
      </c>
      <c r="G3370" s="2" t="s">
        <v>18</v>
      </c>
      <c r="H3370" s="2">
        <v>0</v>
      </c>
      <c r="I3370" t="s">
        <v>14</v>
      </c>
      <c r="J3370" t="s">
        <v>64</v>
      </c>
      <c r="K3370" t="s">
        <v>64</v>
      </c>
      <c r="L3370" t="s">
        <v>64</v>
      </c>
      <c r="M3370" t="s">
        <v>64</v>
      </c>
      <c r="N3370">
        <f t="shared" si="62"/>
        <v>2018</v>
      </c>
    </row>
    <row r="3371" spans="1:14" x14ac:dyDescent="0.35">
      <c r="A3371" s="2">
        <v>105167</v>
      </c>
      <c r="B3371" s="3" t="s">
        <v>15</v>
      </c>
      <c r="C3371" t="s">
        <v>16</v>
      </c>
      <c r="D3371" t="s">
        <v>29</v>
      </c>
      <c r="E3371" s="5">
        <v>42410</v>
      </c>
      <c r="F3371" s="2" t="s">
        <v>12</v>
      </c>
      <c r="G3371" s="2" t="s">
        <v>18</v>
      </c>
      <c r="H3371" s="2">
        <v>1</v>
      </c>
      <c r="I3371" t="s">
        <v>14</v>
      </c>
      <c r="J3371" t="s">
        <v>64</v>
      </c>
      <c r="K3371" t="s">
        <v>64</v>
      </c>
      <c r="L3371" t="s">
        <v>64</v>
      </c>
      <c r="M3371" t="s">
        <v>64</v>
      </c>
      <c r="N3371">
        <f t="shared" si="62"/>
        <v>2016</v>
      </c>
    </row>
    <row r="3372" spans="1:14" x14ac:dyDescent="0.35">
      <c r="A3372" s="2">
        <v>105882</v>
      </c>
      <c r="B3372" s="3" t="s">
        <v>15</v>
      </c>
      <c r="C3372" t="s">
        <v>16</v>
      </c>
      <c r="D3372" t="s">
        <v>29</v>
      </c>
      <c r="E3372" s="5">
        <v>43320</v>
      </c>
      <c r="F3372" s="2" t="s">
        <v>12</v>
      </c>
      <c r="G3372" s="2" t="s">
        <v>18</v>
      </c>
      <c r="H3372" s="2">
        <v>0</v>
      </c>
      <c r="I3372" t="s">
        <v>14</v>
      </c>
      <c r="J3372" t="s">
        <v>64</v>
      </c>
      <c r="K3372" t="s">
        <v>64</v>
      </c>
      <c r="L3372" t="s">
        <v>64</v>
      </c>
      <c r="M3372" t="s">
        <v>64</v>
      </c>
      <c r="N3372">
        <f t="shared" si="62"/>
        <v>2018</v>
      </c>
    </row>
    <row r="3373" spans="1:14" x14ac:dyDescent="0.35">
      <c r="A3373" s="2">
        <v>106277</v>
      </c>
      <c r="B3373" s="3" t="s">
        <v>15</v>
      </c>
      <c r="C3373" t="s">
        <v>16</v>
      </c>
      <c r="D3373" t="s">
        <v>29</v>
      </c>
      <c r="E3373" s="5">
        <v>42738</v>
      </c>
      <c r="F3373" s="2" t="s">
        <v>25</v>
      </c>
      <c r="G3373" s="2" t="s">
        <v>18</v>
      </c>
      <c r="H3373" s="2">
        <v>3</v>
      </c>
      <c r="I3373" t="s">
        <v>14</v>
      </c>
      <c r="J3373" t="s">
        <v>64</v>
      </c>
      <c r="K3373" t="s">
        <v>64</v>
      </c>
      <c r="L3373" t="s">
        <v>64</v>
      </c>
      <c r="M3373" t="s">
        <v>64</v>
      </c>
      <c r="N3373">
        <f t="shared" si="62"/>
        <v>2017</v>
      </c>
    </row>
    <row r="3374" spans="1:14" x14ac:dyDescent="0.35">
      <c r="A3374" s="2">
        <v>106697</v>
      </c>
      <c r="B3374" s="3" t="s">
        <v>15</v>
      </c>
      <c r="C3374" t="s">
        <v>16</v>
      </c>
      <c r="D3374" t="s">
        <v>29</v>
      </c>
      <c r="E3374" s="5">
        <v>43400</v>
      </c>
      <c r="F3374" s="2" t="s">
        <v>17</v>
      </c>
      <c r="G3374" s="2" t="s">
        <v>18</v>
      </c>
      <c r="H3374" s="2">
        <v>1</v>
      </c>
      <c r="I3374" t="s">
        <v>14</v>
      </c>
      <c r="J3374" t="s">
        <v>64</v>
      </c>
      <c r="K3374" t="s">
        <v>64</v>
      </c>
      <c r="L3374" t="s">
        <v>64</v>
      </c>
      <c r="M3374" t="s">
        <v>64</v>
      </c>
      <c r="N3374">
        <f t="shared" si="62"/>
        <v>2018</v>
      </c>
    </row>
    <row r="3375" spans="1:14" x14ac:dyDescent="0.35">
      <c r="A3375" s="2">
        <v>106961</v>
      </c>
      <c r="B3375" s="3" t="s">
        <v>15</v>
      </c>
      <c r="C3375" t="s">
        <v>16</v>
      </c>
      <c r="D3375" t="s">
        <v>29</v>
      </c>
      <c r="E3375" s="5">
        <v>43009</v>
      </c>
      <c r="F3375" s="2" t="s">
        <v>12</v>
      </c>
      <c r="G3375" s="2" t="s">
        <v>18</v>
      </c>
      <c r="H3375" s="2">
        <v>3</v>
      </c>
      <c r="I3375" t="s">
        <v>14</v>
      </c>
      <c r="J3375" t="s">
        <v>64</v>
      </c>
      <c r="K3375" t="s">
        <v>64</v>
      </c>
      <c r="L3375" t="s">
        <v>64</v>
      </c>
      <c r="M3375" t="s">
        <v>64</v>
      </c>
      <c r="N3375">
        <f t="shared" si="62"/>
        <v>2017</v>
      </c>
    </row>
    <row r="3376" spans="1:14" x14ac:dyDescent="0.35">
      <c r="A3376" s="2">
        <v>107421</v>
      </c>
      <c r="B3376" s="3" t="s">
        <v>15</v>
      </c>
      <c r="C3376" t="s">
        <v>16</v>
      </c>
      <c r="D3376" t="s">
        <v>29</v>
      </c>
      <c r="E3376" s="5">
        <v>42821</v>
      </c>
      <c r="F3376" s="2" t="s">
        <v>12</v>
      </c>
      <c r="G3376" s="2" t="s">
        <v>18</v>
      </c>
      <c r="H3376" s="2">
        <v>0</v>
      </c>
      <c r="I3376" t="s">
        <v>14</v>
      </c>
      <c r="J3376" t="s">
        <v>64</v>
      </c>
      <c r="K3376" t="s">
        <v>64</v>
      </c>
      <c r="L3376" t="s">
        <v>64</v>
      </c>
      <c r="M3376" t="s">
        <v>64</v>
      </c>
      <c r="N3376">
        <f t="shared" si="62"/>
        <v>2017</v>
      </c>
    </row>
    <row r="3377" spans="1:14" x14ac:dyDescent="0.35">
      <c r="A3377" s="2">
        <v>107906</v>
      </c>
      <c r="B3377" s="3" t="s">
        <v>15</v>
      </c>
      <c r="C3377" t="s">
        <v>16</v>
      </c>
      <c r="D3377" t="s">
        <v>46</v>
      </c>
      <c r="E3377" s="5">
        <v>43357</v>
      </c>
      <c r="F3377" s="2" t="s">
        <v>21</v>
      </c>
      <c r="G3377" s="2" t="s">
        <v>18</v>
      </c>
      <c r="H3377" s="2">
        <v>0</v>
      </c>
      <c r="I3377" t="s">
        <v>14</v>
      </c>
      <c r="J3377" t="s">
        <v>64</v>
      </c>
      <c r="K3377" t="s">
        <v>64</v>
      </c>
      <c r="L3377" t="s">
        <v>64</v>
      </c>
      <c r="M3377" t="s">
        <v>64</v>
      </c>
      <c r="N3377">
        <f t="shared" si="62"/>
        <v>2018</v>
      </c>
    </row>
    <row r="3378" spans="1:14" x14ac:dyDescent="0.35">
      <c r="A3378" s="2">
        <v>108416</v>
      </c>
      <c r="B3378" s="3" t="s">
        <v>15</v>
      </c>
      <c r="C3378" t="s">
        <v>16</v>
      </c>
      <c r="D3378" t="s">
        <v>46</v>
      </c>
      <c r="E3378" s="5">
        <v>42603</v>
      </c>
      <c r="F3378" s="2" t="s">
        <v>19</v>
      </c>
      <c r="G3378" s="2" t="s">
        <v>18</v>
      </c>
      <c r="H3378" s="2">
        <v>0</v>
      </c>
      <c r="I3378" t="s">
        <v>14</v>
      </c>
      <c r="J3378" t="s">
        <v>64</v>
      </c>
      <c r="K3378" t="s">
        <v>64</v>
      </c>
      <c r="L3378" t="s">
        <v>64</v>
      </c>
      <c r="M3378" t="s">
        <v>64</v>
      </c>
      <c r="N3378">
        <f t="shared" si="62"/>
        <v>2016</v>
      </c>
    </row>
    <row r="3379" spans="1:14" x14ac:dyDescent="0.35">
      <c r="A3379" s="2">
        <v>3626141</v>
      </c>
      <c r="B3379" s="3" t="s">
        <v>26</v>
      </c>
      <c r="C3379" t="s">
        <v>27</v>
      </c>
      <c r="D3379" t="s">
        <v>29</v>
      </c>
      <c r="E3379" s="5">
        <v>42408</v>
      </c>
      <c r="F3379" s="5" t="s">
        <v>33</v>
      </c>
      <c r="G3379" s="5" t="s">
        <v>20</v>
      </c>
      <c r="H3379" s="2">
        <v>5</v>
      </c>
      <c r="I3379" t="s">
        <v>28</v>
      </c>
      <c r="J3379" t="s">
        <v>64</v>
      </c>
      <c r="K3379" t="s">
        <v>64</v>
      </c>
      <c r="L3379" t="s">
        <v>64</v>
      </c>
      <c r="M3379" t="s">
        <v>64</v>
      </c>
      <c r="N3379">
        <f t="shared" si="62"/>
        <v>2016</v>
      </c>
    </row>
    <row r="3380" spans="1:14" x14ac:dyDescent="0.35">
      <c r="A3380" s="2">
        <v>109511</v>
      </c>
      <c r="B3380" s="3" t="s">
        <v>15</v>
      </c>
      <c r="C3380" t="s">
        <v>16</v>
      </c>
      <c r="D3380" t="s">
        <v>29</v>
      </c>
      <c r="E3380" s="5">
        <v>43032</v>
      </c>
      <c r="F3380" s="2" t="s">
        <v>12</v>
      </c>
      <c r="G3380" s="2" t="s">
        <v>20</v>
      </c>
      <c r="H3380" s="2">
        <v>0</v>
      </c>
      <c r="I3380" t="s">
        <v>14</v>
      </c>
      <c r="J3380" t="s">
        <v>64</v>
      </c>
      <c r="K3380" t="s">
        <v>64</v>
      </c>
      <c r="L3380" t="s">
        <v>64</v>
      </c>
      <c r="M3380" t="s">
        <v>64</v>
      </c>
      <c r="N3380">
        <f t="shared" si="62"/>
        <v>2017</v>
      </c>
    </row>
    <row r="3381" spans="1:14" x14ac:dyDescent="0.35">
      <c r="A3381" s="2">
        <v>3631452</v>
      </c>
      <c r="B3381" s="3" t="s">
        <v>34</v>
      </c>
      <c r="C3381" t="s">
        <v>35</v>
      </c>
      <c r="D3381" t="s">
        <v>46</v>
      </c>
      <c r="E3381" s="5">
        <v>42508</v>
      </c>
      <c r="F3381" s="5" t="s">
        <v>25</v>
      </c>
      <c r="G3381" s="5" t="s">
        <v>20</v>
      </c>
      <c r="H3381" s="2">
        <v>9</v>
      </c>
      <c r="I3381" t="s">
        <v>28</v>
      </c>
      <c r="J3381" t="s">
        <v>64</v>
      </c>
      <c r="K3381" t="s">
        <v>64</v>
      </c>
      <c r="L3381" t="s">
        <v>64</v>
      </c>
      <c r="M3381" t="s">
        <v>64</v>
      </c>
      <c r="N3381">
        <f t="shared" si="62"/>
        <v>2016</v>
      </c>
    </row>
    <row r="3382" spans="1:14" x14ac:dyDescent="0.35">
      <c r="A3382" s="2">
        <v>109977</v>
      </c>
      <c r="B3382" s="3" t="s">
        <v>15</v>
      </c>
      <c r="C3382" t="s">
        <v>16</v>
      </c>
      <c r="D3382" t="s">
        <v>29</v>
      </c>
      <c r="E3382" s="5">
        <v>43065</v>
      </c>
      <c r="F3382" s="2" t="s">
        <v>25</v>
      </c>
      <c r="G3382" s="2" t="s">
        <v>20</v>
      </c>
      <c r="H3382" s="2">
        <v>0</v>
      </c>
      <c r="I3382" t="s">
        <v>14</v>
      </c>
      <c r="J3382" t="s">
        <v>64</v>
      </c>
      <c r="K3382" t="s">
        <v>64</v>
      </c>
      <c r="L3382" t="s">
        <v>64</v>
      </c>
      <c r="M3382" t="s">
        <v>64</v>
      </c>
      <c r="N3382">
        <f t="shared" si="62"/>
        <v>2017</v>
      </c>
    </row>
    <row r="3383" spans="1:14" x14ac:dyDescent="0.35">
      <c r="A3383" s="2">
        <v>110096</v>
      </c>
      <c r="B3383" s="3" t="s">
        <v>15</v>
      </c>
      <c r="C3383" t="s">
        <v>16</v>
      </c>
      <c r="D3383" t="s">
        <v>29</v>
      </c>
      <c r="E3383" s="5">
        <v>43419</v>
      </c>
      <c r="F3383" s="2" t="s">
        <v>12</v>
      </c>
      <c r="G3383" s="2" t="s">
        <v>18</v>
      </c>
      <c r="H3383" s="2">
        <v>1</v>
      </c>
      <c r="I3383" t="s">
        <v>14</v>
      </c>
      <c r="J3383" t="s">
        <v>64</v>
      </c>
      <c r="K3383" t="s">
        <v>64</v>
      </c>
      <c r="L3383" t="s">
        <v>64</v>
      </c>
      <c r="M3383" t="s">
        <v>64</v>
      </c>
      <c r="N3383">
        <f t="shared" si="62"/>
        <v>2018</v>
      </c>
    </row>
    <row r="3384" spans="1:14" x14ac:dyDescent="0.35">
      <c r="A3384" s="2">
        <v>110216</v>
      </c>
      <c r="B3384" s="3" t="s">
        <v>15</v>
      </c>
      <c r="C3384" t="s">
        <v>16</v>
      </c>
      <c r="D3384" t="s">
        <v>29</v>
      </c>
      <c r="E3384" s="5">
        <v>43364</v>
      </c>
      <c r="F3384" s="2" t="s">
        <v>12</v>
      </c>
      <c r="G3384" s="2" t="s">
        <v>20</v>
      </c>
      <c r="H3384" s="2">
        <v>0</v>
      </c>
      <c r="I3384" t="s">
        <v>14</v>
      </c>
      <c r="J3384" t="s">
        <v>64</v>
      </c>
      <c r="K3384" t="s">
        <v>64</v>
      </c>
      <c r="L3384" t="s">
        <v>64</v>
      </c>
      <c r="M3384" t="s">
        <v>64</v>
      </c>
      <c r="N3384">
        <f t="shared" si="62"/>
        <v>2018</v>
      </c>
    </row>
    <row r="3385" spans="1:14" x14ac:dyDescent="0.35">
      <c r="A3385" s="2">
        <v>110706</v>
      </c>
      <c r="B3385" s="3" t="s">
        <v>15</v>
      </c>
      <c r="C3385" t="s">
        <v>16</v>
      </c>
      <c r="D3385" t="s">
        <v>29</v>
      </c>
      <c r="E3385" s="5">
        <v>43123</v>
      </c>
      <c r="F3385" s="2" t="s">
        <v>12</v>
      </c>
      <c r="G3385" s="2" t="s">
        <v>18</v>
      </c>
      <c r="H3385" s="2">
        <v>0</v>
      </c>
      <c r="I3385" t="s">
        <v>14</v>
      </c>
      <c r="J3385" t="s">
        <v>64</v>
      </c>
      <c r="K3385" t="s">
        <v>64</v>
      </c>
      <c r="L3385" t="s">
        <v>64</v>
      </c>
      <c r="M3385" t="s">
        <v>64</v>
      </c>
      <c r="N3385">
        <f t="shared" si="62"/>
        <v>2018</v>
      </c>
    </row>
    <row r="3386" spans="1:14" x14ac:dyDescent="0.35">
      <c r="A3386" s="2">
        <v>3644747</v>
      </c>
      <c r="B3386" s="3" t="s">
        <v>43</v>
      </c>
      <c r="C3386" t="s">
        <v>16</v>
      </c>
      <c r="D3386" t="s">
        <v>46</v>
      </c>
      <c r="E3386" s="5">
        <v>43237</v>
      </c>
      <c r="F3386" s="5" t="s">
        <v>33</v>
      </c>
      <c r="G3386" s="5" t="s">
        <v>20</v>
      </c>
      <c r="H3386" s="2">
        <v>7</v>
      </c>
      <c r="I3386" t="s">
        <v>28</v>
      </c>
      <c r="J3386" t="s">
        <v>64</v>
      </c>
      <c r="K3386" t="s">
        <v>64</v>
      </c>
      <c r="L3386" t="s">
        <v>64</v>
      </c>
      <c r="M3386" t="s">
        <v>64</v>
      </c>
      <c r="N3386">
        <f t="shared" si="62"/>
        <v>2018</v>
      </c>
    </row>
    <row r="3387" spans="1:14" x14ac:dyDescent="0.35">
      <c r="A3387" s="2">
        <v>111084</v>
      </c>
      <c r="B3387" s="3" t="s">
        <v>15</v>
      </c>
      <c r="C3387" t="s">
        <v>16</v>
      </c>
      <c r="D3387" t="s">
        <v>29</v>
      </c>
      <c r="E3387" s="5">
        <v>42776</v>
      </c>
      <c r="F3387" s="2" t="s">
        <v>12</v>
      </c>
      <c r="G3387" s="2" t="s">
        <v>20</v>
      </c>
      <c r="H3387" s="2">
        <v>0</v>
      </c>
      <c r="I3387" t="s">
        <v>14</v>
      </c>
      <c r="J3387" t="s">
        <v>64</v>
      </c>
      <c r="K3387" t="s">
        <v>64</v>
      </c>
      <c r="L3387" t="s">
        <v>64</v>
      </c>
      <c r="M3387" t="s">
        <v>64</v>
      </c>
      <c r="N3387">
        <f t="shared" si="62"/>
        <v>2017</v>
      </c>
    </row>
    <row r="3388" spans="1:14" x14ac:dyDescent="0.35">
      <c r="A3388" s="2">
        <v>111734</v>
      </c>
      <c r="B3388" s="3" t="s">
        <v>15</v>
      </c>
      <c r="C3388" t="s">
        <v>16</v>
      </c>
      <c r="D3388" t="s">
        <v>29</v>
      </c>
      <c r="E3388" s="5">
        <v>43420</v>
      </c>
      <c r="F3388" s="2" t="s">
        <v>19</v>
      </c>
      <c r="G3388" s="2" t="s">
        <v>18</v>
      </c>
      <c r="H3388" s="2">
        <v>0</v>
      </c>
      <c r="I3388" t="s">
        <v>14</v>
      </c>
      <c r="J3388" t="s">
        <v>64</v>
      </c>
      <c r="K3388" t="s">
        <v>64</v>
      </c>
      <c r="L3388" t="s">
        <v>64</v>
      </c>
      <c r="M3388" t="s">
        <v>64</v>
      </c>
      <c r="N3388">
        <f t="shared" si="62"/>
        <v>2018</v>
      </c>
    </row>
    <row r="3389" spans="1:14" x14ac:dyDescent="0.35">
      <c r="A3389" s="2">
        <v>112272</v>
      </c>
      <c r="B3389" s="3" t="s">
        <v>15</v>
      </c>
      <c r="C3389" t="s">
        <v>16</v>
      </c>
      <c r="D3389" t="s">
        <v>29</v>
      </c>
      <c r="E3389" s="5">
        <v>43413</v>
      </c>
      <c r="F3389" s="2" t="s">
        <v>17</v>
      </c>
      <c r="G3389" s="2" t="s">
        <v>20</v>
      </c>
      <c r="H3389" s="2">
        <v>0</v>
      </c>
      <c r="I3389" t="s">
        <v>14</v>
      </c>
      <c r="J3389" t="s">
        <v>64</v>
      </c>
      <c r="K3389" t="s">
        <v>64</v>
      </c>
      <c r="L3389" t="s">
        <v>64</v>
      </c>
      <c r="M3389" t="s">
        <v>64</v>
      </c>
      <c r="N3389">
        <f t="shared" si="62"/>
        <v>2018</v>
      </c>
    </row>
    <row r="3390" spans="1:14" x14ac:dyDescent="0.35">
      <c r="A3390" s="2">
        <v>112967</v>
      </c>
      <c r="B3390" s="3" t="s">
        <v>15</v>
      </c>
      <c r="C3390" t="s">
        <v>16</v>
      </c>
      <c r="D3390" t="s">
        <v>46</v>
      </c>
      <c r="E3390" s="5">
        <v>43119</v>
      </c>
      <c r="F3390" s="2" t="s">
        <v>12</v>
      </c>
      <c r="G3390" s="2" t="s">
        <v>20</v>
      </c>
      <c r="H3390" s="2">
        <v>0</v>
      </c>
      <c r="I3390" t="s">
        <v>14</v>
      </c>
      <c r="J3390" t="s">
        <v>64</v>
      </c>
      <c r="K3390" t="s">
        <v>64</v>
      </c>
      <c r="L3390" t="s">
        <v>64</v>
      </c>
      <c r="M3390" t="s">
        <v>64</v>
      </c>
      <c r="N3390">
        <f t="shared" si="62"/>
        <v>2018</v>
      </c>
    </row>
    <row r="3391" spans="1:14" x14ac:dyDescent="0.35">
      <c r="A3391" s="2">
        <v>3658067</v>
      </c>
      <c r="B3391" s="3" t="s">
        <v>39</v>
      </c>
      <c r="C3391" t="s">
        <v>31</v>
      </c>
      <c r="D3391" t="s">
        <v>29</v>
      </c>
      <c r="E3391" s="5">
        <v>42516</v>
      </c>
      <c r="F3391" s="5" t="s">
        <v>40</v>
      </c>
      <c r="G3391" s="2" t="s">
        <v>20</v>
      </c>
      <c r="H3391" s="2">
        <v>8</v>
      </c>
      <c r="I3391" t="s">
        <v>28</v>
      </c>
      <c r="J3391" t="s">
        <v>64</v>
      </c>
      <c r="K3391" t="s">
        <v>64</v>
      </c>
      <c r="L3391" t="s">
        <v>64</v>
      </c>
      <c r="M3391" t="s">
        <v>64</v>
      </c>
      <c r="N3391">
        <f t="shared" si="62"/>
        <v>2016</v>
      </c>
    </row>
    <row r="3392" spans="1:14" x14ac:dyDescent="0.35">
      <c r="A3392" s="2">
        <v>113396</v>
      </c>
      <c r="B3392" s="3" t="s">
        <v>15</v>
      </c>
      <c r="C3392" t="s">
        <v>16</v>
      </c>
      <c r="D3392" t="s">
        <v>29</v>
      </c>
      <c r="E3392" s="5">
        <v>42637</v>
      </c>
      <c r="F3392" s="2" t="s">
        <v>12</v>
      </c>
      <c r="G3392" s="2" t="s">
        <v>20</v>
      </c>
      <c r="H3392" s="2">
        <v>0</v>
      </c>
      <c r="I3392" t="s">
        <v>14</v>
      </c>
      <c r="J3392" t="s">
        <v>64</v>
      </c>
      <c r="K3392" t="s">
        <v>64</v>
      </c>
      <c r="L3392" t="s">
        <v>64</v>
      </c>
      <c r="M3392" t="s">
        <v>64</v>
      </c>
      <c r="N3392">
        <f t="shared" si="62"/>
        <v>2016</v>
      </c>
    </row>
    <row r="3393" spans="1:14" x14ac:dyDescent="0.35">
      <c r="A3393" s="2">
        <v>114584</v>
      </c>
      <c r="B3393" s="3" t="s">
        <v>15</v>
      </c>
      <c r="C3393" t="s">
        <v>16</v>
      </c>
      <c r="D3393" t="s">
        <v>29</v>
      </c>
      <c r="E3393" s="5">
        <v>43397</v>
      </c>
      <c r="F3393" s="2" t="s">
        <v>17</v>
      </c>
      <c r="G3393" s="2" t="s">
        <v>20</v>
      </c>
      <c r="H3393" s="2">
        <v>0</v>
      </c>
      <c r="I3393" t="s">
        <v>14</v>
      </c>
      <c r="J3393" t="s">
        <v>64</v>
      </c>
      <c r="K3393" t="s">
        <v>64</v>
      </c>
      <c r="L3393" t="s">
        <v>64</v>
      </c>
      <c r="M3393" t="s">
        <v>64</v>
      </c>
      <c r="N3393">
        <f t="shared" si="62"/>
        <v>2018</v>
      </c>
    </row>
    <row r="3394" spans="1:14" x14ac:dyDescent="0.35">
      <c r="A3394" s="2">
        <v>114737</v>
      </c>
      <c r="B3394" s="3" t="s">
        <v>15</v>
      </c>
      <c r="C3394" t="s">
        <v>16</v>
      </c>
      <c r="D3394" t="s">
        <v>29</v>
      </c>
      <c r="E3394" s="5">
        <v>43342</v>
      </c>
      <c r="F3394" s="2" t="s">
        <v>17</v>
      </c>
      <c r="G3394" s="2" t="s">
        <v>20</v>
      </c>
      <c r="H3394" s="2">
        <v>0</v>
      </c>
      <c r="I3394" t="s">
        <v>14</v>
      </c>
      <c r="J3394" t="s">
        <v>64</v>
      </c>
      <c r="K3394" t="s">
        <v>64</v>
      </c>
      <c r="L3394" t="s">
        <v>64</v>
      </c>
      <c r="M3394" t="s">
        <v>64</v>
      </c>
      <c r="N3394">
        <f t="shared" ref="N3394:N3457" si="63">YEAR($E3394)</f>
        <v>2018</v>
      </c>
    </row>
    <row r="3395" spans="1:14" x14ac:dyDescent="0.35">
      <c r="A3395" s="2">
        <v>114891</v>
      </c>
      <c r="B3395" s="3" t="s">
        <v>15</v>
      </c>
      <c r="C3395" t="s">
        <v>16</v>
      </c>
      <c r="D3395" t="s">
        <v>29</v>
      </c>
      <c r="E3395" s="5">
        <v>43395</v>
      </c>
      <c r="F3395" s="2" t="s">
        <v>12</v>
      </c>
      <c r="G3395" s="2" t="s">
        <v>18</v>
      </c>
      <c r="H3395" s="2">
        <v>1</v>
      </c>
      <c r="I3395" t="s">
        <v>14</v>
      </c>
      <c r="J3395" t="s">
        <v>64</v>
      </c>
      <c r="K3395" t="s">
        <v>64</v>
      </c>
      <c r="L3395" t="s">
        <v>64</v>
      </c>
      <c r="M3395" t="s">
        <v>64</v>
      </c>
      <c r="N3395">
        <f t="shared" si="63"/>
        <v>2018</v>
      </c>
    </row>
    <row r="3396" spans="1:14" x14ac:dyDescent="0.35">
      <c r="A3396" s="2">
        <v>115046</v>
      </c>
      <c r="B3396" s="3" t="s">
        <v>15</v>
      </c>
      <c r="C3396" t="s">
        <v>16</v>
      </c>
      <c r="D3396" t="s">
        <v>29</v>
      </c>
      <c r="E3396" s="5">
        <v>43395</v>
      </c>
      <c r="F3396" s="2" t="s">
        <v>17</v>
      </c>
      <c r="G3396" s="2" t="s">
        <v>20</v>
      </c>
      <c r="H3396" s="2">
        <v>0</v>
      </c>
      <c r="I3396" t="s">
        <v>14</v>
      </c>
      <c r="J3396" t="s">
        <v>64</v>
      </c>
      <c r="K3396" t="s">
        <v>64</v>
      </c>
      <c r="L3396" t="s">
        <v>64</v>
      </c>
      <c r="M3396" t="s">
        <v>64</v>
      </c>
      <c r="N3396">
        <f t="shared" si="63"/>
        <v>2018</v>
      </c>
    </row>
    <row r="3397" spans="1:14" x14ac:dyDescent="0.35">
      <c r="A3397" s="2">
        <v>115202</v>
      </c>
      <c r="B3397" s="3" t="s">
        <v>15</v>
      </c>
      <c r="C3397" t="s">
        <v>16</v>
      </c>
      <c r="D3397" t="s">
        <v>29</v>
      </c>
      <c r="E3397" s="5">
        <v>43401</v>
      </c>
      <c r="F3397" s="2" t="s">
        <v>19</v>
      </c>
      <c r="G3397" s="2" t="s">
        <v>20</v>
      </c>
      <c r="H3397" s="2">
        <v>0</v>
      </c>
      <c r="I3397" t="s">
        <v>14</v>
      </c>
      <c r="J3397" t="s">
        <v>64</v>
      </c>
      <c r="K3397" t="s">
        <v>64</v>
      </c>
      <c r="L3397" t="s">
        <v>64</v>
      </c>
      <c r="M3397" t="s">
        <v>64</v>
      </c>
      <c r="N3397">
        <f t="shared" si="63"/>
        <v>2018</v>
      </c>
    </row>
    <row r="3398" spans="1:14" x14ac:dyDescent="0.35">
      <c r="A3398" s="2">
        <v>3676757</v>
      </c>
      <c r="B3398" s="3" t="s">
        <v>26</v>
      </c>
      <c r="C3398" t="s">
        <v>27</v>
      </c>
      <c r="D3398" t="s">
        <v>29</v>
      </c>
      <c r="E3398" s="5">
        <v>42394</v>
      </c>
      <c r="F3398" s="5" t="s">
        <v>33</v>
      </c>
      <c r="G3398" s="5" t="s">
        <v>13</v>
      </c>
      <c r="H3398" s="2">
        <v>5</v>
      </c>
      <c r="I3398" t="s">
        <v>28</v>
      </c>
      <c r="J3398" t="s">
        <v>64</v>
      </c>
      <c r="K3398" t="s">
        <v>64</v>
      </c>
      <c r="L3398" t="s">
        <v>64</v>
      </c>
      <c r="M3398" t="s">
        <v>64</v>
      </c>
      <c r="N3398">
        <f t="shared" si="63"/>
        <v>2016</v>
      </c>
    </row>
    <row r="3399" spans="1:14" x14ac:dyDescent="0.35">
      <c r="A3399" s="2">
        <v>3679431</v>
      </c>
      <c r="B3399" s="3" t="s">
        <v>43</v>
      </c>
      <c r="C3399" t="s">
        <v>16</v>
      </c>
      <c r="D3399" t="s">
        <v>29</v>
      </c>
      <c r="E3399" s="5">
        <v>43262</v>
      </c>
      <c r="F3399" s="2" t="s">
        <v>25</v>
      </c>
      <c r="G3399" s="5" t="s">
        <v>20</v>
      </c>
      <c r="H3399" s="2">
        <v>4</v>
      </c>
      <c r="I3399" t="s">
        <v>28</v>
      </c>
      <c r="J3399" t="s">
        <v>64</v>
      </c>
      <c r="K3399" t="s">
        <v>64</v>
      </c>
      <c r="L3399" t="s">
        <v>64</v>
      </c>
      <c r="M3399" t="s">
        <v>64</v>
      </c>
      <c r="N3399">
        <f t="shared" si="63"/>
        <v>2018</v>
      </c>
    </row>
    <row r="3400" spans="1:14" x14ac:dyDescent="0.35">
      <c r="A3400" s="2">
        <v>115359</v>
      </c>
      <c r="B3400" s="3" t="s">
        <v>15</v>
      </c>
      <c r="C3400" t="s">
        <v>16</v>
      </c>
      <c r="D3400" t="s">
        <v>29</v>
      </c>
      <c r="E3400" s="5">
        <v>43042</v>
      </c>
      <c r="F3400" s="2" t="s">
        <v>12</v>
      </c>
      <c r="G3400" s="2" t="s">
        <v>18</v>
      </c>
      <c r="H3400" s="2">
        <v>0</v>
      </c>
      <c r="I3400" t="s">
        <v>14</v>
      </c>
      <c r="J3400" t="s">
        <v>64</v>
      </c>
      <c r="K3400" t="s">
        <v>64</v>
      </c>
      <c r="L3400" t="s">
        <v>64</v>
      </c>
      <c r="M3400" t="s">
        <v>64</v>
      </c>
      <c r="N3400">
        <f t="shared" si="63"/>
        <v>2017</v>
      </c>
    </row>
    <row r="3401" spans="1:14" x14ac:dyDescent="0.35">
      <c r="A3401" s="2">
        <v>115676</v>
      </c>
      <c r="B3401" s="3" t="s">
        <v>15</v>
      </c>
      <c r="C3401" t="s">
        <v>16</v>
      </c>
      <c r="D3401" t="s">
        <v>46</v>
      </c>
      <c r="E3401" s="5">
        <v>43414</v>
      </c>
      <c r="F3401" s="2" t="s">
        <v>25</v>
      </c>
      <c r="G3401" s="2" t="s">
        <v>20</v>
      </c>
      <c r="H3401" s="2">
        <v>0</v>
      </c>
      <c r="I3401" t="s">
        <v>14</v>
      </c>
      <c r="J3401" t="s">
        <v>64</v>
      </c>
      <c r="K3401" t="s">
        <v>64</v>
      </c>
      <c r="L3401" t="s">
        <v>64</v>
      </c>
      <c r="M3401" t="s">
        <v>64</v>
      </c>
      <c r="N3401">
        <f t="shared" si="63"/>
        <v>2018</v>
      </c>
    </row>
    <row r="3402" spans="1:14" x14ac:dyDescent="0.35">
      <c r="A3402" s="2">
        <v>3687459</v>
      </c>
      <c r="B3402" s="3" t="s">
        <v>39</v>
      </c>
      <c r="C3402" t="s">
        <v>31</v>
      </c>
      <c r="D3402" t="s">
        <v>29</v>
      </c>
      <c r="E3402" s="5">
        <v>43306</v>
      </c>
      <c r="F3402" s="5" t="s">
        <v>40</v>
      </c>
      <c r="G3402" s="2" t="s">
        <v>20</v>
      </c>
      <c r="H3402" s="2">
        <v>9</v>
      </c>
      <c r="I3402" t="s">
        <v>28</v>
      </c>
      <c r="J3402" t="s">
        <v>64</v>
      </c>
      <c r="K3402" t="s">
        <v>64</v>
      </c>
      <c r="L3402" t="s">
        <v>64</v>
      </c>
      <c r="M3402" t="s">
        <v>64</v>
      </c>
      <c r="N3402">
        <f t="shared" si="63"/>
        <v>2018</v>
      </c>
    </row>
    <row r="3403" spans="1:14" x14ac:dyDescent="0.35">
      <c r="A3403" s="2">
        <v>116159</v>
      </c>
      <c r="B3403" s="3" t="s">
        <v>15</v>
      </c>
      <c r="C3403" t="s">
        <v>16</v>
      </c>
      <c r="D3403" t="s">
        <v>29</v>
      </c>
      <c r="E3403" s="5">
        <v>43399</v>
      </c>
      <c r="F3403" s="2" t="s">
        <v>12</v>
      </c>
      <c r="G3403" s="2" t="s">
        <v>20</v>
      </c>
      <c r="H3403" s="2">
        <v>0</v>
      </c>
      <c r="I3403" t="s">
        <v>14</v>
      </c>
      <c r="J3403" t="s">
        <v>64</v>
      </c>
      <c r="K3403" t="s">
        <v>64</v>
      </c>
      <c r="L3403" t="s">
        <v>64</v>
      </c>
      <c r="M3403" t="s">
        <v>64</v>
      </c>
      <c r="N3403">
        <f t="shared" si="63"/>
        <v>2018</v>
      </c>
    </row>
    <row r="3404" spans="1:14" x14ac:dyDescent="0.35">
      <c r="A3404" s="2">
        <v>3692816</v>
      </c>
      <c r="B3404" s="3" t="s">
        <v>43</v>
      </c>
      <c r="C3404" t="s">
        <v>16</v>
      </c>
      <c r="D3404" t="s">
        <v>29</v>
      </c>
      <c r="E3404" s="5">
        <v>42765</v>
      </c>
      <c r="F3404" s="5" t="s">
        <v>25</v>
      </c>
      <c r="G3404" s="5" t="s">
        <v>20</v>
      </c>
      <c r="H3404" s="2">
        <v>8</v>
      </c>
      <c r="I3404" t="s">
        <v>28</v>
      </c>
      <c r="J3404" t="s">
        <v>64</v>
      </c>
      <c r="K3404" t="s">
        <v>64</v>
      </c>
      <c r="L3404" t="s">
        <v>64</v>
      </c>
      <c r="M3404" t="s">
        <v>64</v>
      </c>
      <c r="N3404">
        <f t="shared" si="63"/>
        <v>2017</v>
      </c>
    </row>
    <row r="3405" spans="1:14" x14ac:dyDescent="0.35">
      <c r="A3405" s="2">
        <v>116817</v>
      </c>
      <c r="B3405" s="3" t="s">
        <v>15</v>
      </c>
      <c r="C3405" t="s">
        <v>16</v>
      </c>
      <c r="D3405" t="s">
        <v>29</v>
      </c>
      <c r="E3405" s="5">
        <v>43450</v>
      </c>
      <c r="F3405" s="2" t="s">
        <v>19</v>
      </c>
      <c r="G3405" s="2" t="s">
        <v>18</v>
      </c>
      <c r="H3405" s="2">
        <v>1</v>
      </c>
      <c r="I3405" t="s">
        <v>14</v>
      </c>
      <c r="J3405" t="s">
        <v>64</v>
      </c>
      <c r="K3405" t="s">
        <v>64</v>
      </c>
      <c r="L3405" t="s">
        <v>64</v>
      </c>
      <c r="M3405" t="s">
        <v>64</v>
      </c>
      <c r="N3405">
        <f t="shared" si="63"/>
        <v>2018</v>
      </c>
    </row>
    <row r="3406" spans="1:14" x14ac:dyDescent="0.35">
      <c r="A3406" s="2">
        <v>117152</v>
      </c>
      <c r="B3406" s="3" t="s">
        <v>15</v>
      </c>
      <c r="C3406" t="s">
        <v>16</v>
      </c>
      <c r="D3406" t="s">
        <v>29</v>
      </c>
      <c r="E3406" s="5">
        <v>42737</v>
      </c>
      <c r="F3406" s="2" t="s">
        <v>21</v>
      </c>
      <c r="G3406" s="2" t="s">
        <v>13</v>
      </c>
      <c r="H3406" s="2">
        <v>0</v>
      </c>
      <c r="I3406" t="s">
        <v>14</v>
      </c>
      <c r="J3406" t="s">
        <v>64</v>
      </c>
      <c r="K3406" t="s">
        <v>64</v>
      </c>
      <c r="L3406" t="s">
        <v>64</v>
      </c>
      <c r="M3406" t="s">
        <v>64</v>
      </c>
      <c r="N3406">
        <f t="shared" si="63"/>
        <v>2017</v>
      </c>
    </row>
    <row r="3407" spans="1:14" x14ac:dyDescent="0.35">
      <c r="A3407" s="2">
        <v>118007</v>
      </c>
      <c r="B3407" s="3" t="s">
        <v>15</v>
      </c>
      <c r="C3407" t="s">
        <v>16</v>
      </c>
      <c r="D3407" t="s">
        <v>29</v>
      </c>
      <c r="E3407" s="5">
        <v>43390</v>
      </c>
      <c r="F3407" s="2" t="s">
        <v>17</v>
      </c>
      <c r="G3407" s="2" t="s">
        <v>20</v>
      </c>
      <c r="H3407" s="2">
        <v>0</v>
      </c>
      <c r="I3407" t="s">
        <v>14</v>
      </c>
      <c r="J3407" t="s">
        <v>64</v>
      </c>
      <c r="K3407" t="s">
        <v>64</v>
      </c>
      <c r="L3407" t="s">
        <v>64</v>
      </c>
      <c r="M3407" t="s">
        <v>64</v>
      </c>
      <c r="N3407">
        <f t="shared" si="63"/>
        <v>2018</v>
      </c>
    </row>
    <row r="3408" spans="1:14" x14ac:dyDescent="0.35">
      <c r="A3408" s="2">
        <v>118356</v>
      </c>
      <c r="B3408" s="3" t="s">
        <v>15</v>
      </c>
      <c r="C3408" t="s">
        <v>16</v>
      </c>
      <c r="D3408" t="s">
        <v>29</v>
      </c>
      <c r="E3408" s="5">
        <v>42744</v>
      </c>
      <c r="F3408" s="2" t="s">
        <v>12</v>
      </c>
      <c r="G3408" s="2" t="s">
        <v>18</v>
      </c>
      <c r="H3408" s="2">
        <v>0</v>
      </c>
      <c r="I3408" t="s">
        <v>14</v>
      </c>
      <c r="J3408" t="s">
        <v>64</v>
      </c>
      <c r="K3408" t="s">
        <v>64</v>
      </c>
      <c r="L3408" t="s">
        <v>64</v>
      </c>
      <c r="M3408" t="s">
        <v>64</v>
      </c>
      <c r="N3408">
        <f t="shared" si="63"/>
        <v>2017</v>
      </c>
    </row>
    <row r="3409" spans="1:14" x14ac:dyDescent="0.35">
      <c r="A3409" s="2">
        <v>118709</v>
      </c>
      <c r="B3409" s="3" t="s">
        <v>15</v>
      </c>
      <c r="C3409" t="s">
        <v>16</v>
      </c>
      <c r="D3409" t="s">
        <v>29</v>
      </c>
      <c r="E3409" s="5">
        <v>42440</v>
      </c>
      <c r="F3409" s="2" t="s">
        <v>25</v>
      </c>
      <c r="G3409" s="2" t="s">
        <v>20</v>
      </c>
      <c r="H3409" s="2">
        <v>0</v>
      </c>
      <c r="I3409" t="s">
        <v>14</v>
      </c>
      <c r="J3409" t="s">
        <v>64</v>
      </c>
      <c r="K3409" t="s">
        <v>64</v>
      </c>
      <c r="L3409" t="s">
        <v>64</v>
      </c>
      <c r="M3409" t="s">
        <v>64</v>
      </c>
      <c r="N3409">
        <f t="shared" si="63"/>
        <v>2016</v>
      </c>
    </row>
    <row r="3410" spans="1:14" x14ac:dyDescent="0.35">
      <c r="A3410" s="2">
        <v>3708911</v>
      </c>
      <c r="B3410" s="3" t="s">
        <v>43</v>
      </c>
      <c r="C3410" t="s">
        <v>16</v>
      </c>
      <c r="D3410" t="s">
        <v>29</v>
      </c>
      <c r="E3410" s="5">
        <v>42806</v>
      </c>
      <c r="F3410" s="5" t="s">
        <v>19</v>
      </c>
      <c r="G3410" s="5" t="s">
        <v>45</v>
      </c>
      <c r="H3410" s="2">
        <v>8</v>
      </c>
      <c r="I3410" t="s">
        <v>28</v>
      </c>
      <c r="J3410" t="s">
        <v>64</v>
      </c>
      <c r="K3410" t="s">
        <v>64</v>
      </c>
      <c r="L3410" t="s">
        <v>64</v>
      </c>
      <c r="M3410" t="s">
        <v>64</v>
      </c>
      <c r="N3410">
        <f t="shared" si="63"/>
        <v>2017</v>
      </c>
    </row>
    <row r="3411" spans="1:14" x14ac:dyDescent="0.35">
      <c r="A3411" s="2">
        <v>119066</v>
      </c>
      <c r="B3411" s="3" t="s">
        <v>15</v>
      </c>
      <c r="C3411" t="s">
        <v>16</v>
      </c>
      <c r="D3411" t="s">
        <v>29</v>
      </c>
      <c r="E3411" s="5">
        <v>42751</v>
      </c>
      <c r="F3411" s="2" t="s">
        <v>25</v>
      </c>
      <c r="G3411" s="2" t="s">
        <v>20</v>
      </c>
      <c r="H3411" s="2">
        <v>0</v>
      </c>
      <c r="I3411" t="s">
        <v>14</v>
      </c>
      <c r="J3411" t="s">
        <v>64</v>
      </c>
      <c r="K3411" t="s">
        <v>64</v>
      </c>
      <c r="L3411" t="s">
        <v>64</v>
      </c>
      <c r="M3411" t="s">
        <v>64</v>
      </c>
      <c r="N3411">
        <f t="shared" si="63"/>
        <v>2017</v>
      </c>
    </row>
    <row r="3412" spans="1:14" x14ac:dyDescent="0.35">
      <c r="A3412" s="2">
        <v>119427</v>
      </c>
      <c r="B3412" s="3" t="s">
        <v>15</v>
      </c>
      <c r="C3412" t="s">
        <v>16</v>
      </c>
      <c r="D3412" t="s">
        <v>46</v>
      </c>
      <c r="E3412" s="5">
        <v>43014</v>
      </c>
      <c r="F3412" s="2" t="s">
        <v>12</v>
      </c>
      <c r="G3412" s="2" t="s">
        <v>18</v>
      </c>
      <c r="H3412" s="2">
        <v>0</v>
      </c>
      <c r="I3412" t="s">
        <v>14</v>
      </c>
      <c r="J3412" t="s">
        <v>64</v>
      </c>
      <c r="K3412" t="s">
        <v>64</v>
      </c>
      <c r="L3412" t="s">
        <v>64</v>
      </c>
      <c r="M3412" t="s">
        <v>64</v>
      </c>
      <c r="N3412">
        <f t="shared" si="63"/>
        <v>2017</v>
      </c>
    </row>
    <row r="3413" spans="1:14" x14ac:dyDescent="0.35">
      <c r="A3413" s="2">
        <v>119609</v>
      </c>
      <c r="B3413" s="3" t="s">
        <v>15</v>
      </c>
      <c r="C3413" t="s">
        <v>16</v>
      </c>
      <c r="D3413" t="s">
        <v>46</v>
      </c>
      <c r="E3413" s="5">
        <v>43403</v>
      </c>
      <c r="F3413" s="2" t="s">
        <v>12</v>
      </c>
      <c r="G3413" s="2" t="s">
        <v>18</v>
      </c>
      <c r="H3413" s="2">
        <v>0</v>
      </c>
      <c r="I3413" t="s">
        <v>14</v>
      </c>
      <c r="J3413" t="s">
        <v>64</v>
      </c>
      <c r="K3413" t="s">
        <v>64</v>
      </c>
      <c r="L3413" t="s">
        <v>64</v>
      </c>
      <c r="M3413" t="s">
        <v>64</v>
      </c>
      <c r="N3413">
        <f t="shared" si="63"/>
        <v>2018</v>
      </c>
    </row>
    <row r="3414" spans="1:14" x14ac:dyDescent="0.35">
      <c r="A3414" s="2">
        <v>3719661</v>
      </c>
      <c r="B3414" s="3" t="s">
        <v>39</v>
      </c>
      <c r="C3414" t="s">
        <v>31</v>
      </c>
      <c r="D3414" t="s">
        <v>29</v>
      </c>
      <c r="E3414" s="5">
        <v>42992</v>
      </c>
      <c r="F3414" s="5" t="s">
        <v>40</v>
      </c>
      <c r="G3414" s="2" t="s">
        <v>20</v>
      </c>
      <c r="H3414" s="2">
        <v>11</v>
      </c>
      <c r="I3414" t="s">
        <v>28</v>
      </c>
      <c r="J3414" t="s">
        <v>64</v>
      </c>
      <c r="K3414" t="s">
        <v>64</v>
      </c>
      <c r="L3414" t="s">
        <v>64</v>
      </c>
      <c r="M3414" t="s">
        <v>64</v>
      </c>
      <c r="N3414">
        <f t="shared" si="63"/>
        <v>2017</v>
      </c>
    </row>
    <row r="3415" spans="1:14" x14ac:dyDescent="0.35">
      <c r="A3415" s="2">
        <v>119792</v>
      </c>
      <c r="B3415" s="3" t="s">
        <v>15</v>
      </c>
      <c r="C3415" t="s">
        <v>16</v>
      </c>
      <c r="D3415" t="s">
        <v>46</v>
      </c>
      <c r="E3415" s="5">
        <v>43449</v>
      </c>
      <c r="F3415" s="2" t="s">
        <v>25</v>
      </c>
      <c r="G3415" s="2" t="s">
        <v>18</v>
      </c>
      <c r="H3415" s="2">
        <v>3</v>
      </c>
      <c r="I3415" t="s">
        <v>14</v>
      </c>
      <c r="J3415" t="s">
        <v>64</v>
      </c>
      <c r="K3415" t="s">
        <v>64</v>
      </c>
      <c r="L3415" t="s">
        <v>64</v>
      </c>
      <c r="M3415" t="s">
        <v>64</v>
      </c>
      <c r="N3415">
        <f t="shared" si="63"/>
        <v>2018</v>
      </c>
    </row>
    <row r="3416" spans="1:14" x14ac:dyDescent="0.35">
      <c r="A3416" s="2">
        <v>120347</v>
      </c>
      <c r="B3416" s="3" t="s">
        <v>15</v>
      </c>
      <c r="C3416" t="s">
        <v>16</v>
      </c>
      <c r="D3416" t="s">
        <v>46</v>
      </c>
      <c r="E3416" s="5">
        <v>43376</v>
      </c>
      <c r="F3416" s="2" t="s">
        <v>17</v>
      </c>
      <c r="G3416" s="2" t="s">
        <v>20</v>
      </c>
      <c r="H3416" s="2">
        <v>0</v>
      </c>
      <c r="I3416" t="s">
        <v>14</v>
      </c>
      <c r="J3416" t="s">
        <v>64</v>
      </c>
      <c r="K3416" t="s">
        <v>64</v>
      </c>
      <c r="L3416" t="s">
        <v>64</v>
      </c>
      <c r="M3416" t="s">
        <v>64</v>
      </c>
      <c r="N3416">
        <f t="shared" si="63"/>
        <v>2018</v>
      </c>
    </row>
    <row r="3417" spans="1:14" x14ac:dyDescent="0.35">
      <c r="A3417" s="2">
        <v>121484</v>
      </c>
      <c r="B3417" s="3" t="s">
        <v>15</v>
      </c>
      <c r="C3417" t="s">
        <v>16</v>
      </c>
      <c r="D3417" t="s">
        <v>29</v>
      </c>
      <c r="E3417" s="5">
        <v>42754</v>
      </c>
      <c r="F3417" s="2" t="s">
        <v>25</v>
      </c>
      <c r="G3417" s="2" t="s">
        <v>18</v>
      </c>
      <c r="H3417" s="2">
        <v>1</v>
      </c>
      <c r="I3417" t="s">
        <v>14</v>
      </c>
      <c r="J3417" t="s">
        <v>64</v>
      </c>
      <c r="K3417" t="s">
        <v>64</v>
      </c>
      <c r="L3417" t="s">
        <v>64</v>
      </c>
      <c r="M3417" t="s">
        <v>64</v>
      </c>
      <c r="N3417">
        <f t="shared" si="63"/>
        <v>2017</v>
      </c>
    </row>
    <row r="3418" spans="1:14" x14ac:dyDescent="0.35">
      <c r="A3418" s="2">
        <v>3730427</v>
      </c>
      <c r="B3418" s="3" t="s">
        <v>39</v>
      </c>
      <c r="C3418" t="s">
        <v>31</v>
      </c>
      <c r="D3418" t="s">
        <v>29</v>
      </c>
      <c r="E3418" s="5">
        <v>43188</v>
      </c>
      <c r="F3418" s="5" t="s">
        <v>40</v>
      </c>
      <c r="G3418" s="2" t="s">
        <v>20</v>
      </c>
      <c r="H3418" s="2">
        <v>12</v>
      </c>
      <c r="I3418" t="s">
        <v>28</v>
      </c>
      <c r="J3418" t="s">
        <v>64</v>
      </c>
      <c r="K3418" t="s">
        <v>64</v>
      </c>
      <c r="L3418" t="s">
        <v>64</v>
      </c>
      <c r="M3418" t="s">
        <v>64</v>
      </c>
      <c r="N3418">
        <f t="shared" si="63"/>
        <v>2018</v>
      </c>
    </row>
    <row r="3419" spans="1:14" x14ac:dyDescent="0.35">
      <c r="A3419" s="2">
        <v>122459</v>
      </c>
      <c r="B3419" s="3" t="s">
        <v>15</v>
      </c>
      <c r="C3419" t="s">
        <v>16</v>
      </c>
      <c r="D3419" t="s">
        <v>29</v>
      </c>
      <c r="E3419" s="5">
        <v>42406</v>
      </c>
      <c r="F3419" s="2" t="s">
        <v>12</v>
      </c>
      <c r="G3419" s="2" t="s">
        <v>18</v>
      </c>
      <c r="H3419" s="2">
        <v>1</v>
      </c>
      <c r="I3419" t="s">
        <v>14</v>
      </c>
      <c r="J3419" t="s">
        <v>64</v>
      </c>
      <c r="K3419" t="s">
        <v>64</v>
      </c>
      <c r="L3419" t="s">
        <v>64</v>
      </c>
      <c r="M3419" t="s">
        <v>64</v>
      </c>
      <c r="N3419">
        <f t="shared" si="63"/>
        <v>2016</v>
      </c>
    </row>
    <row r="3420" spans="1:14" x14ac:dyDescent="0.35">
      <c r="A3420" s="2">
        <v>122657</v>
      </c>
      <c r="B3420" s="3" t="s">
        <v>15</v>
      </c>
      <c r="C3420" t="s">
        <v>16</v>
      </c>
      <c r="D3420" t="s">
        <v>46</v>
      </c>
      <c r="E3420" s="5">
        <v>43431</v>
      </c>
      <c r="F3420" s="2" t="s">
        <v>19</v>
      </c>
      <c r="G3420" s="2" t="s">
        <v>18</v>
      </c>
      <c r="H3420" s="2">
        <v>3</v>
      </c>
      <c r="I3420" t="s">
        <v>14</v>
      </c>
      <c r="J3420" t="s">
        <v>64</v>
      </c>
      <c r="K3420" t="s">
        <v>64</v>
      </c>
      <c r="L3420" t="s">
        <v>64</v>
      </c>
      <c r="M3420" t="s">
        <v>64</v>
      </c>
      <c r="N3420">
        <f t="shared" si="63"/>
        <v>2018</v>
      </c>
    </row>
    <row r="3421" spans="1:14" x14ac:dyDescent="0.35">
      <c r="A3421" s="2">
        <v>123056</v>
      </c>
      <c r="B3421" s="3" t="s">
        <v>15</v>
      </c>
      <c r="C3421" t="s">
        <v>16</v>
      </c>
      <c r="D3421" t="s">
        <v>29</v>
      </c>
      <c r="E3421" s="5">
        <v>43141</v>
      </c>
      <c r="F3421" s="2" t="s">
        <v>12</v>
      </c>
      <c r="G3421" s="2" t="s">
        <v>18</v>
      </c>
      <c r="H3421" s="2">
        <v>0</v>
      </c>
      <c r="I3421" t="s">
        <v>14</v>
      </c>
      <c r="J3421" t="s">
        <v>64</v>
      </c>
      <c r="K3421" t="s">
        <v>64</v>
      </c>
      <c r="L3421" t="s">
        <v>64</v>
      </c>
      <c r="M3421" t="s">
        <v>64</v>
      </c>
      <c r="N3421">
        <f t="shared" si="63"/>
        <v>2018</v>
      </c>
    </row>
    <row r="3422" spans="1:14" x14ac:dyDescent="0.35">
      <c r="A3422" s="2">
        <v>123257</v>
      </c>
      <c r="B3422" s="3" t="s">
        <v>15</v>
      </c>
      <c r="C3422" t="s">
        <v>16</v>
      </c>
      <c r="D3422" t="s">
        <v>29</v>
      </c>
      <c r="E3422" s="5">
        <v>43359</v>
      </c>
      <c r="F3422" s="2" t="s">
        <v>17</v>
      </c>
      <c r="G3422" s="2" t="s">
        <v>18</v>
      </c>
      <c r="H3422" s="2">
        <v>1</v>
      </c>
      <c r="I3422" t="s">
        <v>14</v>
      </c>
      <c r="J3422" t="s">
        <v>64</v>
      </c>
      <c r="K3422" t="s">
        <v>64</v>
      </c>
      <c r="L3422" t="s">
        <v>64</v>
      </c>
      <c r="M3422" t="s">
        <v>64</v>
      </c>
      <c r="N3422">
        <f t="shared" si="63"/>
        <v>2018</v>
      </c>
    </row>
    <row r="3423" spans="1:14" x14ac:dyDescent="0.35">
      <c r="A3423" s="2">
        <v>123459</v>
      </c>
      <c r="B3423" s="3" t="s">
        <v>15</v>
      </c>
      <c r="C3423" t="s">
        <v>16</v>
      </c>
      <c r="D3423" t="s">
        <v>29</v>
      </c>
      <c r="E3423" s="5">
        <v>43010</v>
      </c>
      <c r="F3423" s="2" t="s">
        <v>12</v>
      </c>
      <c r="G3423" s="2" t="s">
        <v>20</v>
      </c>
      <c r="H3423" s="2">
        <v>0</v>
      </c>
      <c r="I3423" t="s">
        <v>14</v>
      </c>
      <c r="J3423" t="s">
        <v>64</v>
      </c>
      <c r="K3423" t="s">
        <v>64</v>
      </c>
      <c r="L3423" t="s">
        <v>64</v>
      </c>
      <c r="M3423" t="s">
        <v>64</v>
      </c>
      <c r="N3423">
        <f t="shared" si="63"/>
        <v>2017</v>
      </c>
    </row>
    <row r="3424" spans="1:14" x14ac:dyDescent="0.35">
      <c r="A3424" s="2">
        <v>123662</v>
      </c>
      <c r="B3424" s="3" t="s">
        <v>15</v>
      </c>
      <c r="C3424" t="s">
        <v>16</v>
      </c>
      <c r="D3424" t="s">
        <v>29</v>
      </c>
      <c r="E3424" s="5">
        <v>42737</v>
      </c>
      <c r="F3424" s="2" t="s">
        <v>12</v>
      </c>
      <c r="G3424" s="2" t="s">
        <v>20</v>
      </c>
      <c r="H3424" s="2">
        <v>0</v>
      </c>
      <c r="I3424" t="s">
        <v>14</v>
      </c>
      <c r="J3424" t="s">
        <v>64</v>
      </c>
      <c r="K3424" t="s">
        <v>64</v>
      </c>
      <c r="L3424" t="s">
        <v>64</v>
      </c>
      <c r="M3424" t="s">
        <v>64</v>
      </c>
      <c r="N3424">
        <f t="shared" si="63"/>
        <v>2017</v>
      </c>
    </row>
    <row r="3425" spans="1:14" x14ac:dyDescent="0.35">
      <c r="A3425" s="2">
        <v>3749306</v>
      </c>
      <c r="B3425" s="3" t="s">
        <v>39</v>
      </c>
      <c r="C3425" t="s">
        <v>31</v>
      </c>
      <c r="D3425" t="s">
        <v>29</v>
      </c>
      <c r="E3425" s="5">
        <v>43267</v>
      </c>
      <c r="F3425" s="5" t="s">
        <v>40</v>
      </c>
      <c r="G3425" s="2" t="s">
        <v>20</v>
      </c>
      <c r="H3425" s="2">
        <v>14</v>
      </c>
      <c r="I3425" t="s">
        <v>28</v>
      </c>
      <c r="J3425" t="s">
        <v>64</v>
      </c>
      <c r="K3425" t="s">
        <v>64</v>
      </c>
      <c r="L3425" t="s">
        <v>64</v>
      </c>
      <c r="M3425" t="s">
        <v>64</v>
      </c>
      <c r="N3425">
        <f t="shared" si="63"/>
        <v>2018</v>
      </c>
    </row>
    <row r="3426" spans="1:14" x14ac:dyDescent="0.35">
      <c r="A3426" s="2">
        <v>124071</v>
      </c>
      <c r="B3426" s="3" t="s">
        <v>15</v>
      </c>
      <c r="C3426" t="s">
        <v>16</v>
      </c>
      <c r="D3426" t="s">
        <v>29</v>
      </c>
      <c r="E3426" s="5">
        <v>43323</v>
      </c>
      <c r="F3426" s="2" t="s">
        <v>12</v>
      </c>
      <c r="G3426" s="2" t="s">
        <v>20</v>
      </c>
      <c r="H3426" s="2">
        <v>0</v>
      </c>
      <c r="I3426" t="s">
        <v>14</v>
      </c>
      <c r="J3426" t="s">
        <v>64</v>
      </c>
      <c r="K3426" t="s">
        <v>64</v>
      </c>
      <c r="L3426" t="s">
        <v>64</v>
      </c>
      <c r="M3426" t="s">
        <v>64</v>
      </c>
      <c r="N3426">
        <f t="shared" si="63"/>
        <v>2018</v>
      </c>
    </row>
    <row r="3427" spans="1:14" x14ac:dyDescent="0.35">
      <c r="A3427" s="2">
        <v>124901</v>
      </c>
      <c r="B3427" s="3" t="s">
        <v>15</v>
      </c>
      <c r="C3427" t="s">
        <v>16</v>
      </c>
      <c r="D3427" t="s">
        <v>29</v>
      </c>
      <c r="E3427" s="5">
        <v>42675</v>
      </c>
      <c r="F3427" s="2" t="s">
        <v>12</v>
      </c>
      <c r="G3427" s="2" t="s">
        <v>20</v>
      </c>
      <c r="H3427" s="2">
        <v>0</v>
      </c>
      <c r="I3427" t="s">
        <v>14</v>
      </c>
      <c r="J3427" t="s">
        <v>64</v>
      </c>
      <c r="K3427" t="s">
        <v>64</v>
      </c>
      <c r="L3427" t="s">
        <v>64</v>
      </c>
      <c r="M3427" t="s">
        <v>64</v>
      </c>
      <c r="N3427">
        <f t="shared" si="63"/>
        <v>2016</v>
      </c>
    </row>
    <row r="3428" spans="1:14" x14ac:dyDescent="0.35">
      <c r="A3428" s="2">
        <v>125111</v>
      </c>
      <c r="B3428" s="3" t="s">
        <v>15</v>
      </c>
      <c r="C3428" t="s">
        <v>16</v>
      </c>
      <c r="D3428" t="s">
        <v>46</v>
      </c>
      <c r="E3428" s="5">
        <v>43109</v>
      </c>
      <c r="F3428" s="2" t="s">
        <v>25</v>
      </c>
      <c r="G3428" s="2" t="s">
        <v>20</v>
      </c>
      <c r="H3428" s="2">
        <v>0</v>
      </c>
      <c r="I3428" t="s">
        <v>14</v>
      </c>
      <c r="J3428" t="s">
        <v>64</v>
      </c>
      <c r="K3428" t="s">
        <v>64</v>
      </c>
      <c r="L3428" t="s">
        <v>64</v>
      </c>
      <c r="M3428" t="s">
        <v>64</v>
      </c>
      <c r="N3428">
        <f t="shared" si="63"/>
        <v>2018</v>
      </c>
    </row>
    <row r="3429" spans="1:14" x14ac:dyDescent="0.35">
      <c r="A3429" s="2">
        <v>126176</v>
      </c>
      <c r="B3429" s="3" t="s">
        <v>15</v>
      </c>
      <c r="C3429" t="s">
        <v>16</v>
      </c>
      <c r="D3429" t="s">
        <v>29</v>
      </c>
      <c r="E3429" s="5">
        <v>43393</v>
      </c>
      <c r="F3429" s="2" t="s">
        <v>12</v>
      </c>
      <c r="G3429" s="2" t="s">
        <v>18</v>
      </c>
      <c r="H3429" s="2">
        <v>0</v>
      </c>
      <c r="I3429" t="s">
        <v>14</v>
      </c>
      <c r="J3429" t="s">
        <v>64</v>
      </c>
      <c r="K3429" t="s">
        <v>64</v>
      </c>
      <c r="L3429" t="s">
        <v>64</v>
      </c>
      <c r="M3429" t="s">
        <v>64</v>
      </c>
      <c r="N3429">
        <f t="shared" si="63"/>
        <v>2018</v>
      </c>
    </row>
    <row r="3430" spans="1:14" x14ac:dyDescent="0.35">
      <c r="A3430" s="2">
        <v>126392</v>
      </c>
      <c r="B3430" s="3" t="s">
        <v>15</v>
      </c>
      <c r="C3430" t="s">
        <v>16</v>
      </c>
      <c r="D3430" t="s">
        <v>46</v>
      </c>
      <c r="E3430" s="5">
        <v>42992</v>
      </c>
      <c r="F3430" s="2" t="s">
        <v>17</v>
      </c>
      <c r="G3430" s="2" t="s">
        <v>18</v>
      </c>
      <c r="H3430" s="2">
        <v>1</v>
      </c>
      <c r="I3430" t="s">
        <v>14</v>
      </c>
      <c r="J3430" t="s">
        <v>64</v>
      </c>
      <c r="K3430" t="s">
        <v>64</v>
      </c>
      <c r="L3430" t="s">
        <v>64</v>
      </c>
      <c r="M3430" t="s">
        <v>64</v>
      </c>
      <c r="N3430">
        <f t="shared" si="63"/>
        <v>2017</v>
      </c>
    </row>
    <row r="3431" spans="1:14" x14ac:dyDescent="0.35">
      <c r="A3431" s="2">
        <v>126609</v>
      </c>
      <c r="B3431" s="3" t="s">
        <v>15</v>
      </c>
      <c r="C3431" t="s">
        <v>16</v>
      </c>
      <c r="D3431" t="s">
        <v>29</v>
      </c>
      <c r="E3431" s="5">
        <v>43413</v>
      </c>
      <c r="F3431" s="2" t="s">
        <v>17</v>
      </c>
      <c r="G3431" s="2" t="s">
        <v>18</v>
      </c>
      <c r="H3431" s="2">
        <v>0</v>
      </c>
      <c r="I3431" t="s">
        <v>14</v>
      </c>
      <c r="J3431" t="s">
        <v>64</v>
      </c>
      <c r="K3431" t="s">
        <v>64</v>
      </c>
      <c r="L3431" t="s">
        <v>64</v>
      </c>
      <c r="M3431" t="s">
        <v>64</v>
      </c>
      <c r="N3431">
        <f t="shared" si="63"/>
        <v>2018</v>
      </c>
    </row>
    <row r="3432" spans="1:14" x14ac:dyDescent="0.35">
      <c r="A3432" s="2">
        <v>3768234</v>
      </c>
      <c r="B3432" s="3" t="s">
        <v>43</v>
      </c>
      <c r="C3432" t="s">
        <v>16</v>
      </c>
      <c r="D3432" t="s">
        <v>29</v>
      </c>
      <c r="E3432" s="5">
        <v>43429</v>
      </c>
      <c r="F3432" s="5" t="s">
        <v>33</v>
      </c>
      <c r="G3432" s="5" t="s">
        <v>18</v>
      </c>
      <c r="H3432" s="2">
        <v>8</v>
      </c>
      <c r="I3432" t="s">
        <v>28</v>
      </c>
      <c r="J3432" t="s">
        <v>64</v>
      </c>
      <c r="K3432" t="s">
        <v>64</v>
      </c>
      <c r="L3432" t="s">
        <v>64</v>
      </c>
      <c r="M3432" t="s">
        <v>64</v>
      </c>
      <c r="N3432">
        <f t="shared" si="63"/>
        <v>2018</v>
      </c>
    </row>
    <row r="3433" spans="1:14" x14ac:dyDescent="0.35">
      <c r="A3433" s="2">
        <v>127046</v>
      </c>
      <c r="B3433" s="3" t="s">
        <v>15</v>
      </c>
      <c r="C3433" t="s">
        <v>16</v>
      </c>
      <c r="D3433" t="s">
        <v>29</v>
      </c>
      <c r="E3433" s="5">
        <v>43037</v>
      </c>
      <c r="F3433" s="2" t="s">
        <v>12</v>
      </c>
      <c r="G3433" s="2" t="s">
        <v>18</v>
      </c>
      <c r="H3433" s="2">
        <v>1</v>
      </c>
      <c r="I3433" t="s">
        <v>14</v>
      </c>
      <c r="J3433" t="s">
        <v>64</v>
      </c>
      <c r="K3433" t="s">
        <v>64</v>
      </c>
      <c r="L3433" t="s">
        <v>64</v>
      </c>
      <c r="M3433" t="s">
        <v>64</v>
      </c>
      <c r="N3433">
        <f t="shared" si="63"/>
        <v>2017</v>
      </c>
    </row>
    <row r="3434" spans="1:14" x14ac:dyDescent="0.35">
      <c r="A3434" s="2">
        <v>127266</v>
      </c>
      <c r="B3434" s="3" t="s">
        <v>15</v>
      </c>
      <c r="C3434" t="s">
        <v>16</v>
      </c>
      <c r="D3434" t="s">
        <v>29</v>
      </c>
      <c r="E3434" s="5">
        <v>42431</v>
      </c>
      <c r="F3434" s="2" t="s">
        <v>19</v>
      </c>
      <c r="G3434" s="2" t="s">
        <v>20</v>
      </c>
      <c r="H3434" s="2">
        <v>0</v>
      </c>
      <c r="I3434" t="s">
        <v>14</v>
      </c>
      <c r="J3434" t="s">
        <v>64</v>
      </c>
      <c r="K3434" t="s">
        <v>64</v>
      </c>
      <c r="L3434" t="s">
        <v>64</v>
      </c>
      <c r="M3434" t="s">
        <v>64</v>
      </c>
      <c r="N3434">
        <f t="shared" si="63"/>
        <v>2016</v>
      </c>
    </row>
    <row r="3435" spans="1:14" x14ac:dyDescent="0.35">
      <c r="A3435" s="2">
        <v>128156</v>
      </c>
      <c r="B3435" s="3" t="s">
        <v>15</v>
      </c>
      <c r="C3435" t="s">
        <v>16</v>
      </c>
      <c r="D3435" t="s">
        <v>46</v>
      </c>
      <c r="E3435" s="5">
        <v>43454</v>
      </c>
      <c r="F3435" s="2" t="s">
        <v>19</v>
      </c>
      <c r="G3435" s="2" t="s">
        <v>20</v>
      </c>
      <c r="H3435" s="2">
        <v>0</v>
      </c>
      <c r="I3435" t="s">
        <v>14</v>
      </c>
      <c r="J3435" t="s">
        <v>64</v>
      </c>
      <c r="K3435" t="s">
        <v>64</v>
      </c>
      <c r="L3435" t="s">
        <v>64</v>
      </c>
      <c r="M3435" t="s">
        <v>64</v>
      </c>
      <c r="N3435">
        <f t="shared" si="63"/>
        <v>2018</v>
      </c>
    </row>
    <row r="3436" spans="1:14" x14ac:dyDescent="0.35">
      <c r="A3436" s="2">
        <v>3779072</v>
      </c>
      <c r="B3436" s="3" t="s">
        <v>26</v>
      </c>
      <c r="C3436" t="s">
        <v>27</v>
      </c>
      <c r="D3436" t="s">
        <v>29</v>
      </c>
      <c r="E3436" s="5">
        <v>43433</v>
      </c>
      <c r="F3436" s="5" t="s">
        <v>25</v>
      </c>
      <c r="G3436" s="5" t="s">
        <v>18</v>
      </c>
      <c r="H3436" s="2">
        <v>6</v>
      </c>
      <c r="I3436" t="s">
        <v>28</v>
      </c>
      <c r="J3436" t="s">
        <v>64</v>
      </c>
      <c r="K3436" t="s">
        <v>64</v>
      </c>
      <c r="L3436" t="s">
        <v>64</v>
      </c>
      <c r="M3436" t="s">
        <v>64</v>
      </c>
      <c r="N3436">
        <f t="shared" si="63"/>
        <v>2018</v>
      </c>
    </row>
    <row r="3437" spans="1:14" x14ac:dyDescent="0.35">
      <c r="A3437" s="2">
        <v>128834</v>
      </c>
      <c r="B3437" s="3" t="s">
        <v>15</v>
      </c>
      <c r="C3437" t="s">
        <v>16</v>
      </c>
      <c r="D3437" t="s">
        <v>29</v>
      </c>
      <c r="E3437" s="5">
        <v>43395</v>
      </c>
      <c r="F3437" s="2" t="s">
        <v>17</v>
      </c>
      <c r="G3437" s="2" t="s">
        <v>20</v>
      </c>
      <c r="H3437" s="2">
        <v>0</v>
      </c>
      <c r="I3437" t="s">
        <v>14</v>
      </c>
      <c r="J3437" t="s">
        <v>64</v>
      </c>
      <c r="K3437" t="s">
        <v>64</v>
      </c>
      <c r="L3437" t="s">
        <v>64</v>
      </c>
      <c r="M3437" t="s">
        <v>64</v>
      </c>
      <c r="N3437">
        <f t="shared" si="63"/>
        <v>2018</v>
      </c>
    </row>
    <row r="3438" spans="1:14" x14ac:dyDescent="0.35">
      <c r="A3438" s="2">
        <v>3784497</v>
      </c>
      <c r="B3438" s="3" t="s">
        <v>43</v>
      </c>
      <c r="C3438" t="s">
        <v>16</v>
      </c>
      <c r="D3438" t="s">
        <v>29</v>
      </c>
      <c r="E3438" s="5">
        <v>43107</v>
      </c>
      <c r="F3438" s="2" t="s">
        <v>19</v>
      </c>
      <c r="G3438" s="5" t="s">
        <v>20</v>
      </c>
      <c r="H3438" s="2">
        <v>5</v>
      </c>
      <c r="I3438" t="s">
        <v>28</v>
      </c>
      <c r="J3438" t="s">
        <v>64</v>
      </c>
      <c r="K3438" t="s">
        <v>64</v>
      </c>
      <c r="L3438" t="s">
        <v>64</v>
      </c>
      <c r="M3438" t="s">
        <v>64</v>
      </c>
      <c r="N3438">
        <f t="shared" si="63"/>
        <v>2018</v>
      </c>
    </row>
    <row r="3439" spans="1:14" x14ac:dyDescent="0.35">
      <c r="A3439" s="2">
        <v>3787211</v>
      </c>
      <c r="B3439" s="3" t="s">
        <v>34</v>
      </c>
      <c r="C3439" t="s">
        <v>35</v>
      </c>
      <c r="D3439" t="s">
        <v>29</v>
      </c>
      <c r="E3439" s="5">
        <v>42814</v>
      </c>
      <c r="F3439" s="5" t="s">
        <v>25</v>
      </c>
      <c r="G3439" s="5" t="s">
        <v>18</v>
      </c>
      <c r="H3439" s="2">
        <v>14</v>
      </c>
      <c r="I3439" t="s">
        <v>28</v>
      </c>
      <c r="J3439" t="s">
        <v>64</v>
      </c>
      <c r="K3439" t="s">
        <v>64</v>
      </c>
      <c r="L3439" t="s">
        <v>64</v>
      </c>
      <c r="M3439" t="s">
        <v>64</v>
      </c>
      <c r="N3439">
        <f t="shared" si="63"/>
        <v>2017</v>
      </c>
    </row>
    <row r="3440" spans="1:14" x14ac:dyDescent="0.35">
      <c r="A3440" s="2">
        <v>129984</v>
      </c>
      <c r="B3440" s="3" t="s">
        <v>15</v>
      </c>
      <c r="C3440" t="s">
        <v>16</v>
      </c>
      <c r="D3440" t="s">
        <v>29</v>
      </c>
      <c r="E3440" s="5">
        <v>43397</v>
      </c>
      <c r="F3440" s="2" t="s">
        <v>12</v>
      </c>
      <c r="G3440" s="2" t="s">
        <v>18</v>
      </c>
      <c r="H3440" s="2">
        <v>0</v>
      </c>
      <c r="I3440" t="s">
        <v>14</v>
      </c>
      <c r="J3440" t="s">
        <v>64</v>
      </c>
      <c r="K3440" t="s">
        <v>64</v>
      </c>
      <c r="L3440" t="s">
        <v>64</v>
      </c>
      <c r="M3440" t="s">
        <v>64</v>
      </c>
      <c r="N3440">
        <f t="shared" si="63"/>
        <v>2018</v>
      </c>
    </row>
    <row r="3441" spans="1:14" x14ac:dyDescent="0.35">
      <c r="A3441" s="2">
        <v>3792642</v>
      </c>
      <c r="B3441" s="3" t="s">
        <v>41</v>
      </c>
      <c r="C3441" t="s">
        <v>24</v>
      </c>
      <c r="D3441" t="s">
        <v>29</v>
      </c>
      <c r="E3441" s="5">
        <v>43113</v>
      </c>
      <c r="F3441" s="5" t="s">
        <v>21</v>
      </c>
      <c r="G3441" s="5" t="s">
        <v>20</v>
      </c>
      <c r="H3441" s="2">
        <v>3</v>
      </c>
      <c r="I3441" t="s">
        <v>28</v>
      </c>
      <c r="J3441" t="s">
        <v>64</v>
      </c>
      <c r="K3441" t="s">
        <v>64</v>
      </c>
      <c r="L3441" t="s">
        <v>64</v>
      </c>
      <c r="M3441" t="s">
        <v>64</v>
      </c>
      <c r="N3441">
        <f t="shared" si="63"/>
        <v>2018</v>
      </c>
    </row>
    <row r="3442" spans="1:14" x14ac:dyDescent="0.35">
      <c r="A3442" s="2">
        <v>130451</v>
      </c>
      <c r="B3442" s="3" t="s">
        <v>15</v>
      </c>
      <c r="C3442" t="s">
        <v>16</v>
      </c>
      <c r="D3442" t="s">
        <v>29</v>
      </c>
      <c r="E3442" s="5">
        <v>42423</v>
      </c>
      <c r="F3442" s="2" t="s">
        <v>25</v>
      </c>
      <c r="G3442" s="2" t="s">
        <v>20</v>
      </c>
      <c r="H3442" s="2">
        <v>0</v>
      </c>
      <c r="I3442" t="s">
        <v>14</v>
      </c>
      <c r="J3442" t="s">
        <v>64</v>
      </c>
      <c r="K3442" t="s">
        <v>64</v>
      </c>
      <c r="L3442" t="s">
        <v>64</v>
      </c>
      <c r="M3442" t="s">
        <v>64</v>
      </c>
      <c r="N3442">
        <f t="shared" si="63"/>
        <v>2016</v>
      </c>
    </row>
    <row r="3443" spans="1:14" x14ac:dyDescent="0.35">
      <c r="A3443" s="2">
        <v>130922</v>
      </c>
      <c r="B3443" s="3" t="s">
        <v>15</v>
      </c>
      <c r="C3443" t="s">
        <v>16</v>
      </c>
      <c r="D3443" t="s">
        <v>29</v>
      </c>
      <c r="E3443" s="5">
        <v>42704</v>
      </c>
      <c r="F3443" s="2" t="s">
        <v>17</v>
      </c>
      <c r="G3443" s="2" t="s">
        <v>20</v>
      </c>
      <c r="H3443" s="2">
        <v>0</v>
      </c>
      <c r="I3443" t="s">
        <v>14</v>
      </c>
      <c r="J3443" t="s">
        <v>64</v>
      </c>
      <c r="K3443" t="s">
        <v>64</v>
      </c>
      <c r="L3443" t="s">
        <v>64</v>
      </c>
      <c r="M3443" t="s">
        <v>64</v>
      </c>
      <c r="N3443">
        <f t="shared" si="63"/>
        <v>2016</v>
      </c>
    </row>
    <row r="3444" spans="1:14" x14ac:dyDescent="0.35">
      <c r="A3444" s="2">
        <v>131636</v>
      </c>
      <c r="B3444" s="3" t="s">
        <v>15</v>
      </c>
      <c r="C3444" t="s">
        <v>16</v>
      </c>
      <c r="D3444" t="s">
        <v>29</v>
      </c>
      <c r="E3444" s="5">
        <v>43052</v>
      </c>
      <c r="F3444" s="2" t="s">
        <v>17</v>
      </c>
      <c r="G3444" s="2" t="s">
        <v>20</v>
      </c>
      <c r="H3444" s="2">
        <v>0</v>
      </c>
      <c r="I3444" t="s">
        <v>14</v>
      </c>
      <c r="J3444" t="s">
        <v>64</v>
      </c>
      <c r="K3444" t="s">
        <v>64</v>
      </c>
      <c r="L3444" t="s">
        <v>64</v>
      </c>
      <c r="M3444" t="s">
        <v>64</v>
      </c>
      <c r="N3444">
        <f t="shared" si="63"/>
        <v>2017</v>
      </c>
    </row>
    <row r="3445" spans="1:14" x14ac:dyDescent="0.35">
      <c r="A3445" s="2">
        <v>132602</v>
      </c>
      <c r="B3445" s="3" t="s">
        <v>15</v>
      </c>
      <c r="C3445" t="s">
        <v>16</v>
      </c>
      <c r="D3445" t="s">
        <v>29</v>
      </c>
      <c r="E3445" s="5">
        <v>43394</v>
      </c>
      <c r="F3445" s="2" t="s">
        <v>12</v>
      </c>
      <c r="G3445" s="2" t="s">
        <v>20</v>
      </c>
      <c r="H3445" s="2">
        <v>0</v>
      </c>
      <c r="I3445" t="s">
        <v>14</v>
      </c>
      <c r="J3445" t="s">
        <v>64</v>
      </c>
      <c r="K3445" t="s">
        <v>64</v>
      </c>
      <c r="L3445" t="s">
        <v>64</v>
      </c>
      <c r="M3445" t="s">
        <v>64</v>
      </c>
      <c r="N3445">
        <f t="shared" si="63"/>
        <v>2018</v>
      </c>
    </row>
    <row r="3446" spans="1:14" x14ac:dyDescent="0.35">
      <c r="A3446" s="2">
        <v>133337</v>
      </c>
      <c r="B3446" s="3" t="s">
        <v>15</v>
      </c>
      <c r="C3446" t="s">
        <v>16</v>
      </c>
      <c r="D3446" t="s">
        <v>29</v>
      </c>
      <c r="E3446" s="5">
        <v>43403</v>
      </c>
      <c r="F3446" s="2" t="s">
        <v>17</v>
      </c>
      <c r="G3446" s="2" t="s">
        <v>20</v>
      </c>
      <c r="H3446" s="2">
        <v>0</v>
      </c>
      <c r="I3446" t="s">
        <v>14</v>
      </c>
      <c r="J3446" t="s">
        <v>64</v>
      </c>
      <c r="K3446" t="s">
        <v>64</v>
      </c>
      <c r="L3446" t="s">
        <v>64</v>
      </c>
      <c r="M3446" t="s">
        <v>64</v>
      </c>
      <c r="N3446">
        <f t="shared" si="63"/>
        <v>2018</v>
      </c>
    </row>
    <row r="3447" spans="1:14" x14ac:dyDescent="0.35">
      <c r="A3447" s="2">
        <v>133584</v>
      </c>
      <c r="B3447" s="3" t="s">
        <v>15</v>
      </c>
      <c r="C3447" t="s">
        <v>16</v>
      </c>
      <c r="D3447" t="s">
        <v>29</v>
      </c>
      <c r="E3447" s="5">
        <v>43131</v>
      </c>
      <c r="F3447" s="2" t="s">
        <v>12</v>
      </c>
      <c r="G3447" s="2" t="s">
        <v>13</v>
      </c>
      <c r="H3447" s="2">
        <v>2</v>
      </c>
      <c r="I3447" t="s">
        <v>14</v>
      </c>
      <c r="J3447" t="s">
        <v>64</v>
      </c>
      <c r="K3447" t="s">
        <v>64</v>
      </c>
      <c r="L3447" t="s">
        <v>64</v>
      </c>
      <c r="M3447" t="s">
        <v>64</v>
      </c>
      <c r="N3447">
        <f t="shared" si="63"/>
        <v>2018</v>
      </c>
    </row>
    <row r="3448" spans="1:14" x14ac:dyDescent="0.35">
      <c r="A3448" s="2">
        <v>133832</v>
      </c>
      <c r="B3448" s="3" t="s">
        <v>15</v>
      </c>
      <c r="C3448" t="s">
        <v>16</v>
      </c>
      <c r="D3448" t="s">
        <v>29</v>
      </c>
      <c r="E3448" s="5">
        <v>42672</v>
      </c>
      <c r="F3448" s="2" t="s">
        <v>21</v>
      </c>
      <c r="G3448" s="2" t="s">
        <v>18</v>
      </c>
      <c r="H3448" s="2">
        <v>0</v>
      </c>
      <c r="I3448" t="s">
        <v>14</v>
      </c>
      <c r="J3448" t="s">
        <v>64</v>
      </c>
      <c r="K3448" t="s">
        <v>64</v>
      </c>
      <c r="L3448" t="s">
        <v>64</v>
      </c>
      <c r="M3448" t="s">
        <v>64</v>
      </c>
      <c r="N3448">
        <f t="shared" si="63"/>
        <v>2016</v>
      </c>
    </row>
    <row r="3449" spans="1:14" x14ac:dyDescent="0.35">
      <c r="A3449" s="2">
        <v>135087</v>
      </c>
      <c r="B3449" s="3" t="s">
        <v>15</v>
      </c>
      <c r="C3449" t="s">
        <v>16</v>
      </c>
      <c r="D3449" t="s">
        <v>29</v>
      </c>
      <c r="E3449" s="5">
        <v>43315</v>
      </c>
      <c r="F3449" s="2" t="s">
        <v>17</v>
      </c>
      <c r="G3449" s="2" t="s">
        <v>20</v>
      </c>
      <c r="H3449" s="2">
        <v>0</v>
      </c>
      <c r="I3449" t="s">
        <v>14</v>
      </c>
      <c r="J3449" t="s">
        <v>64</v>
      </c>
      <c r="K3449" t="s">
        <v>64</v>
      </c>
      <c r="L3449" t="s">
        <v>64</v>
      </c>
      <c r="M3449" t="s">
        <v>64</v>
      </c>
      <c r="N3449">
        <f t="shared" si="63"/>
        <v>2018</v>
      </c>
    </row>
    <row r="3450" spans="1:14" x14ac:dyDescent="0.35">
      <c r="A3450" s="2">
        <v>3817131</v>
      </c>
      <c r="B3450" s="3" t="s">
        <v>32</v>
      </c>
      <c r="C3450" t="s">
        <v>31</v>
      </c>
      <c r="D3450" t="s">
        <v>46</v>
      </c>
      <c r="E3450" s="5">
        <v>43242</v>
      </c>
      <c r="F3450" s="5" t="s">
        <v>33</v>
      </c>
      <c r="G3450" s="5" t="s">
        <v>18</v>
      </c>
      <c r="H3450" s="2">
        <v>8</v>
      </c>
      <c r="I3450" t="s">
        <v>28</v>
      </c>
      <c r="J3450" t="s">
        <v>64</v>
      </c>
      <c r="K3450" t="s">
        <v>64</v>
      </c>
      <c r="L3450" t="s">
        <v>64</v>
      </c>
      <c r="M3450" t="s">
        <v>64</v>
      </c>
      <c r="N3450">
        <f t="shared" si="63"/>
        <v>2018</v>
      </c>
    </row>
    <row r="3451" spans="1:14" x14ac:dyDescent="0.35">
      <c r="A3451" s="2">
        <v>135596</v>
      </c>
      <c r="B3451" s="3" t="s">
        <v>15</v>
      </c>
      <c r="C3451" t="s">
        <v>16</v>
      </c>
      <c r="D3451" t="s">
        <v>29</v>
      </c>
      <c r="E3451" s="5">
        <v>42391</v>
      </c>
      <c r="F3451" s="2" t="s">
        <v>12</v>
      </c>
      <c r="G3451" s="2" t="s">
        <v>20</v>
      </c>
      <c r="H3451" s="2">
        <v>0</v>
      </c>
      <c r="I3451" t="s">
        <v>14</v>
      </c>
      <c r="J3451" t="s">
        <v>64</v>
      </c>
      <c r="K3451" t="s">
        <v>64</v>
      </c>
      <c r="L3451" t="s">
        <v>64</v>
      </c>
      <c r="M3451" t="s">
        <v>64</v>
      </c>
      <c r="N3451">
        <f t="shared" si="63"/>
        <v>2016</v>
      </c>
    </row>
    <row r="3452" spans="1:14" x14ac:dyDescent="0.35">
      <c r="A3452" s="2">
        <v>139271</v>
      </c>
      <c r="B3452" s="3" t="s">
        <v>15</v>
      </c>
      <c r="C3452" t="s">
        <v>16</v>
      </c>
      <c r="D3452" t="s">
        <v>29</v>
      </c>
      <c r="E3452" s="5">
        <v>43125</v>
      </c>
      <c r="F3452" s="2" t="s">
        <v>12</v>
      </c>
      <c r="G3452" s="2" t="s">
        <v>18</v>
      </c>
      <c r="H3452" s="2">
        <v>1</v>
      </c>
      <c r="I3452" t="s">
        <v>14</v>
      </c>
      <c r="J3452" t="s">
        <v>64</v>
      </c>
      <c r="K3452" t="s">
        <v>64</v>
      </c>
      <c r="L3452" t="s">
        <v>64</v>
      </c>
      <c r="M3452" t="s">
        <v>64</v>
      </c>
      <c r="N3452">
        <f t="shared" si="63"/>
        <v>2018</v>
      </c>
    </row>
    <row r="3453" spans="1:14" x14ac:dyDescent="0.35">
      <c r="A3453" s="2">
        <v>139541</v>
      </c>
      <c r="B3453" s="3" t="s">
        <v>15</v>
      </c>
      <c r="C3453" t="s">
        <v>16</v>
      </c>
      <c r="D3453" t="s">
        <v>29</v>
      </c>
      <c r="E3453" s="5">
        <v>43157</v>
      </c>
      <c r="F3453" s="2" t="s">
        <v>12</v>
      </c>
      <c r="G3453" s="2" t="s">
        <v>20</v>
      </c>
      <c r="H3453" s="2">
        <v>0</v>
      </c>
      <c r="I3453" t="s">
        <v>14</v>
      </c>
      <c r="J3453" t="s">
        <v>64</v>
      </c>
      <c r="K3453" t="s">
        <v>64</v>
      </c>
      <c r="L3453" t="s">
        <v>64</v>
      </c>
      <c r="M3453" t="s">
        <v>64</v>
      </c>
      <c r="N3453">
        <f t="shared" si="63"/>
        <v>2018</v>
      </c>
    </row>
    <row r="3454" spans="1:14" x14ac:dyDescent="0.35">
      <c r="A3454" s="2">
        <v>3828041</v>
      </c>
      <c r="B3454" s="3" t="s">
        <v>43</v>
      </c>
      <c r="C3454" t="s">
        <v>16</v>
      </c>
      <c r="D3454" t="s">
        <v>46</v>
      </c>
      <c r="E3454" s="5">
        <v>43016</v>
      </c>
      <c r="F3454" s="5" t="s">
        <v>21</v>
      </c>
      <c r="G3454" s="5" t="s">
        <v>20</v>
      </c>
      <c r="H3454" s="2">
        <v>4</v>
      </c>
      <c r="I3454" t="s">
        <v>28</v>
      </c>
      <c r="J3454" t="s">
        <v>64</v>
      </c>
      <c r="K3454" t="s">
        <v>64</v>
      </c>
      <c r="L3454" t="s">
        <v>64</v>
      </c>
      <c r="M3454" t="s">
        <v>64</v>
      </c>
      <c r="N3454">
        <f t="shared" si="63"/>
        <v>2017</v>
      </c>
    </row>
    <row r="3455" spans="1:14" x14ac:dyDescent="0.35">
      <c r="A3455" s="2">
        <v>141182</v>
      </c>
      <c r="B3455" s="3" t="s">
        <v>15</v>
      </c>
      <c r="C3455" t="s">
        <v>16</v>
      </c>
      <c r="D3455" t="s">
        <v>29</v>
      </c>
      <c r="E3455" s="5">
        <v>43366</v>
      </c>
      <c r="F3455" s="2" t="s">
        <v>17</v>
      </c>
      <c r="G3455" s="2" t="s">
        <v>20</v>
      </c>
      <c r="H3455" s="2">
        <v>0</v>
      </c>
      <c r="I3455" t="s">
        <v>14</v>
      </c>
      <c r="J3455" t="s">
        <v>64</v>
      </c>
      <c r="K3455" t="s">
        <v>64</v>
      </c>
      <c r="L3455" t="s">
        <v>64</v>
      </c>
      <c r="M3455" t="s">
        <v>64</v>
      </c>
      <c r="N3455">
        <f t="shared" si="63"/>
        <v>2018</v>
      </c>
    </row>
    <row r="3456" spans="1:14" x14ac:dyDescent="0.35">
      <c r="A3456" s="2">
        <v>3833502</v>
      </c>
      <c r="B3456" s="3" t="s">
        <v>39</v>
      </c>
      <c r="C3456" t="s">
        <v>31</v>
      </c>
      <c r="D3456" t="s">
        <v>29</v>
      </c>
      <c r="E3456" s="5">
        <v>42854</v>
      </c>
      <c r="F3456" s="5" t="s">
        <v>40</v>
      </c>
      <c r="G3456" s="2" t="s">
        <v>20</v>
      </c>
      <c r="H3456" s="2">
        <v>10</v>
      </c>
      <c r="I3456" t="s">
        <v>28</v>
      </c>
      <c r="J3456" t="s">
        <v>64</v>
      </c>
      <c r="K3456" t="s">
        <v>64</v>
      </c>
      <c r="L3456" t="s">
        <v>64</v>
      </c>
      <c r="M3456" t="s">
        <v>64</v>
      </c>
      <c r="N3456">
        <f t="shared" si="63"/>
        <v>2017</v>
      </c>
    </row>
    <row r="3457" spans="1:14" x14ac:dyDescent="0.35">
      <c r="A3457" s="2">
        <v>141459</v>
      </c>
      <c r="B3457" s="3" t="s">
        <v>15</v>
      </c>
      <c r="C3457" t="s">
        <v>16</v>
      </c>
      <c r="D3457" t="s">
        <v>29</v>
      </c>
      <c r="E3457" s="5">
        <v>43363</v>
      </c>
      <c r="F3457" s="2" t="s">
        <v>17</v>
      </c>
      <c r="G3457" s="2" t="s">
        <v>20</v>
      </c>
      <c r="H3457" s="2">
        <v>0</v>
      </c>
      <c r="I3457" t="s">
        <v>14</v>
      </c>
      <c r="J3457" t="s">
        <v>64</v>
      </c>
      <c r="K3457" t="s">
        <v>64</v>
      </c>
      <c r="L3457" t="s">
        <v>64</v>
      </c>
      <c r="M3457" t="s">
        <v>64</v>
      </c>
      <c r="N3457">
        <f t="shared" si="63"/>
        <v>2018</v>
      </c>
    </row>
    <row r="3458" spans="1:14" x14ac:dyDescent="0.35">
      <c r="A3458" s="2">
        <v>142016</v>
      </c>
      <c r="B3458" s="3" t="s">
        <v>15</v>
      </c>
      <c r="C3458" t="s">
        <v>16</v>
      </c>
      <c r="D3458" t="s">
        <v>29</v>
      </c>
      <c r="E3458" s="5">
        <v>43034</v>
      </c>
      <c r="F3458" s="2" t="s">
        <v>12</v>
      </c>
      <c r="G3458" s="2" t="s">
        <v>18</v>
      </c>
      <c r="H3458" s="2">
        <v>0</v>
      </c>
      <c r="I3458" t="s">
        <v>14</v>
      </c>
      <c r="J3458" t="s">
        <v>64</v>
      </c>
      <c r="K3458" t="s">
        <v>64</v>
      </c>
      <c r="L3458" t="s">
        <v>64</v>
      </c>
      <c r="M3458" t="s">
        <v>64</v>
      </c>
      <c r="N3458">
        <f t="shared" ref="N3458:N3521" si="64">YEAR($E3458)</f>
        <v>2017</v>
      </c>
    </row>
    <row r="3459" spans="1:14" x14ac:dyDescent="0.35">
      <c r="A3459" s="2">
        <v>142296</v>
      </c>
      <c r="B3459" s="3" t="s">
        <v>15</v>
      </c>
      <c r="C3459" t="s">
        <v>16</v>
      </c>
      <c r="D3459" t="s">
        <v>29</v>
      </c>
      <c r="E3459" s="5">
        <v>43351</v>
      </c>
      <c r="F3459" s="2" t="s">
        <v>12</v>
      </c>
      <c r="G3459" s="2" t="s">
        <v>18</v>
      </c>
      <c r="H3459" s="2">
        <v>1</v>
      </c>
      <c r="I3459" t="s">
        <v>14</v>
      </c>
      <c r="J3459" t="s">
        <v>64</v>
      </c>
      <c r="K3459" t="s">
        <v>64</v>
      </c>
      <c r="L3459" t="s">
        <v>64</v>
      </c>
      <c r="M3459" t="s">
        <v>64</v>
      </c>
      <c r="N3459">
        <f t="shared" si="64"/>
        <v>2018</v>
      </c>
    </row>
    <row r="3460" spans="1:14" x14ac:dyDescent="0.35">
      <c r="A3460" s="2">
        <v>143426</v>
      </c>
      <c r="B3460" s="3" t="s">
        <v>15</v>
      </c>
      <c r="C3460" t="s">
        <v>16</v>
      </c>
      <c r="D3460" t="s">
        <v>46</v>
      </c>
      <c r="E3460" s="5">
        <v>42618</v>
      </c>
      <c r="F3460" s="2" t="s">
        <v>21</v>
      </c>
      <c r="G3460" s="2" t="s">
        <v>18</v>
      </c>
      <c r="H3460" s="2">
        <v>0</v>
      </c>
      <c r="I3460" t="s">
        <v>14</v>
      </c>
      <c r="J3460" t="s">
        <v>64</v>
      </c>
      <c r="K3460" t="s">
        <v>64</v>
      </c>
      <c r="L3460" t="s">
        <v>64</v>
      </c>
      <c r="M3460" t="s">
        <v>64</v>
      </c>
      <c r="N3460">
        <f t="shared" si="64"/>
        <v>2016</v>
      </c>
    </row>
    <row r="3461" spans="1:14" x14ac:dyDescent="0.35">
      <c r="A3461" s="2">
        <v>144861</v>
      </c>
      <c r="B3461" s="3" t="s">
        <v>15</v>
      </c>
      <c r="C3461" t="s">
        <v>16</v>
      </c>
      <c r="D3461" t="s">
        <v>29</v>
      </c>
      <c r="E3461" s="5">
        <v>43333</v>
      </c>
      <c r="F3461" s="2" t="s">
        <v>12</v>
      </c>
      <c r="G3461" s="2" t="s">
        <v>20</v>
      </c>
      <c r="H3461" s="2">
        <v>0</v>
      </c>
      <c r="I3461" t="s">
        <v>14</v>
      </c>
      <c r="J3461" t="s">
        <v>64</v>
      </c>
      <c r="K3461" t="s">
        <v>64</v>
      </c>
      <c r="L3461" t="s">
        <v>64</v>
      </c>
      <c r="M3461" t="s">
        <v>64</v>
      </c>
      <c r="N3461">
        <f t="shared" si="64"/>
        <v>2018</v>
      </c>
    </row>
    <row r="3462" spans="1:14" x14ac:dyDescent="0.35">
      <c r="A3462" s="2">
        <v>146616</v>
      </c>
      <c r="B3462" s="3" t="s">
        <v>15</v>
      </c>
      <c r="C3462" t="s">
        <v>16</v>
      </c>
      <c r="D3462" t="s">
        <v>29</v>
      </c>
      <c r="E3462" s="5">
        <v>43008</v>
      </c>
      <c r="F3462" s="2" t="s">
        <v>12</v>
      </c>
      <c r="G3462" s="2" t="s">
        <v>18</v>
      </c>
      <c r="H3462" s="2">
        <v>0</v>
      </c>
      <c r="I3462" t="s">
        <v>14</v>
      </c>
      <c r="J3462" t="s">
        <v>64</v>
      </c>
      <c r="K3462" t="s">
        <v>64</v>
      </c>
      <c r="L3462" t="s">
        <v>64</v>
      </c>
      <c r="M3462" t="s">
        <v>64</v>
      </c>
      <c r="N3462">
        <f t="shared" si="64"/>
        <v>2017</v>
      </c>
    </row>
    <row r="3463" spans="1:14" x14ac:dyDescent="0.35">
      <c r="A3463" s="2">
        <v>147806</v>
      </c>
      <c r="B3463" s="3" t="s">
        <v>15</v>
      </c>
      <c r="C3463" t="s">
        <v>16</v>
      </c>
      <c r="D3463" t="s">
        <v>29</v>
      </c>
      <c r="E3463" s="5">
        <v>42704</v>
      </c>
      <c r="F3463" s="2" t="s">
        <v>12</v>
      </c>
      <c r="G3463" s="2" t="s">
        <v>20</v>
      </c>
      <c r="H3463" s="2">
        <v>0</v>
      </c>
      <c r="I3463" t="s">
        <v>14</v>
      </c>
      <c r="J3463" t="s">
        <v>64</v>
      </c>
      <c r="K3463" t="s">
        <v>64</v>
      </c>
      <c r="L3463" t="s">
        <v>64</v>
      </c>
      <c r="M3463" t="s">
        <v>64</v>
      </c>
      <c r="N3463">
        <f t="shared" si="64"/>
        <v>2016</v>
      </c>
    </row>
    <row r="3464" spans="1:14" x14ac:dyDescent="0.35">
      <c r="A3464" s="2">
        <v>149012</v>
      </c>
      <c r="B3464" s="3" t="s">
        <v>15</v>
      </c>
      <c r="C3464" t="s">
        <v>16</v>
      </c>
      <c r="D3464" t="s">
        <v>29</v>
      </c>
      <c r="E3464" s="5">
        <v>43376</v>
      </c>
      <c r="F3464" s="2" t="s">
        <v>17</v>
      </c>
      <c r="G3464" s="2" t="s">
        <v>20</v>
      </c>
      <c r="H3464" s="2">
        <v>0</v>
      </c>
      <c r="I3464" t="s">
        <v>14</v>
      </c>
      <c r="J3464" t="s">
        <v>64</v>
      </c>
      <c r="K3464" t="s">
        <v>64</v>
      </c>
      <c r="L3464" t="s">
        <v>64</v>
      </c>
      <c r="M3464" t="s">
        <v>64</v>
      </c>
      <c r="N3464">
        <f t="shared" si="64"/>
        <v>2018</v>
      </c>
    </row>
    <row r="3465" spans="1:14" x14ac:dyDescent="0.35">
      <c r="A3465" s="2">
        <v>149316</v>
      </c>
      <c r="B3465" s="3" t="s">
        <v>15</v>
      </c>
      <c r="C3465" t="s">
        <v>16</v>
      </c>
      <c r="D3465" t="s">
        <v>29</v>
      </c>
      <c r="E3465" s="5">
        <v>43381</v>
      </c>
      <c r="F3465" s="2" t="s">
        <v>25</v>
      </c>
      <c r="G3465" s="2" t="s">
        <v>18</v>
      </c>
      <c r="H3465" s="2">
        <v>1</v>
      </c>
      <c r="I3465" t="s">
        <v>14</v>
      </c>
      <c r="J3465" t="s">
        <v>64</v>
      </c>
      <c r="K3465" t="s">
        <v>64</v>
      </c>
      <c r="L3465" t="s">
        <v>64</v>
      </c>
      <c r="M3465" t="s">
        <v>64</v>
      </c>
      <c r="N3465">
        <f t="shared" si="64"/>
        <v>2018</v>
      </c>
    </row>
    <row r="3466" spans="1:14" x14ac:dyDescent="0.35">
      <c r="A3466" s="2">
        <v>149621</v>
      </c>
      <c r="B3466" s="3" t="s">
        <v>15</v>
      </c>
      <c r="C3466" t="s">
        <v>16</v>
      </c>
      <c r="D3466" t="s">
        <v>29</v>
      </c>
      <c r="E3466" s="5">
        <v>43364</v>
      </c>
      <c r="F3466" s="2" t="s">
        <v>12</v>
      </c>
      <c r="G3466" s="2" t="s">
        <v>20</v>
      </c>
      <c r="H3466" s="2">
        <v>0</v>
      </c>
      <c r="I3466" t="s">
        <v>14</v>
      </c>
      <c r="J3466" t="s">
        <v>64</v>
      </c>
      <c r="K3466" t="s">
        <v>64</v>
      </c>
      <c r="L3466" t="s">
        <v>64</v>
      </c>
      <c r="M3466" t="s">
        <v>64</v>
      </c>
      <c r="N3466">
        <f t="shared" si="64"/>
        <v>2018</v>
      </c>
    </row>
    <row r="3467" spans="1:14" x14ac:dyDescent="0.35">
      <c r="A3467" s="2">
        <v>149927</v>
      </c>
      <c r="B3467" s="3" t="s">
        <v>15</v>
      </c>
      <c r="C3467" t="s">
        <v>16</v>
      </c>
      <c r="D3467" t="s">
        <v>29</v>
      </c>
      <c r="E3467" s="5">
        <v>43108</v>
      </c>
      <c r="F3467" s="2" t="s">
        <v>12</v>
      </c>
      <c r="G3467" s="2" t="s">
        <v>20</v>
      </c>
      <c r="H3467" s="2">
        <v>0</v>
      </c>
      <c r="I3467" t="s">
        <v>14</v>
      </c>
      <c r="J3467" t="s">
        <v>64</v>
      </c>
      <c r="K3467" t="s">
        <v>64</v>
      </c>
      <c r="L3467" t="s">
        <v>64</v>
      </c>
      <c r="M3467" t="s">
        <v>64</v>
      </c>
      <c r="N3467">
        <f t="shared" si="64"/>
        <v>2018</v>
      </c>
    </row>
    <row r="3468" spans="1:14" x14ac:dyDescent="0.35">
      <c r="A3468" s="2">
        <v>150234</v>
      </c>
      <c r="B3468" s="3" t="s">
        <v>15</v>
      </c>
      <c r="C3468" t="s">
        <v>16</v>
      </c>
      <c r="D3468" t="s">
        <v>29</v>
      </c>
      <c r="E3468" s="5">
        <v>43313</v>
      </c>
      <c r="F3468" s="2" t="s">
        <v>17</v>
      </c>
      <c r="G3468" s="2" t="s">
        <v>18</v>
      </c>
      <c r="H3468" s="2">
        <v>1</v>
      </c>
      <c r="I3468" t="s">
        <v>14</v>
      </c>
      <c r="J3468" t="s">
        <v>64</v>
      </c>
      <c r="K3468" t="s">
        <v>64</v>
      </c>
      <c r="L3468" t="s">
        <v>64</v>
      </c>
      <c r="M3468" t="s">
        <v>64</v>
      </c>
      <c r="N3468">
        <f t="shared" si="64"/>
        <v>2018</v>
      </c>
    </row>
    <row r="3469" spans="1:14" x14ac:dyDescent="0.35">
      <c r="A3469" s="2">
        <v>151161</v>
      </c>
      <c r="B3469" s="3" t="s">
        <v>15</v>
      </c>
      <c r="C3469" t="s">
        <v>16</v>
      </c>
      <c r="D3469" t="s">
        <v>29</v>
      </c>
      <c r="E3469" s="5">
        <v>42796</v>
      </c>
      <c r="F3469" s="2" t="s">
        <v>12</v>
      </c>
      <c r="G3469" s="2" t="s">
        <v>20</v>
      </c>
      <c r="H3469" s="2">
        <v>0</v>
      </c>
      <c r="I3469" t="s">
        <v>14</v>
      </c>
      <c r="J3469" t="s">
        <v>64</v>
      </c>
      <c r="K3469" t="s">
        <v>64</v>
      </c>
      <c r="L3469" t="s">
        <v>64</v>
      </c>
      <c r="M3469" t="s">
        <v>64</v>
      </c>
      <c r="N3469">
        <f t="shared" si="64"/>
        <v>2017</v>
      </c>
    </row>
    <row r="3470" spans="1:14" x14ac:dyDescent="0.35">
      <c r="A3470" s="2">
        <v>151784</v>
      </c>
      <c r="B3470" s="3" t="s">
        <v>15</v>
      </c>
      <c r="C3470" t="s">
        <v>16</v>
      </c>
      <c r="D3470" t="s">
        <v>46</v>
      </c>
      <c r="E3470" s="5">
        <v>42618</v>
      </c>
      <c r="F3470" s="2" t="s">
        <v>17</v>
      </c>
      <c r="G3470" s="2" t="s">
        <v>18</v>
      </c>
      <c r="H3470" s="2">
        <v>0</v>
      </c>
      <c r="I3470" t="s">
        <v>14</v>
      </c>
      <c r="J3470" t="s">
        <v>64</v>
      </c>
      <c r="K3470" t="s">
        <v>64</v>
      </c>
      <c r="L3470" t="s">
        <v>64</v>
      </c>
      <c r="M3470" t="s">
        <v>64</v>
      </c>
      <c r="N3470">
        <f t="shared" si="64"/>
        <v>2016</v>
      </c>
    </row>
    <row r="3471" spans="1:14" x14ac:dyDescent="0.35">
      <c r="A3471" s="2">
        <v>3874587</v>
      </c>
      <c r="B3471" s="3" t="s">
        <v>38</v>
      </c>
      <c r="C3471" t="s">
        <v>10</v>
      </c>
      <c r="D3471" t="s">
        <v>29</v>
      </c>
      <c r="E3471" s="5">
        <v>43223</v>
      </c>
      <c r="F3471" s="5" t="s">
        <v>25</v>
      </c>
      <c r="G3471" s="5" t="s">
        <v>13</v>
      </c>
      <c r="H3471" s="2">
        <v>15</v>
      </c>
      <c r="I3471" t="s">
        <v>28</v>
      </c>
      <c r="J3471" t="s">
        <v>64</v>
      </c>
      <c r="K3471" t="s">
        <v>64</v>
      </c>
      <c r="L3471" t="s">
        <v>64</v>
      </c>
      <c r="M3471" t="s">
        <v>64</v>
      </c>
      <c r="N3471">
        <f t="shared" si="64"/>
        <v>2018</v>
      </c>
    </row>
    <row r="3472" spans="1:14" x14ac:dyDescent="0.35">
      <c r="A3472" s="2">
        <v>3877334</v>
      </c>
      <c r="B3472" s="3" t="s">
        <v>41</v>
      </c>
      <c r="C3472" t="s">
        <v>24</v>
      </c>
      <c r="D3472" t="s">
        <v>29</v>
      </c>
      <c r="E3472" s="5">
        <v>42963</v>
      </c>
      <c r="F3472" s="2" t="s">
        <v>19</v>
      </c>
      <c r="G3472" s="5" t="s">
        <v>18</v>
      </c>
      <c r="H3472" s="2">
        <v>5</v>
      </c>
      <c r="I3472" t="s">
        <v>28</v>
      </c>
      <c r="J3472" t="s">
        <v>64</v>
      </c>
      <c r="K3472" t="s">
        <v>64</v>
      </c>
      <c r="L3472" t="s">
        <v>64</v>
      </c>
      <c r="M3472" t="s">
        <v>64</v>
      </c>
      <c r="N3472">
        <f t="shared" si="64"/>
        <v>2017</v>
      </c>
    </row>
    <row r="3473" spans="1:14" x14ac:dyDescent="0.35">
      <c r="A3473" s="2">
        <v>152097</v>
      </c>
      <c r="B3473" s="3" t="s">
        <v>15</v>
      </c>
      <c r="C3473" t="s">
        <v>16</v>
      </c>
      <c r="D3473" t="s">
        <v>29</v>
      </c>
      <c r="E3473" s="5">
        <v>42817</v>
      </c>
      <c r="F3473" s="2" t="s">
        <v>12</v>
      </c>
      <c r="G3473" s="2" t="s">
        <v>20</v>
      </c>
      <c r="H3473" s="2">
        <v>0</v>
      </c>
      <c r="I3473" t="s">
        <v>14</v>
      </c>
      <c r="J3473" t="s">
        <v>64</v>
      </c>
      <c r="K3473" t="s">
        <v>64</v>
      </c>
      <c r="L3473" t="s">
        <v>64</v>
      </c>
      <c r="M3473" t="s">
        <v>64</v>
      </c>
      <c r="N3473">
        <f t="shared" si="64"/>
        <v>2017</v>
      </c>
    </row>
    <row r="3474" spans="1:14" x14ac:dyDescent="0.35">
      <c r="A3474" s="2">
        <v>153042</v>
      </c>
      <c r="B3474" s="3" t="s">
        <v>15</v>
      </c>
      <c r="C3474" t="s">
        <v>16</v>
      </c>
      <c r="D3474" t="s">
        <v>29</v>
      </c>
      <c r="E3474" s="5">
        <v>43428</v>
      </c>
      <c r="F3474" s="2" t="s">
        <v>19</v>
      </c>
      <c r="G3474" s="2" t="s">
        <v>18</v>
      </c>
      <c r="H3474" s="2">
        <v>1</v>
      </c>
      <c r="I3474" t="s">
        <v>14</v>
      </c>
      <c r="J3474" t="s">
        <v>64</v>
      </c>
      <c r="K3474" t="s">
        <v>64</v>
      </c>
      <c r="L3474" t="s">
        <v>64</v>
      </c>
      <c r="M3474" t="s">
        <v>64</v>
      </c>
      <c r="N3474">
        <f t="shared" si="64"/>
        <v>2018</v>
      </c>
    </row>
    <row r="3475" spans="1:14" x14ac:dyDescent="0.35">
      <c r="A3475" s="2">
        <v>153677</v>
      </c>
      <c r="B3475" s="3" t="s">
        <v>15</v>
      </c>
      <c r="C3475" t="s">
        <v>16</v>
      </c>
      <c r="D3475" t="s">
        <v>29</v>
      </c>
      <c r="E3475" s="5">
        <v>43138</v>
      </c>
      <c r="F3475" s="2" t="s">
        <v>12</v>
      </c>
      <c r="G3475" s="2" t="s">
        <v>18</v>
      </c>
      <c r="H3475" s="2">
        <v>1</v>
      </c>
      <c r="I3475" t="s">
        <v>14</v>
      </c>
      <c r="J3475" t="s">
        <v>64</v>
      </c>
      <c r="K3475" t="s">
        <v>64</v>
      </c>
      <c r="L3475" t="s">
        <v>64</v>
      </c>
      <c r="M3475" t="s">
        <v>64</v>
      </c>
      <c r="N3475">
        <f t="shared" si="64"/>
        <v>2018</v>
      </c>
    </row>
    <row r="3476" spans="1:14" x14ac:dyDescent="0.35">
      <c r="A3476" s="2">
        <v>3888332</v>
      </c>
      <c r="B3476" s="3" t="s">
        <v>26</v>
      </c>
      <c r="C3476" t="s">
        <v>27</v>
      </c>
      <c r="D3476" t="s">
        <v>29</v>
      </c>
      <c r="E3476" s="5">
        <v>43011</v>
      </c>
      <c r="F3476" s="5" t="s">
        <v>25</v>
      </c>
      <c r="G3476" s="5" t="s">
        <v>20</v>
      </c>
      <c r="H3476" s="2">
        <v>6</v>
      </c>
      <c r="I3476" t="s">
        <v>28</v>
      </c>
      <c r="J3476" t="s">
        <v>64</v>
      </c>
      <c r="K3476" t="s">
        <v>64</v>
      </c>
      <c r="L3476" t="s">
        <v>64</v>
      </c>
      <c r="M3476" t="s">
        <v>64</v>
      </c>
      <c r="N3476">
        <f t="shared" si="64"/>
        <v>2017</v>
      </c>
    </row>
    <row r="3477" spans="1:14" x14ac:dyDescent="0.35">
      <c r="A3477" s="2">
        <v>154316</v>
      </c>
      <c r="B3477" s="3" t="s">
        <v>15</v>
      </c>
      <c r="C3477" t="s">
        <v>16</v>
      </c>
      <c r="D3477" t="s">
        <v>29</v>
      </c>
      <c r="E3477" s="5">
        <v>43376</v>
      </c>
      <c r="F3477" s="2" t="s">
        <v>19</v>
      </c>
      <c r="G3477" s="2" t="s">
        <v>20</v>
      </c>
      <c r="H3477" s="2">
        <v>0</v>
      </c>
      <c r="I3477" t="s">
        <v>14</v>
      </c>
      <c r="J3477" t="s">
        <v>64</v>
      </c>
      <c r="K3477" t="s">
        <v>64</v>
      </c>
      <c r="L3477" t="s">
        <v>64</v>
      </c>
      <c r="M3477" t="s">
        <v>64</v>
      </c>
      <c r="N3477">
        <f t="shared" si="64"/>
        <v>2018</v>
      </c>
    </row>
    <row r="3478" spans="1:14" x14ac:dyDescent="0.35">
      <c r="A3478" s="2">
        <v>156257</v>
      </c>
      <c r="B3478" s="3" t="s">
        <v>15</v>
      </c>
      <c r="C3478" t="s">
        <v>16</v>
      </c>
      <c r="D3478" t="s">
        <v>46</v>
      </c>
      <c r="E3478" s="5">
        <v>43375</v>
      </c>
      <c r="F3478" s="2" t="s">
        <v>21</v>
      </c>
      <c r="G3478" s="2" t="s">
        <v>20</v>
      </c>
      <c r="H3478" s="2">
        <v>0</v>
      </c>
      <c r="I3478" t="s">
        <v>14</v>
      </c>
      <c r="J3478" t="s">
        <v>64</v>
      </c>
      <c r="K3478" t="s">
        <v>64</v>
      </c>
      <c r="L3478" t="s">
        <v>64</v>
      </c>
      <c r="M3478" t="s">
        <v>64</v>
      </c>
      <c r="N3478">
        <f t="shared" si="64"/>
        <v>2018</v>
      </c>
    </row>
    <row r="3479" spans="1:14" x14ac:dyDescent="0.35">
      <c r="A3479" s="2">
        <v>156912</v>
      </c>
      <c r="B3479" s="3" t="s">
        <v>15</v>
      </c>
      <c r="C3479" t="s">
        <v>16</v>
      </c>
      <c r="D3479" t="s">
        <v>29</v>
      </c>
      <c r="E3479" s="5">
        <v>43012</v>
      </c>
      <c r="F3479" s="2" t="s">
        <v>12</v>
      </c>
      <c r="G3479" s="2" t="s">
        <v>20</v>
      </c>
      <c r="H3479" s="2">
        <v>0</v>
      </c>
      <c r="I3479" t="s">
        <v>14</v>
      </c>
      <c r="J3479" t="s">
        <v>64</v>
      </c>
      <c r="K3479" t="s">
        <v>64</v>
      </c>
      <c r="L3479" t="s">
        <v>64</v>
      </c>
      <c r="M3479" t="s">
        <v>64</v>
      </c>
      <c r="N3479">
        <f t="shared" si="64"/>
        <v>2017</v>
      </c>
    </row>
    <row r="3480" spans="1:14" x14ac:dyDescent="0.35">
      <c r="A3480" s="2">
        <v>3899346</v>
      </c>
      <c r="B3480" s="3" t="s">
        <v>41</v>
      </c>
      <c r="C3480" t="s">
        <v>24</v>
      </c>
      <c r="D3480" t="s">
        <v>29</v>
      </c>
      <c r="E3480" s="5">
        <v>42838</v>
      </c>
      <c r="F3480" s="5" t="s">
        <v>25</v>
      </c>
      <c r="G3480" s="5" t="s">
        <v>20</v>
      </c>
      <c r="H3480" s="2">
        <v>8</v>
      </c>
      <c r="I3480" t="s">
        <v>28</v>
      </c>
      <c r="J3480" t="s">
        <v>64</v>
      </c>
      <c r="K3480" t="s">
        <v>64</v>
      </c>
      <c r="L3480" t="s">
        <v>64</v>
      </c>
      <c r="M3480" t="s">
        <v>64</v>
      </c>
      <c r="N3480">
        <f t="shared" si="64"/>
        <v>2017</v>
      </c>
    </row>
    <row r="3481" spans="1:14" x14ac:dyDescent="0.35">
      <c r="A3481" s="2">
        <v>3902102</v>
      </c>
      <c r="B3481" s="3" t="s">
        <v>43</v>
      </c>
      <c r="C3481" t="s">
        <v>16</v>
      </c>
      <c r="D3481" t="s">
        <v>29</v>
      </c>
      <c r="E3481" s="5">
        <v>43068</v>
      </c>
      <c r="F3481" s="2" t="s">
        <v>25</v>
      </c>
      <c r="G3481" s="5" t="s">
        <v>18</v>
      </c>
      <c r="H3481" s="2">
        <v>3</v>
      </c>
      <c r="I3481" t="s">
        <v>28</v>
      </c>
      <c r="J3481" t="s">
        <v>64</v>
      </c>
      <c r="K3481" t="s">
        <v>64</v>
      </c>
      <c r="L3481" t="s">
        <v>64</v>
      </c>
      <c r="M3481" t="s">
        <v>64</v>
      </c>
      <c r="N3481">
        <f t="shared" si="64"/>
        <v>2017</v>
      </c>
    </row>
    <row r="3482" spans="1:14" x14ac:dyDescent="0.35">
      <c r="A3482" s="2">
        <v>157902</v>
      </c>
      <c r="B3482" s="3" t="s">
        <v>15</v>
      </c>
      <c r="C3482" t="s">
        <v>16</v>
      </c>
      <c r="D3482" t="s">
        <v>29</v>
      </c>
      <c r="E3482" s="5">
        <v>43442</v>
      </c>
      <c r="F3482" s="2" t="s">
        <v>12</v>
      </c>
      <c r="G3482" s="2" t="s">
        <v>20</v>
      </c>
      <c r="H3482" s="2">
        <v>0</v>
      </c>
      <c r="I3482" t="s">
        <v>14</v>
      </c>
      <c r="J3482" t="s">
        <v>64</v>
      </c>
      <c r="K3482" t="s">
        <v>64</v>
      </c>
      <c r="L3482" t="s">
        <v>64</v>
      </c>
      <c r="M3482" t="s">
        <v>64</v>
      </c>
      <c r="N3482">
        <f t="shared" si="64"/>
        <v>2018</v>
      </c>
    </row>
    <row r="3483" spans="1:14" x14ac:dyDescent="0.35">
      <c r="A3483" s="2">
        <v>160586</v>
      </c>
      <c r="B3483" s="3" t="s">
        <v>15</v>
      </c>
      <c r="C3483" t="s">
        <v>16</v>
      </c>
      <c r="D3483" t="s">
        <v>29</v>
      </c>
      <c r="E3483" s="5">
        <v>43385</v>
      </c>
      <c r="F3483" s="2" t="s">
        <v>17</v>
      </c>
      <c r="G3483" s="2" t="s">
        <v>20</v>
      </c>
      <c r="H3483" s="2">
        <v>0</v>
      </c>
      <c r="I3483" t="s">
        <v>14</v>
      </c>
      <c r="J3483" t="s">
        <v>64</v>
      </c>
      <c r="K3483" t="s">
        <v>64</v>
      </c>
      <c r="L3483" t="s">
        <v>64</v>
      </c>
      <c r="M3483" t="s">
        <v>64</v>
      </c>
      <c r="N3483">
        <f t="shared" si="64"/>
        <v>2018</v>
      </c>
    </row>
    <row r="3484" spans="1:14" x14ac:dyDescent="0.35">
      <c r="A3484" s="2">
        <v>161267</v>
      </c>
      <c r="B3484" s="3" t="s">
        <v>15</v>
      </c>
      <c r="C3484" t="s">
        <v>16</v>
      </c>
      <c r="D3484" t="s">
        <v>29</v>
      </c>
      <c r="E3484" s="5">
        <v>43336</v>
      </c>
      <c r="F3484" s="2" t="s">
        <v>17</v>
      </c>
      <c r="G3484" s="2" t="s">
        <v>20</v>
      </c>
      <c r="H3484" s="2">
        <v>0</v>
      </c>
      <c r="I3484" t="s">
        <v>14</v>
      </c>
      <c r="J3484" t="s">
        <v>64</v>
      </c>
      <c r="K3484" t="s">
        <v>64</v>
      </c>
      <c r="L3484" t="s">
        <v>64</v>
      </c>
      <c r="M3484" t="s">
        <v>64</v>
      </c>
      <c r="N3484">
        <f t="shared" si="64"/>
        <v>2018</v>
      </c>
    </row>
    <row r="3485" spans="1:14" x14ac:dyDescent="0.35">
      <c r="A3485" s="2">
        <v>161952</v>
      </c>
      <c r="B3485" s="3" t="s">
        <v>15</v>
      </c>
      <c r="C3485" t="s">
        <v>16</v>
      </c>
      <c r="D3485" t="s">
        <v>46</v>
      </c>
      <c r="E3485" s="5">
        <v>43136</v>
      </c>
      <c r="F3485" s="2" t="s">
        <v>25</v>
      </c>
      <c r="G3485" s="2" t="s">
        <v>18</v>
      </c>
      <c r="H3485" s="2">
        <v>3</v>
      </c>
      <c r="I3485" t="s">
        <v>14</v>
      </c>
      <c r="J3485" t="s">
        <v>64</v>
      </c>
      <c r="K3485" t="s">
        <v>64</v>
      </c>
      <c r="L3485" t="s">
        <v>64</v>
      </c>
      <c r="M3485" t="s">
        <v>64</v>
      </c>
      <c r="N3485">
        <f t="shared" si="64"/>
        <v>2018</v>
      </c>
    </row>
    <row r="3486" spans="1:14" x14ac:dyDescent="0.35">
      <c r="A3486" s="2">
        <v>3915897</v>
      </c>
      <c r="B3486" s="3" t="s">
        <v>43</v>
      </c>
      <c r="C3486" t="s">
        <v>16</v>
      </c>
      <c r="D3486" t="s">
        <v>29</v>
      </c>
      <c r="E3486" s="5">
        <v>42976</v>
      </c>
      <c r="F3486" s="2" t="s">
        <v>25</v>
      </c>
      <c r="G3486" s="5" t="s">
        <v>20</v>
      </c>
      <c r="H3486" s="2">
        <v>4</v>
      </c>
      <c r="I3486" t="s">
        <v>28</v>
      </c>
      <c r="J3486" t="s">
        <v>64</v>
      </c>
      <c r="K3486" t="s">
        <v>64</v>
      </c>
      <c r="L3486" t="s">
        <v>64</v>
      </c>
      <c r="M3486" t="s">
        <v>64</v>
      </c>
      <c r="N3486">
        <f t="shared" si="64"/>
        <v>2017</v>
      </c>
    </row>
    <row r="3487" spans="1:14" x14ac:dyDescent="0.35">
      <c r="A3487" s="2">
        <v>162987</v>
      </c>
      <c r="B3487" s="3" t="s">
        <v>15</v>
      </c>
      <c r="C3487" t="s">
        <v>16</v>
      </c>
      <c r="D3487" t="s">
        <v>29</v>
      </c>
      <c r="E3487" s="5">
        <v>42754</v>
      </c>
      <c r="F3487" s="2" t="s">
        <v>21</v>
      </c>
      <c r="G3487" s="2" t="s">
        <v>20</v>
      </c>
      <c r="H3487" s="2">
        <v>0</v>
      </c>
      <c r="I3487" t="s">
        <v>14</v>
      </c>
      <c r="J3487" t="s">
        <v>64</v>
      </c>
      <c r="K3487" t="s">
        <v>64</v>
      </c>
      <c r="L3487" t="s">
        <v>64</v>
      </c>
      <c r="M3487" t="s">
        <v>64</v>
      </c>
      <c r="N3487">
        <f t="shared" si="64"/>
        <v>2017</v>
      </c>
    </row>
    <row r="3488" spans="1:14" x14ac:dyDescent="0.35">
      <c r="A3488" s="2">
        <v>164381</v>
      </c>
      <c r="B3488" s="3" t="s">
        <v>15</v>
      </c>
      <c r="C3488" t="s">
        <v>16</v>
      </c>
      <c r="D3488" t="s">
        <v>46</v>
      </c>
      <c r="E3488" s="5">
        <v>43395</v>
      </c>
      <c r="F3488" s="2" t="s">
        <v>19</v>
      </c>
      <c r="G3488" s="2" t="s">
        <v>18</v>
      </c>
      <c r="H3488" s="2">
        <v>0</v>
      </c>
      <c r="I3488" t="s">
        <v>14</v>
      </c>
      <c r="J3488" t="s">
        <v>64</v>
      </c>
      <c r="K3488" t="s">
        <v>64</v>
      </c>
      <c r="L3488" t="s">
        <v>64</v>
      </c>
      <c r="M3488" t="s">
        <v>64</v>
      </c>
      <c r="N3488">
        <f t="shared" si="64"/>
        <v>2018</v>
      </c>
    </row>
    <row r="3489" spans="1:14" x14ac:dyDescent="0.35">
      <c r="A3489" s="2">
        <v>3924186</v>
      </c>
      <c r="B3489" s="3" t="s">
        <v>36</v>
      </c>
      <c r="C3489" t="s">
        <v>24</v>
      </c>
      <c r="D3489" t="s">
        <v>46</v>
      </c>
      <c r="E3489" s="5">
        <v>43233</v>
      </c>
      <c r="F3489" s="5" t="s">
        <v>25</v>
      </c>
      <c r="G3489" s="5" t="s">
        <v>18</v>
      </c>
      <c r="H3489" s="2">
        <v>6</v>
      </c>
      <c r="I3489" t="s">
        <v>28</v>
      </c>
      <c r="J3489" t="s">
        <v>64</v>
      </c>
      <c r="K3489" t="s">
        <v>64</v>
      </c>
      <c r="L3489" t="s">
        <v>64</v>
      </c>
      <c r="M3489" t="s">
        <v>64</v>
      </c>
      <c r="N3489">
        <f t="shared" si="64"/>
        <v>2018</v>
      </c>
    </row>
    <row r="3490" spans="1:14" x14ac:dyDescent="0.35">
      <c r="A3490" s="2">
        <v>166859</v>
      </c>
      <c r="B3490" s="3" t="s">
        <v>15</v>
      </c>
      <c r="C3490" t="s">
        <v>16</v>
      </c>
      <c r="D3490" t="s">
        <v>29</v>
      </c>
      <c r="E3490" s="5">
        <v>43035</v>
      </c>
      <c r="F3490" s="2" t="s">
        <v>17</v>
      </c>
      <c r="G3490" s="2" t="s">
        <v>20</v>
      </c>
      <c r="H3490" s="2">
        <v>0</v>
      </c>
      <c r="I3490" t="s">
        <v>14</v>
      </c>
      <c r="J3490" t="s">
        <v>64</v>
      </c>
      <c r="K3490" t="s">
        <v>64</v>
      </c>
      <c r="L3490" t="s">
        <v>64</v>
      </c>
      <c r="M3490" t="s">
        <v>64</v>
      </c>
      <c r="N3490">
        <f t="shared" si="64"/>
        <v>2017</v>
      </c>
    </row>
    <row r="3491" spans="1:14" x14ac:dyDescent="0.35">
      <c r="A3491" s="2">
        <v>167217</v>
      </c>
      <c r="B3491" s="3" t="s">
        <v>15</v>
      </c>
      <c r="C3491" t="s">
        <v>16</v>
      </c>
      <c r="D3491" t="s">
        <v>29</v>
      </c>
      <c r="E3491" s="5">
        <v>42381</v>
      </c>
      <c r="F3491" s="2" t="s">
        <v>12</v>
      </c>
      <c r="G3491" s="2" t="s">
        <v>18</v>
      </c>
      <c r="H3491" s="2">
        <v>0</v>
      </c>
      <c r="I3491" t="s">
        <v>14</v>
      </c>
      <c r="J3491" t="s">
        <v>64</v>
      </c>
      <c r="K3491" t="s">
        <v>64</v>
      </c>
      <c r="L3491" t="s">
        <v>64</v>
      </c>
      <c r="M3491" t="s">
        <v>64</v>
      </c>
      <c r="N3491">
        <f t="shared" si="64"/>
        <v>2016</v>
      </c>
    </row>
    <row r="3492" spans="1:14" x14ac:dyDescent="0.35">
      <c r="A3492" s="2">
        <v>167576</v>
      </c>
      <c r="B3492" s="3" t="s">
        <v>15</v>
      </c>
      <c r="C3492" t="s">
        <v>16</v>
      </c>
      <c r="D3492" t="s">
        <v>29</v>
      </c>
      <c r="E3492" s="5">
        <v>43359</v>
      </c>
      <c r="F3492" s="2" t="s">
        <v>21</v>
      </c>
      <c r="G3492" s="2" t="s">
        <v>20</v>
      </c>
      <c r="H3492" s="2">
        <v>0</v>
      </c>
      <c r="I3492" t="s">
        <v>14</v>
      </c>
      <c r="J3492" t="s">
        <v>64</v>
      </c>
      <c r="K3492" t="s">
        <v>64</v>
      </c>
      <c r="L3492" t="s">
        <v>64</v>
      </c>
      <c r="M3492" t="s">
        <v>64</v>
      </c>
      <c r="N3492">
        <f t="shared" si="64"/>
        <v>2018</v>
      </c>
    </row>
    <row r="3493" spans="1:14" x14ac:dyDescent="0.35">
      <c r="A3493" s="2">
        <v>172334</v>
      </c>
      <c r="B3493" s="3" t="s">
        <v>15</v>
      </c>
      <c r="C3493" t="s">
        <v>16</v>
      </c>
      <c r="D3493" t="s">
        <v>29</v>
      </c>
      <c r="E3493" s="5">
        <v>43400</v>
      </c>
      <c r="F3493" s="2" t="s">
        <v>12</v>
      </c>
      <c r="G3493" s="2" t="s">
        <v>20</v>
      </c>
      <c r="H3493" s="2">
        <v>0</v>
      </c>
      <c r="I3493" t="s">
        <v>14</v>
      </c>
      <c r="J3493" t="s">
        <v>64</v>
      </c>
      <c r="K3493" t="s">
        <v>64</v>
      </c>
      <c r="L3493" t="s">
        <v>64</v>
      </c>
      <c r="M3493" t="s">
        <v>64</v>
      </c>
      <c r="N3493">
        <f t="shared" si="64"/>
        <v>2018</v>
      </c>
    </row>
    <row r="3494" spans="1:14" x14ac:dyDescent="0.35">
      <c r="A3494" s="2">
        <v>173456</v>
      </c>
      <c r="B3494" s="3" t="s">
        <v>15</v>
      </c>
      <c r="C3494" t="s">
        <v>16</v>
      </c>
      <c r="D3494" t="s">
        <v>29</v>
      </c>
      <c r="E3494" s="5">
        <v>42660</v>
      </c>
      <c r="F3494" s="2" t="s">
        <v>17</v>
      </c>
      <c r="G3494" s="2" t="s">
        <v>18</v>
      </c>
      <c r="H3494" s="2">
        <v>1</v>
      </c>
      <c r="I3494" t="s">
        <v>14</v>
      </c>
      <c r="J3494" t="s">
        <v>64</v>
      </c>
      <c r="K3494" t="s">
        <v>64</v>
      </c>
      <c r="L3494" t="s">
        <v>64</v>
      </c>
      <c r="M3494" t="s">
        <v>64</v>
      </c>
      <c r="N3494">
        <f t="shared" si="64"/>
        <v>2016</v>
      </c>
    </row>
    <row r="3495" spans="1:14" x14ac:dyDescent="0.35">
      <c r="A3495" s="2">
        <v>173832</v>
      </c>
      <c r="B3495" s="3" t="s">
        <v>15</v>
      </c>
      <c r="C3495" t="s">
        <v>16</v>
      </c>
      <c r="D3495" t="s">
        <v>29</v>
      </c>
      <c r="E3495" s="5">
        <v>43055</v>
      </c>
      <c r="F3495" s="2" t="s">
        <v>21</v>
      </c>
      <c r="G3495" s="2" t="s">
        <v>18</v>
      </c>
      <c r="H3495" s="2">
        <v>1</v>
      </c>
      <c r="I3495" t="s">
        <v>14</v>
      </c>
      <c r="J3495" t="s">
        <v>64</v>
      </c>
      <c r="K3495" t="s">
        <v>64</v>
      </c>
      <c r="L3495" t="s">
        <v>64</v>
      </c>
      <c r="M3495" t="s">
        <v>64</v>
      </c>
      <c r="N3495">
        <f t="shared" si="64"/>
        <v>2017</v>
      </c>
    </row>
    <row r="3496" spans="1:14" x14ac:dyDescent="0.35">
      <c r="A3496" s="2">
        <v>175727</v>
      </c>
      <c r="B3496" s="3" t="s">
        <v>15</v>
      </c>
      <c r="C3496" t="s">
        <v>16</v>
      </c>
      <c r="D3496" t="s">
        <v>29</v>
      </c>
      <c r="E3496" s="5">
        <v>43374</v>
      </c>
      <c r="F3496" s="2" t="s">
        <v>12</v>
      </c>
      <c r="G3496" s="2" t="s">
        <v>20</v>
      </c>
      <c r="H3496" s="2">
        <v>0</v>
      </c>
      <c r="I3496" t="s">
        <v>14</v>
      </c>
      <c r="J3496" t="s">
        <v>64</v>
      </c>
      <c r="K3496" t="s">
        <v>64</v>
      </c>
      <c r="L3496" t="s">
        <v>64</v>
      </c>
      <c r="M3496" t="s">
        <v>64</v>
      </c>
      <c r="N3496">
        <f t="shared" si="64"/>
        <v>2018</v>
      </c>
    </row>
    <row r="3497" spans="1:14" x14ac:dyDescent="0.35">
      <c r="A3497" s="2">
        <v>178811</v>
      </c>
      <c r="B3497" s="3" t="s">
        <v>15</v>
      </c>
      <c r="C3497" t="s">
        <v>16</v>
      </c>
      <c r="D3497" t="s">
        <v>29</v>
      </c>
      <c r="E3497" s="5">
        <v>43169</v>
      </c>
      <c r="F3497" s="2" t="s">
        <v>12</v>
      </c>
      <c r="G3497" s="2" t="s">
        <v>20</v>
      </c>
      <c r="H3497" s="2">
        <v>0</v>
      </c>
      <c r="I3497" t="s">
        <v>14</v>
      </c>
      <c r="J3497" t="s">
        <v>64</v>
      </c>
      <c r="K3497" t="s">
        <v>64</v>
      </c>
      <c r="L3497" t="s">
        <v>64</v>
      </c>
      <c r="M3497" t="s">
        <v>64</v>
      </c>
      <c r="N3497">
        <f t="shared" si="64"/>
        <v>2018</v>
      </c>
    </row>
    <row r="3498" spans="1:14" x14ac:dyDescent="0.35">
      <c r="A3498" s="2">
        <v>179984</v>
      </c>
      <c r="B3498" s="3" t="s">
        <v>15</v>
      </c>
      <c r="C3498" t="s">
        <v>16</v>
      </c>
      <c r="D3498" t="s">
        <v>46</v>
      </c>
      <c r="E3498" s="5">
        <v>43112</v>
      </c>
      <c r="F3498" s="2" t="s">
        <v>12</v>
      </c>
      <c r="G3498" s="2" t="s">
        <v>20</v>
      </c>
      <c r="H3498" s="2">
        <v>0</v>
      </c>
      <c r="I3498" t="s">
        <v>14</v>
      </c>
      <c r="J3498" t="s">
        <v>64</v>
      </c>
      <c r="K3498" t="s">
        <v>64</v>
      </c>
      <c r="L3498" t="s">
        <v>64</v>
      </c>
      <c r="M3498" t="s">
        <v>64</v>
      </c>
      <c r="N3498">
        <f t="shared" si="64"/>
        <v>2018</v>
      </c>
    </row>
    <row r="3499" spans="1:14" x14ac:dyDescent="0.35">
      <c r="A3499" s="2">
        <v>3951881</v>
      </c>
      <c r="B3499" s="3" t="s">
        <v>32</v>
      </c>
      <c r="C3499" t="s">
        <v>31</v>
      </c>
      <c r="D3499" t="s">
        <v>29</v>
      </c>
      <c r="E3499" s="5">
        <v>43034</v>
      </c>
      <c r="F3499" s="5" t="s">
        <v>21</v>
      </c>
      <c r="G3499" s="5" t="s">
        <v>20</v>
      </c>
      <c r="H3499" s="2">
        <v>7</v>
      </c>
      <c r="I3499" t="s">
        <v>28</v>
      </c>
      <c r="J3499" t="s">
        <v>64</v>
      </c>
      <c r="K3499" t="s">
        <v>64</v>
      </c>
      <c r="L3499" t="s">
        <v>64</v>
      </c>
      <c r="M3499" t="s">
        <v>64</v>
      </c>
      <c r="N3499">
        <f t="shared" si="64"/>
        <v>2017</v>
      </c>
    </row>
    <row r="3500" spans="1:14" x14ac:dyDescent="0.35">
      <c r="A3500" s="2">
        <v>180771</v>
      </c>
      <c r="B3500" s="3" t="s">
        <v>15</v>
      </c>
      <c r="C3500" t="s">
        <v>16</v>
      </c>
      <c r="D3500" t="s">
        <v>29</v>
      </c>
      <c r="E3500" s="5">
        <v>43020</v>
      </c>
      <c r="F3500" s="2" t="s">
        <v>12</v>
      </c>
      <c r="G3500" s="2" t="s">
        <v>20</v>
      </c>
      <c r="H3500" s="2">
        <v>0</v>
      </c>
      <c r="I3500" t="s">
        <v>14</v>
      </c>
      <c r="J3500" t="s">
        <v>64</v>
      </c>
      <c r="K3500" t="s">
        <v>64</v>
      </c>
      <c r="L3500" t="s">
        <v>64</v>
      </c>
      <c r="M3500" t="s">
        <v>64</v>
      </c>
      <c r="N3500">
        <f t="shared" si="64"/>
        <v>2017</v>
      </c>
    </row>
    <row r="3501" spans="1:14" x14ac:dyDescent="0.35">
      <c r="A3501" s="2">
        <v>182756</v>
      </c>
      <c r="B3501" s="3" t="s">
        <v>15</v>
      </c>
      <c r="C3501" t="s">
        <v>16</v>
      </c>
      <c r="D3501" t="s">
        <v>29</v>
      </c>
      <c r="E3501" s="5">
        <v>43462</v>
      </c>
      <c r="F3501" s="2" t="s">
        <v>17</v>
      </c>
      <c r="G3501" s="2" t="s">
        <v>20</v>
      </c>
      <c r="H3501" s="2">
        <v>0</v>
      </c>
      <c r="I3501" t="s">
        <v>14</v>
      </c>
      <c r="J3501" t="s">
        <v>64</v>
      </c>
      <c r="K3501" t="s">
        <v>64</v>
      </c>
      <c r="L3501" t="s">
        <v>64</v>
      </c>
      <c r="M3501" t="s">
        <v>64</v>
      </c>
      <c r="N3501">
        <f t="shared" si="64"/>
        <v>2018</v>
      </c>
    </row>
    <row r="3502" spans="1:14" x14ac:dyDescent="0.35">
      <c r="A3502" s="2">
        <v>183156</v>
      </c>
      <c r="B3502" s="3" t="s">
        <v>15</v>
      </c>
      <c r="C3502" t="s">
        <v>16</v>
      </c>
      <c r="D3502" t="s">
        <v>29</v>
      </c>
      <c r="E3502" s="5">
        <v>42382</v>
      </c>
      <c r="F3502" s="2" t="s">
        <v>12</v>
      </c>
      <c r="G3502" s="2" t="s">
        <v>20</v>
      </c>
      <c r="H3502" s="2">
        <v>0</v>
      </c>
      <c r="I3502" t="s">
        <v>14</v>
      </c>
      <c r="J3502" t="s">
        <v>64</v>
      </c>
      <c r="K3502" t="s">
        <v>64</v>
      </c>
      <c r="L3502" t="s">
        <v>64</v>
      </c>
      <c r="M3502" t="s">
        <v>64</v>
      </c>
      <c r="N3502">
        <f t="shared" si="64"/>
        <v>2016</v>
      </c>
    </row>
    <row r="3503" spans="1:14" x14ac:dyDescent="0.35">
      <c r="A3503" s="2">
        <v>183959</v>
      </c>
      <c r="B3503" s="3" t="s">
        <v>15</v>
      </c>
      <c r="C3503" t="s">
        <v>16</v>
      </c>
      <c r="D3503" t="s">
        <v>29</v>
      </c>
      <c r="E3503" s="5">
        <v>43335</v>
      </c>
      <c r="F3503" s="2" t="s">
        <v>17</v>
      </c>
      <c r="G3503" s="2" t="s">
        <v>20</v>
      </c>
      <c r="H3503" s="2">
        <v>0</v>
      </c>
      <c r="I3503" t="s">
        <v>14</v>
      </c>
      <c r="J3503" t="s">
        <v>64</v>
      </c>
      <c r="K3503" t="s">
        <v>64</v>
      </c>
      <c r="L3503" t="s">
        <v>64</v>
      </c>
      <c r="M3503" t="s">
        <v>64</v>
      </c>
      <c r="N3503">
        <f t="shared" si="64"/>
        <v>2018</v>
      </c>
    </row>
    <row r="3504" spans="1:14" x14ac:dyDescent="0.35">
      <c r="A3504" s="2">
        <v>185171</v>
      </c>
      <c r="B3504" s="3" t="s">
        <v>15</v>
      </c>
      <c r="C3504" t="s">
        <v>16</v>
      </c>
      <c r="D3504" t="s">
        <v>29</v>
      </c>
      <c r="E3504" s="5">
        <v>43380</v>
      </c>
      <c r="F3504" s="2" t="s">
        <v>25</v>
      </c>
      <c r="G3504" s="2" t="s">
        <v>18</v>
      </c>
      <c r="H3504" s="2">
        <v>1</v>
      </c>
      <c r="I3504" t="s">
        <v>14</v>
      </c>
      <c r="J3504" t="s">
        <v>64</v>
      </c>
      <c r="K3504" t="s">
        <v>64</v>
      </c>
      <c r="L3504" t="s">
        <v>64</v>
      </c>
      <c r="M3504" t="s">
        <v>64</v>
      </c>
      <c r="N3504">
        <f t="shared" si="64"/>
        <v>2018</v>
      </c>
    </row>
    <row r="3505" spans="1:14" x14ac:dyDescent="0.35">
      <c r="A3505" s="2">
        <v>185984</v>
      </c>
      <c r="B3505" s="3" t="s">
        <v>15</v>
      </c>
      <c r="C3505" t="s">
        <v>16</v>
      </c>
      <c r="D3505" t="s">
        <v>29</v>
      </c>
      <c r="E3505" s="5">
        <v>43344</v>
      </c>
      <c r="F3505" s="2" t="s">
        <v>12</v>
      </c>
      <c r="G3505" s="2" t="s">
        <v>18</v>
      </c>
      <c r="H3505" s="2">
        <v>0</v>
      </c>
      <c r="I3505" t="s">
        <v>14</v>
      </c>
      <c r="J3505" t="s">
        <v>64</v>
      </c>
      <c r="K3505" t="s">
        <v>64</v>
      </c>
      <c r="L3505" t="s">
        <v>64</v>
      </c>
      <c r="M3505" t="s">
        <v>64</v>
      </c>
      <c r="N3505">
        <f t="shared" si="64"/>
        <v>2018</v>
      </c>
    </row>
    <row r="3506" spans="1:14" x14ac:dyDescent="0.35">
      <c r="A3506" s="2">
        <v>187211</v>
      </c>
      <c r="B3506" s="3" t="s">
        <v>15</v>
      </c>
      <c r="C3506" t="s">
        <v>16</v>
      </c>
      <c r="D3506" t="s">
        <v>29</v>
      </c>
      <c r="E3506" s="5">
        <v>43031</v>
      </c>
      <c r="F3506" s="2" t="s">
        <v>12</v>
      </c>
      <c r="G3506" s="2" t="s">
        <v>20</v>
      </c>
      <c r="H3506" s="2">
        <v>0</v>
      </c>
      <c r="I3506" t="s">
        <v>14</v>
      </c>
      <c r="J3506" t="s">
        <v>64</v>
      </c>
      <c r="K3506" t="s">
        <v>64</v>
      </c>
      <c r="L3506" t="s">
        <v>64</v>
      </c>
      <c r="M3506" t="s">
        <v>64</v>
      </c>
      <c r="N3506">
        <f t="shared" si="64"/>
        <v>2017</v>
      </c>
    </row>
    <row r="3507" spans="1:14" x14ac:dyDescent="0.35">
      <c r="A3507" s="2">
        <v>188861</v>
      </c>
      <c r="B3507" s="3" t="s">
        <v>15</v>
      </c>
      <c r="C3507" t="s">
        <v>16</v>
      </c>
      <c r="D3507" t="s">
        <v>29</v>
      </c>
      <c r="E3507" s="5">
        <v>43108</v>
      </c>
      <c r="F3507" s="2" t="s">
        <v>12</v>
      </c>
      <c r="G3507" s="2" t="s">
        <v>18</v>
      </c>
      <c r="H3507" s="2">
        <v>1</v>
      </c>
      <c r="I3507" t="s">
        <v>14</v>
      </c>
      <c r="J3507" t="s">
        <v>64</v>
      </c>
      <c r="K3507" t="s">
        <v>64</v>
      </c>
      <c r="L3507" t="s">
        <v>64</v>
      </c>
      <c r="M3507" t="s">
        <v>64</v>
      </c>
      <c r="N3507">
        <f t="shared" si="64"/>
        <v>2018</v>
      </c>
    </row>
    <row r="3508" spans="1:14" x14ac:dyDescent="0.35">
      <c r="A3508" s="2">
        <v>189692</v>
      </c>
      <c r="B3508" s="3" t="s">
        <v>15</v>
      </c>
      <c r="C3508" t="s">
        <v>16</v>
      </c>
      <c r="D3508" t="s">
        <v>29</v>
      </c>
      <c r="E3508" s="5">
        <v>43460</v>
      </c>
      <c r="F3508" s="2" t="s">
        <v>19</v>
      </c>
      <c r="G3508" s="2" t="s">
        <v>18</v>
      </c>
      <c r="H3508" s="2">
        <v>1</v>
      </c>
      <c r="I3508" t="s">
        <v>14</v>
      </c>
      <c r="J3508" t="s">
        <v>64</v>
      </c>
      <c r="K3508" t="s">
        <v>64</v>
      </c>
      <c r="L3508" t="s">
        <v>64</v>
      </c>
      <c r="M3508" t="s">
        <v>64</v>
      </c>
      <c r="N3508">
        <f t="shared" si="64"/>
        <v>2018</v>
      </c>
    </row>
    <row r="3509" spans="1:14" x14ac:dyDescent="0.35">
      <c r="A3509" s="2">
        <v>190527</v>
      </c>
      <c r="B3509" s="3" t="s">
        <v>15</v>
      </c>
      <c r="C3509" t="s">
        <v>16</v>
      </c>
      <c r="D3509" t="s">
        <v>46</v>
      </c>
      <c r="E3509" s="5">
        <v>42783</v>
      </c>
      <c r="F3509" s="2" t="s">
        <v>12</v>
      </c>
      <c r="G3509" s="2" t="s">
        <v>18</v>
      </c>
      <c r="H3509" s="2">
        <v>3</v>
      </c>
      <c r="I3509" t="s">
        <v>14</v>
      </c>
      <c r="J3509" t="s">
        <v>64</v>
      </c>
      <c r="K3509" t="s">
        <v>64</v>
      </c>
      <c r="L3509" t="s">
        <v>64</v>
      </c>
      <c r="M3509" t="s">
        <v>64</v>
      </c>
      <c r="N3509">
        <f t="shared" si="64"/>
        <v>2017</v>
      </c>
    </row>
    <row r="3510" spans="1:14" x14ac:dyDescent="0.35">
      <c r="A3510" s="2">
        <v>3982461</v>
      </c>
      <c r="B3510" s="3" t="s">
        <v>32</v>
      </c>
      <c r="C3510" t="s">
        <v>31</v>
      </c>
      <c r="D3510" t="s">
        <v>46</v>
      </c>
      <c r="E3510" s="5">
        <v>43170</v>
      </c>
      <c r="F3510" s="5" t="s">
        <v>19</v>
      </c>
      <c r="G3510" s="5" t="s">
        <v>20</v>
      </c>
      <c r="H3510" s="2">
        <v>6</v>
      </c>
      <c r="I3510" t="s">
        <v>28</v>
      </c>
      <c r="J3510" t="s">
        <v>64</v>
      </c>
      <c r="K3510" t="s">
        <v>64</v>
      </c>
      <c r="L3510" t="s">
        <v>64</v>
      </c>
      <c r="M3510" t="s">
        <v>64</v>
      </c>
      <c r="N3510">
        <f t="shared" si="64"/>
        <v>2018</v>
      </c>
    </row>
    <row r="3511" spans="1:14" x14ac:dyDescent="0.35">
      <c r="A3511" s="2">
        <v>191366</v>
      </c>
      <c r="B3511" s="3" t="s">
        <v>15</v>
      </c>
      <c r="C3511" t="s">
        <v>16</v>
      </c>
      <c r="D3511" t="s">
        <v>29</v>
      </c>
      <c r="E3511" s="5">
        <v>42666</v>
      </c>
      <c r="F3511" s="2" t="s">
        <v>25</v>
      </c>
      <c r="G3511" s="2" t="s">
        <v>20</v>
      </c>
      <c r="H3511" s="2">
        <v>0</v>
      </c>
      <c r="I3511" t="s">
        <v>14</v>
      </c>
      <c r="J3511" t="s">
        <v>64</v>
      </c>
      <c r="K3511" t="s">
        <v>64</v>
      </c>
      <c r="L3511" t="s">
        <v>64</v>
      </c>
      <c r="M3511" t="s">
        <v>64</v>
      </c>
      <c r="N3511">
        <f t="shared" si="64"/>
        <v>2016</v>
      </c>
    </row>
    <row r="3512" spans="1:14" x14ac:dyDescent="0.35">
      <c r="A3512" s="2">
        <v>193056</v>
      </c>
      <c r="B3512" s="3" t="s">
        <v>15</v>
      </c>
      <c r="C3512" t="s">
        <v>16</v>
      </c>
      <c r="D3512" t="s">
        <v>46</v>
      </c>
      <c r="E3512" s="5">
        <v>43376</v>
      </c>
      <c r="F3512" s="2" t="s">
        <v>21</v>
      </c>
      <c r="G3512" s="2" t="s">
        <v>18</v>
      </c>
      <c r="H3512" s="2">
        <v>1</v>
      </c>
      <c r="I3512" t="s">
        <v>14</v>
      </c>
      <c r="J3512" t="s">
        <v>64</v>
      </c>
      <c r="K3512" t="s">
        <v>64</v>
      </c>
      <c r="L3512" t="s">
        <v>64</v>
      </c>
      <c r="M3512" t="s">
        <v>64</v>
      </c>
      <c r="N3512">
        <f t="shared" si="64"/>
        <v>2018</v>
      </c>
    </row>
    <row r="3513" spans="1:14" x14ac:dyDescent="0.35">
      <c r="A3513" s="2">
        <v>195191</v>
      </c>
      <c r="B3513" s="3" t="s">
        <v>15</v>
      </c>
      <c r="C3513" t="s">
        <v>16</v>
      </c>
      <c r="D3513" t="s">
        <v>29</v>
      </c>
      <c r="E3513" s="5">
        <v>43334</v>
      </c>
      <c r="F3513" s="2" t="s">
        <v>21</v>
      </c>
      <c r="G3513" s="2" t="s">
        <v>20</v>
      </c>
      <c r="H3513" s="2">
        <v>0</v>
      </c>
      <c r="I3513" t="s">
        <v>14</v>
      </c>
      <c r="J3513" t="s">
        <v>64</v>
      </c>
      <c r="K3513" t="s">
        <v>64</v>
      </c>
      <c r="L3513" t="s">
        <v>64</v>
      </c>
      <c r="M3513" t="s">
        <v>64</v>
      </c>
      <c r="N3513">
        <f t="shared" si="64"/>
        <v>2018</v>
      </c>
    </row>
    <row r="3514" spans="1:14" x14ac:dyDescent="0.35">
      <c r="A3514" s="2">
        <v>195621</v>
      </c>
      <c r="B3514" s="3" t="s">
        <v>15</v>
      </c>
      <c r="C3514" t="s">
        <v>16</v>
      </c>
      <c r="D3514" t="s">
        <v>29</v>
      </c>
      <c r="E3514" s="5">
        <v>43146</v>
      </c>
      <c r="F3514" s="2" t="s">
        <v>12</v>
      </c>
      <c r="G3514" s="2" t="s">
        <v>18</v>
      </c>
      <c r="H3514" s="2">
        <v>1</v>
      </c>
      <c r="I3514" t="s">
        <v>14</v>
      </c>
      <c r="J3514" t="s">
        <v>64</v>
      </c>
      <c r="K3514" t="s">
        <v>64</v>
      </c>
      <c r="L3514" t="s">
        <v>64</v>
      </c>
      <c r="M3514" t="s">
        <v>64</v>
      </c>
      <c r="N3514">
        <f t="shared" si="64"/>
        <v>2018</v>
      </c>
    </row>
    <row r="3515" spans="1:14" x14ac:dyDescent="0.35">
      <c r="A3515" s="2">
        <v>196052</v>
      </c>
      <c r="B3515" s="3" t="s">
        <v>15</v>
      </c>
      <c r="C3515" t="s">
        <v>16</v>
      </c>
      <c r="D3515" t="s">
        <v>29</v>
      </c>
      <c r="E3515" s="5">
        <v>42667</v>
      </c>
      <c r="F3515" s="2" t="s">
        <v>12</v>
      </c>
      <c r="G3515" s="2" t="s">
        <v>20</v>
      </c>
      <c r="H3515" s="2">
        <v>0</v>
      </c>
      <c r="I3515" t="s">
        <v>14</v>
      </c>
      <c r="J3515" t="s">
        <v>64</v>
      </c>
      <c r="K3515" t="s">
        <v>64</v>
      </c>
      <c r="L3515" t="s">
        <v>64</v>
      </c>
      <c r="M3515" t="s">
        <v>64</v>
      </c>
      <c r="N3515">
        <f t="shared" si="64"/>
        <v>2016</v>
      </c>
    </row>
    <row r="3516" spans="1:14" x14ac:dyDescent="0.35">
      <c r="A3516" s="2">
        <v>196917</v>
      </c>
      <c r="B3516" s="3" t="s">
        <v>15</v>
      </c>
      <c r="C3516" t="s">
        <v>16</v>
      </c>
      <c r="D3516" t="s">
        <v>29</v>
      </c>
      <c r="E3516" s="5">
        <v>43362</v>
      </c>
      <c r="F3516" s="2" t="s">
        <v>12</v>
      </c>
      <c r="G3516" s="2" t="s">
        <v>18</v>
      </c>
      <c r="H3516" s="2">
        <v>1</v>
      </c>
      <c r="I3516" t="s">
        <v>14</v>
      </c>
      <c r="J3516" t="s">
        <v>64</v>
      </c>
      <c r="K3516" t="s">
        <v>64</v>
      </c>
      <c r="L3516" t="s">
        <v>64</v>
      </c>
      <c r="M3516" t="s">
        <v>64</v>
      </c>
      <c r="N3516">
        <f t="shared" si="64"/>
        <v>2018</v>
      </c>
    </row>
    <row r="3517" spans="1:14" x14ac:dyDescent="0.35">
      <c r="A3517" s="2">
        <v>197351</v>
      </c>
      <c r="B3517" s="3" t="s">
        <v>15</v>
      </c>
      <c r="C3517" t="s">
        <v>16</v>
      </c>
      <c r="D3517" t="s">
        <v>29</v>
      </c>
      <c r="E3517" s="5">
        <v>42674</v>
      </c>
      <c r="F3517" s="2" t="s">
        <v>21</v>
      </c>
      <c r="G3517" s="2" t="s">
        <v>20</v>
      </c>
      <c r="H3517" s="2">
        <v>0</v>
      </c>
      <c r="I3517" t="s">
        <v>14</v>
      </c>
      <c r="J3517" t="s">
        <v>64</v>
      </c>
      <c r="K3517" t="s">
        <v>64</v>
      </c>
      <c r="L3517" t="s">
        <v>64</v>
      </c>
      <c r="M3517" t="s">
        <v>64</v>
      </c>
      <c r="N3517">
        <f t="shared" si="64"/>
        <v>2016</v>
      </c>
    </row>
    <row r="3518" spans="1:14" x14ac:dyDescent="0.35">
      <c r="A3518" s="2">
        <v>197786</v>
      </c>
      <c r="B3518" s="3" t="s">
        <v>15</v>
      </c>
      <c r="C3518" t="s">
        <v>16</v>
      </c>
      <c r="D3518" t="s">
        <v>46</v>
      </c>
      <c r="E3518" s="5">
        <v>42632</v>
      </c>
      <c r="F3518" s="2" t="s">
        <v>21</v>
      </c>
      <c r="G3518" s="2" t="s">
        <v>18</v>
      </c>
      <c r="H3518" s="2">
        <v>3</v>
      </c>
      <c r="I3518" t="s">
        <v>14</v>
      </c>
      <c r="J3518" t="s">
        <v>64</v>
      </c>
      <c r="K3518" t="s">
        <v>64</v>
      </c>
      <c r="L3518" t="s">
        <v>64</v>
      </c>
      <c r="M3518" t="s">
        <v>64</v>
      </c>
      <c r="N3518">
        <f t="shared" si="64"/>
        <v>2016</v>
      </c>
    </row>
    <row r="3519" spans="1:14" x14ac:dyDescent="0.35">
      <c r="A3519" s="2">
        <v>199097</v>
      </c>
      <c r="B3519" s="3" t="s">
        <v>15</v>
      </c>
      <c r="C3519" t="s">
        <v>16</v>
      </c>
      <c r="D3519" t="s">
        <v>29</v>
      </c>
      <c r="E3519" s="5">
        <v>43358</v>
      </c>
      <c r="F3519" s="2" t="s">
        <v>12</v>
      </c>
      <c r="G3519" s="2" t="s">
        <v>20</v>
      </c>
      <c r="H3519" s="2">
        <v>0</v>
      </c>
      <c r="I3519" t="s">
        <v>14</v>
      </c>
      <c r="J3519" t="s">
        <v>64</v>
      </c>
      <c r="K3519" t="s">
        <v>64</v>
      </c>
      <c r="L3519" t="s">
        <v>64</v>
      </c>
      <c r="M3519" t="s">
        <v>64</v>
      </c>
      <c r="N3519">
        <f t="shared" si="64"/>
        <v>2018</v>
      </c>
    </row>
    <row r="3520" spans="1:14" x14ac:dyDescent="0.35">
      <c r="A3520" s="2">
        <v>4010366</v>
      </c>
      <c r="B3520" s="3" t="s">
        <v>38</v>
      </c>
      <c r="C3520" t="s">
        <v>10</v>
      </c>
      <c r="D3520" t="s">
        <v>29</v>
      </c>
      <c r="E3520" s="5">
        <v>43137</v>
      </c>
      <c r="F3520" s="5" t="s">
        <v>21</v>
      </c>
      <c r="G3520" s="5" t="s">
        <v>13</v>
      </c>
      <c r="H3520" s="2">
        <v>15</v>
      </c>
      <c r="I3520" t="s">
        <v>28</v>
      </c>
      <c r="J3520" t="s">
        <v>64</v>
      </c>
      <c r="K3520" t="s">
        <v>64</v>
      </c>
      <c r="L3520" t="s">
        <v>64</v>
      </c>
      <c r="M3520" t="s">
        <v>64</v>
      </c>
      <c r="N3520">
        <f t="shared" si="64"/>
        <v>2018</v>
      </c>
    </row>
    <row r="3521" spans="1:14" x14ac:dyDescent="0.35">
      <c r="A3521" s="2">
        <v>200859</v>
      </c>
      <c r="B3521" s="3" t="s">
        <v>15</v>
      </c>
      <c r="C3521" t="s">
        <v>16</v>
      </c>
      <c r="D3521" t="s">
        <v>29</v>
      </c>
      <c r="E3521" s="5">
        <v>43115</v>
      </c>
      <c r="F3521" s="2" t="s">
        <v>12</v>
      </c>
      <c r="G3521" s="2" t="s">
        <v>18</v>
      </c>
      <c r="H3521" s="2">
        <v>1</v>
      </c>
      <c r="I3521" t="s">
        <v>14</v>
      </c>
      <c r="J3521" t="s">
        <v>64</v>
      </c>
      <c r="K3521" t="s">
        <v>64</v>
      </c>
      <c r="L3521" t="s">
        <v>64</v>
      </c>
      <c r="M3521" t="s">
        <v>64</v>
      </c>
      <c r="N3521">
        <f t="shared" si="64"/>
        <v>2018</v>
      </c>
    </row>
    <row r="3522" spans="1:14" x14ac:dyDescent="0.35">
      <c r="A3522" s="2">
        <v>201302</v>
      </c>
      <c r="B3522" s="3" t="s">
        <v>15</v>
      </c>
      <c r="C3522" t="s">
        <v>16</v>
      </c>
      <c r="D3522" t="s">
        <v>29</v>
      </c>
      <c r="E3522" s="5">
        <v>43446</v>
      </c>
      <c r="F3522" s="2" t="s">
        <v>12</v>
      </c>
      <c r="G3522" s="2" t="s">
        <v>18</v>
      </c>
      <c r="H3522" s="2">
        <v>1</v>
      </c>
      <c r="I3522" t="s">
        <v>14</v>
      </c>
      <c r="J3522" t="s">
        <v>64</v>
      </c>
      <c r="K3522" t="s">
        <v>64</v>
      </c>
      <c r="L3522" t="s">
        <v>64</v>
      </c>
      <c r="M3522" t="s">
        <v>64</v>
      </c>
      <c r="N3522">
        <f t="shared" ref="N3522:N3585" si="65">YEAR($E3522)</f>
        <v>2018</v>
      </c>
    </row>
    <row r="3523" spans="1:14" x14ac:dyDescent="0.35">
      <c r="A3523" s="2">
        <v>202637</v>
      </c>
      <c r="B3523" s="3" t="s">
        <v>15</v>
      </c>
      <c r="C3523" t="s">
        <v>16</v>
      </c>
      <c r="D3523" t="s">
        <v>29</v>
      </c>
      <c r="E3523" s="5">
        <v>43425</v>
      </c>
      <c r="F3523" s="2" t="s">
        <v>12</v>
      </c>
      <c r="G3523" s="2" t="s">
        <v>18</v>
      </c>
      <c r="H3523" s="2">
        <v>1</v>
      </c>
      <c r="I3523" t="s">
        <v>14</v>
      </c>
      <c r="J3523" t="s">
        <v>64</v>
      </c>
      <c r="K3523" t="s">
        <v>64</v>
      </c>
      <c r="L3523" t="s">
        <v>64</v>
      </c>
      <c r="M3523" t="s">
        <v>64</v>
      </c>
      <c r="N3523">
        <f t="shared" si="65"/>
        <v>2018</v>
      </c>
    </row>
    <row r="3524" spans="1:14" x14ac:dyDescent="0.35">
      <c r="A3524" s="2">
        <v>203084</v>
      </c>
      <c r="B3524" s="3" t="s">
        <v>15</v>
      </c>
      <c r="C3524" t="s">
        <v>16</v>
      </c>
      <c r="D3524" t="s">
        <v>29</v>
      </c>
      <c r="E3524" s="5">
        <v>43440</v>
      </c>
      <c r="F3524" s="2" t="s">
        <v>12</v>
      </c>
      <c r="G3524" s="2" t="s">
        <v>20</v>
      </c>
      <c r="H3524" s="2">
        <v>0</v>
      </c>
      <c r="I3524" t="s">
        <v>14</v>
      </c>
      <c r="J3524" t="s">
        <v>64</v>
      </c>
      <c r="K3524" t="s">
        <v>64</v>
      </c>
      <c r="L3524" t="s">
        <v>64</v>
      </c>
      <c r="M3524" t="s">
        <v>64</v>
      </c>
      <c r="N3524">
        <f t="shared" si="65"/>
        <v>2018</v>
      </c>
    </row>
    <row r="3525" spans="1:14" x14ac:dyDescent="0.35">
      <c r="A3525" s="2">
        <v>204431</v>
      </c>
      <c r="B3525" s="3" t="s">
        <v>15</v>
      </c>
      <c r="C3525" t="s">
        <v>16</v>
      </c>
      <c r="D3525" t="s">
        <v>29</v>
      </c>
      <c r="E3525" s="5">
        <v>43146</v>
      </c>
      <c r="F3525" s="2" t="s">
        <v>25</v>
      </c>
      <c r="G3525" s="2" t="s">
        <v>20</v>
      </c>
      <c r="H3525" s="2">
        <v>0</v>
      </c>
      <c r="I3525" t="s">
        <v>14</v>
      </c>
      <c r="J3525" t="s">
        <v>64</v>
      </c>
      <c r="K3525" t="s">
        <v>64</v>
      </c>
      <c r="L3525" t="s">
        <v>64</v>
      </c>
      <c r="M3525" t="s">
        <v>64</v>
      </c>
      <c r="N3525">
        <f t="shared" si="65"/>
        <v>2018</v>
      </c>
    </row>
    <row r="3526" spans="1:14" x14ac:dyDescent="0.35">
      <c r="A3526" s="2">
        <v>205787</v>
      </c>
      <c r="B3526" s="3" t="s">
        <v>15</v>
      </c>
      <c r="C3526" t="s">
        <v>16</v>
      </c>
      <c r="D3526" t="s">
        <v>29</v>
      </c>
      <c r="E3526" s="5">
        <v>43047</v>
      </c>
      <c r="F3526" s="2" t="s">
        <v>12</v>
      </c>
      <c r="G3526" s="2" t="s">
        <v>20</v>
      </c>
      <c r="H3526" s="2">
        <v>0</v>
      </c>
      <c r="I3526" t="s">
        <v>14</v>
      </c>
      <c r="J3526" t="s">
        <v>64</v>
      </c>
      <c r="K3526" t="s">
        <v>64</v>
      </c>
      <c r="L3526" t="s">
        <v>64</v>
      </c>
      <c r="M3526" t="s">
        <v>64</v>
      </c>
      <c r="N3526">
        <f t="shared" si="65"/>
        <v>2017</v>
      </c>
    </row>
    <row r="3527" spans="1:14" x14ac:dyDescent="0.35">
      <c r="A3527" s="2">
        <v>206241</v>
      </c>
      <c r="B3527" s="3" t="s">
        <v>15</v>
      </c>
      <c r="C3527" t="s">
        <v>16</v>
      </c>
      <c r="D3527" t="s">
        <v>29</v>
      </c>
      <c r="E3527" s="5">
        <v>43411</v>
      </c>
      <c r="F3527" s="2" t="s">
        <v>17</v>
      </c>
      <c r="G3527" s="2" t="s">
        <v>20</v>
      </c>
      <c r="H3527" s="2">
        <v>0</v>
      </c>
      <c r="I3527" t="s">
        <v>14</v>
      </c>
      <c r="J3527" t="s">
        <v>64</v>
      </c>
      <c r="K3527" t="s">
        <v>64</v>
      </c>
      <c r="L3527" t="s">
        <v>64</v>
      </c>
      <c r="M3527" t="s">
        <v>64</v>
      </c>
      <c r="N3527">
        <f t="shared" si="65"/>
        <v>2018</v>
      </c>
    </row>
    <row r="3528" spans="1:14" x14ac:dyDescent="0.35">
      <c r="A3528" s="2">
        <v>4032762</v>
      </c>
      <c r="B3528" s="3" t="s">
        <v>26</v>
      </c>
      <c r="C3528" t="s">
        <v>27</v>
      </c>
      <c r="D3528" t="s">
        <v>29</v>
      </c>
      <c r="E3528" s="5">
        <v>42776</v>
      </c>
      <c r="F3528" s="5" t="s">
        <v>25</v>
      </c>
      <c r="G3528" s="5" t="s">
        <v>13</v>
      </c>
      <c r="H3528" s="2">
        <v>4</v>
      </c>
      <c r="I3528" t="s">
        <v>28</v>
      </c>
      <c r="J3528" t="s">
        <v>64</v>
      </c>
      <c r="K3528" t="s">
        <v>64</v>
      </c>
      <c r="L3528" t="s">
        <v>64</v>
      </c>
      <c r="M3528" t="s">
        <v>64</v>
      </c>
      <c r="N3528">
        <f t="shared" si="65"/>
        <v>2017</v>
      </c>
    </row>
    <row r="3529" spans="1:14" x14ac:dyDescent="0.35">
      <c r="A3529" s="2">
        <v>206696</v>
      </c>
      <c r="B3529" s="3" t="s">
        <v>15</v>
      </c>
      <c r="C3529" t="s">
        <v>16</v>
      </c>
      <c r="D3529" t="s">
        <v>29</v>
      </c>
      <c r="E3529" s="5">
        <v>42764</v>
      </c>
      <c r="F3529" s="2" t="s">
        <v>12</v>
      </c>
      <c r="G3529" s="2" t="s">
        <v>20</v>
      </c>
      <c r="H3529" s="2">
        <v>0</v>
      </c>
      <c r="I3529" t="s">
        <v>14</v>
      </c>
      <c r="J3529" t="s">
        <v>64</v>
      </c>
      <c r="K3529" t="s">
        <v>64</v>
      </c>
      <c r="L3529" t="s">
        <v>64</v>
      </c>
      <c r="M3529" t="s">
        <v>64</v>
      </c>
      <c r="N3529">
        <f t="shared" si="65"/>
        <v>2017</v>
      </c>
    </row>
    <row r="3530" spans="1:14" x14ac:dyDescent="0.35">
      <c r="A3530" s="2">
        <v>4038371</v>
      </c>
      <c r="B3530" s="3" t="s">
        <v>43</v>
      </c>
      <c r="C3530" t="s">
        <v>16</v>
      </c>
      <c r="D3530" t="s">
        <v>46</v>
      </c>
      <c r="E3530" s="5">
        <v>43276</v>
      </c>
      <c r="F3530" s="5" t="s">
        <v>25</v>
      </c>
      <c r="G3530" s="5" t="s">
        <v>18</v>
      </c>
      <c r="H3530" s="2">
        <v>5</v>
      </c>
      <c r="I3530" t="s">
        <v>28</v>
      </c>
      <c r="J3530" t="s">
        <v>64</v>
      </c>
      <c r="K3530" t="s">
        <v>64</v>
      </c>
      <c r="L3530" t="s">
        <v>64</v>
      </c>
      <c r="M3530" t="s">
        <v>64</v>
      </c>
      <c r="N3530">
        <f t="shared" si="65"/>
        <v>2018</v>
      </c>
    </row>
    <row r="3531" spans="1:14" x14ac:dyDescent="0.35">
      <c r="A3531" s="2">
        <v>208986</v>
      </c>
      <c r="B3531" s="3" t="s">
        <v>15</v>
      </c>
      <c r="C3531" t="s">
        <v>16</v>
      </c>
      <c r="D3531" t="s">
        <v>29</v>
      </c>
      <c r="E3531" s="5">
        <v>42683</v>
      </c>
      <c r="F3531" s="2" t="s">
        <v>12</v>
      </c>
      <c r="G3531" s="2" t="s">
        <v>20</v>
      </c>
      <c r="H3531" s="2">
        <v>0</v>
      </c>
      <c r="I3531" t="s">
        <v>14</v>
      </c>
      <c r="J3531" t="s">
        <v>64</v>
      </c>
      <c r="K3531" t="s">
        <v>64</v>
      </c>
      <c r="L3531" t="s">
        <v>64</v>
      </c>
      <c r="M3531" t="s">
        <v>64</v>
      </c>
      <c r="N3531">
        <f t="shared" si="65"/>
        <v>2016</v>
      </c>
    </row>
    <row r="3532" spans="1:14" x14ac:dyDescent="0.35">
      <c r="A3532" s="2">
        <v>209447</v>
      </c>
      <c r="B3532" s="3" t="s">
        <v>15</v>
      </c>
      <c r="C3532" t="s">
        <v>16</v>
      </c>
      <c r="D3532" t="s">
        <v>29</v>
      </c>
      <c r="E3532" s="5">
        <v>42618</v>
      </c>
      <c r="F3532" s="2" t="s">
        <v>12</v>
      </c>
      <c r="G3532" s="2" t="s">
        <v>20</v>
      </c>
      <c r="H3532" s="2">
        <v>0</v>
      </c>
      <c r="I3532" t="s">
        <v>14</v>
      </c>
      <c r="J3532" t="s">
        <v>64</v>
      </c>
      <c r="K3532" t="s">
        <v>64</v>
      </c>
      <c r="L3532" t="s">
        <v>64</v>
      </c>
      <c r="M3532" t="s">
        <v>64</v>
      </c>
      <c r="N3532">
        <f t="shared" si="65"/>
        <v>2016</v>
      </c>
    </row>
    <row r="3533" spans="1:14" x14ac:dyDescent="0.35">
      <c r="A3533" s="2">
        <v>209909</v>
      </c>
      <c r="B3533" s="3" t="s">
        <v>15</v>
      </c>
      <c r="C3533" t="s">
        <v>16</v>
      </c>
      <c r="D3533" t="s">
        <v>29</v>
      </c>
      <c r="E3533" s="5">
        <v>43380</v>
      </c>
      <c r="F3533" s="2" t="s">
        <v>17</v>
      </c>
      <c r="G3533" s="2" t="s">
        <v>20</v>
      </c>
      <c r="H3533" s="2">
        <v>0</v>
      </c>
      <c r="I3533" t="s">
        <v>14</v>
      </c>
      <c r="J3533" t="s">
        <v>64</v>
      </c>
      <c r="K3533" t="s">
        <v>64</v>
      </c>
      <c r="L3533" t="s">
        <v>64</v>
      </c>
      <c r="M3533" t="s">
        <v>64</v>
      </c>
      <c r="N3533">
        <f t="shared" si="65"/>
        <v>2018</v>
      </c>
    </row>
    <row r="3534" spans="1:14" x14ac:dyDescent="0.35">
      <c r="A3534" s="2">
        <v>211767</v>
      </c>
      <c r="B3534" s="3" t="s">
        <v>15</v>
      </c>
      <c r="C3534" t="s">
        <v>16</v>
      </c>
      <c r="D3534" t="s">
        <v>46</v>
      </c>
      <c r="E3534" s="5">
        <v>42794</v>
      </c>
      <c r="F3534" s="2" t="s">
        <v>12</v>
      </c>
      <c r="G3534" s="2" t="s">
        <v>20</v>
      </c>
      <c r="H3534" s="2">
        <v>0</v>
      </c>
      <c r="I3534" t="s">
        <v>14</v>
      </c>
      <c r="J3534" t="s">
        <v>64</v>
      </c>
      <c r="K3534" t="s">
        <v>64</v>
      </c>
      <c r="L3534" t="s">
        <v>64</v>
      </c>
      <c r="M3534" t="s">
        <v>64</v>
      </c>
      <c r="N3534">
        <f t="shared" si="65"/>
        <v>2017</v>
      </c>
    </row>
    <row r="3535" spans="1:14" x14ac:dyDescent="0.35">
      <c r="A3535" s="2">
        <v>4052411</v>
      </c>
      <c r="B3535" s="3" t="s">
        <v>32</v>
      </c>
      <c r="C3535" t="s">
        <v>31</v>
      </c>
      <c r="D3535" t="s">
        <v>29</v>
      </c>
      <c r="E3535" s="5">
        <v>42736</v>
      </c>
      <c r="F3535" s="5" t="s">
        <v>33</v>
      </c>
      <c r="G3535" s="5" t="s">
        <v>18</v>
      </c>
      <c r="H3535" s="2">
        <v>5</v>
      </c>
      <c r="I3535" t="s">
        <v>28</v>
      </c>
      <c r="J3535" t="s">
        <v>64</v>
      </c>
      <c r="K3535" t="s">
        <v>64</v>
      </c>
      <c r="L3535" t="s">
        <v>64</v>
      </c>
      <c r="M3535" t="s">
        <v>64</v>
      </c>
      <c r="N3535">
        <f t="shared" si="65"/>
        <v>2017</v>
      </c>
    </row>
    <row r="3536" spans="1:14" x14ac:dyDescent="0.35">
      <c r="A3536" s="2">
        <v>213171</v>
      </c>
      <c r="B3536" s="3" t="s">
        <v>15</v>
      </c>
      <c r="C3536" t="s">
        <v>16</v>
      </c>
      <c r="D3536" t="s">
        <v>29</v>
      </c>
      <c r="E3536" s="5">
        <v>43390</v>
      </c>
      <c r="F3536" s="2" t="s">
        <v>21</v>
      </c>
      <c r="G3536" s="2" t="s">
        <v>20</v>
      </c>
      <c r="H3536" s="2">
        <v>0</v>
      </c>
      <c r="I3536" t="s">
        <v>14</v>
      </c>
      <c r="J3536" t="s">
        <v>64</v>
      </c>
      <c r="K3536" t="s">
        <v>64</v>
      </c>
      <c r="L3536" t="s">
        <v>64</v>
      </c>
      <c r="M3536" t="s">
        <v>64</v>
      </c>
      <c r="N3536">
        <f t="shared" si="65"/>
        <v>2018</v>
      </c>
    </row>
    <row r="3537" spans="1:14" x14ac:dyDescent="0.35">
      <c r="A3537" s="2">
        <v>214584</v>
      </c>
      <c r="B3537" s="3" t="s">
        <v>15</v>
      </c>
      <c r="C3537" t="s">
        <v>16</v>
      </c>
      <c r="D3537" t="s">
        <v>29</v>
      </c>
      <c r="E3537" s="5">
        <v>43075</v>
      </c>
      <c r="F3537" s="2" t="s">
        <v>17</v>
      </c>
      <c r="G3537" s="2" t="s">
        <v>20</v>
      </c>
      <c r="H3537" s="2">
        <v>0</v>
      </c>
      <c r="I3537" t="s">
        <v>14</v>
      </c>
      <c r="J3537" t="s">
        <v>64</v>
      </c>
      <c r="K3537" t="s">
        <v>64</v>
      </c>
      <c r="L3537" t="s">
        <v>64</v>
      </c>
      <c r="M3537" t="s">
        <v>64</v>
      </c>
      <c r="N3537">
        <f t="shared" si="65"/>
        <v>2017</v>
      </c>
    </row>
    <row r="3538" spans="1:14" x14ac:dyDescent="0.35">
      <c r="A3538" s="2">
        <v>4060847</v>
      </c>
      <c r="B3538" s="3" t="s">
        <v>32</v>
      </c>
      <c r="C3538" t="s">
        <v>31</v>
      </c>
      <c r="D3538" t="s">
        <v>46</v>
      </c>
      <c r="E3538" s="5">
        <v>42440</v>
      </c>
      <c r="F3538" s="5" t="s">
        <v>21</v>
      </c>
      <c r="G3538" s="5" t="s">
        <v>20</v>
      </c>
      <c r="H3538" s="2">
        <v>5</v>
      </c>
      <c r="I3538" t="s">
        <v>28</v>
      </c>
      <c r="J3538" t="s">
        <v>64</v>
      </c>
      <c r="K3538" t="s">
        <v>64</v>
      </c>
      <c r="L3538" t="s">
        <v>64</v>
      </c>
      <c r="M3538" t="s">
        <v>64</v>
      </c>
      <c r="N3538">
        <f t="shared" si="65"/>
        <v>2016</v>
      </c>
    </row>
    <row r="3539" spans="1:14" x14ac:dyDescent="0.35">
      <c r="A3539" s="2">
        <v>4063661</v>
      </c>
      <c r="B3539" s="3" t="s">
        <v>34</v>
      </c>
      <c r="C3539" t="s">
        <v>35</v>
      </c>
      <c r="D3539" t="s">
        <v>29</v>
      </c>
      <c r="E3539" s="5">
        <v>42550</v>
      </c>
      <c r="F3539" s="5" t="s">
        <v>21</v>
      </c>
      <c r="G3539" s="5" t="s">
        <v>20</v>
      </c>
      <c r="H3539" s="2">
        <v>15</v>
      </c>
      <c r="I3539" t="s">
        <v>28</v>
      </c>
      <c r="J3539" t="s">
        <v>64</v>
      </c>
      <c r="K3539" t="s">
        <v>64</v>
      </c>
      <c r="L3539" t="s">
        <v>64</v>
      </c>
      <c r="M3539" t="s">
        <v>64</v>
      </c>
      <c r="N3539">
        <f t="shared" si="65"/>
        <v>2016</v>
      </c>
    </row>
    <row r="3540" spans="1:14" x14ac:dyDescent="0.35">
      <c r="A3540" s="2">
        <v>215531</v>
      </c>
      <c r="B3540" s="3" t="s">
        <v>15</v>
      </c>
      <c r="C3540" t="s">
        <v>16</v>
      </c>
      <c r="D3540" t="s">
        <v>29</v>
      </c>
      <c r="E3540" s="5">
        <v>43361</v>
      </c>
      <c r="F3540" s="2" t="s">
        <v>17</v>
      </c>
      <c r="G3540" s="2" t="s">
        <v>18</v>
      </c>
      <c r="H3540" s="2">
        <v>0</v>
      </c>
      <c r="I3540" t="s">
        <v>14</v>
      </c>
      <c r="J3540" t="s">
        <v>64</v>
      </c>
      <c r="K3540" t="s">
        <v>64</v>
      </c>
      <c r="L3540" t="s">
        <v>64</v>
      </c>
      <c r="M3540" t="s">
        <v>64</v>
      </c>
      <c r="N3540">
        <f t="shared" si="65"/>
        <v>2018</v>
      </c>
    </row>
    <row r="3541" spans="1:14" x14ac:dyDescent="0.35">
      <c r="A3541" s="2">
        <v>216482</v>
      </c>
      <c r="B3541" s="3" t="s">
        <v>15</v>
      </c>
      <c r="C3541" t="s">
        <v>16</v>
      </c>
      <c r="D3541" t="s">
        <v>46</v>
      </c>
      <c r="E3541" s="5">
        <v>43323</v>
      </c>
      <c r="F3541" s="2" t="s">
        <v>21</v>
      </c>
      <c r="G3541" s="2" t="s">
        <v>13</v>
      </c>
      <c r="H3541" s="2">
        <v>3</v>
      </c>
      <c r="I3541" t="s">
        <v>14</v>
      </c>
      <c r="J3541" t="s">
        <v>64</v>
      </c>
      <c r="K3541" t="s">
        <v>64</v>
      </c>
      <c r="L3541" t="s">
        <v>64</v>
      </c>
      <c r="M3541" t="s">
        <v>64</v>
      </c>
      <c r="N3541">
        <f t="shared" si="65"/>
        <v>2018</v>
      </c>
    </row>
    <row r="3542" spans="1:14" x14ac:dyDescent="0.35">
      <c r="A3542" s="2">
        <v>216959</v>
      </c>
      <c r="B3542" s="3" t="s">
        <v>15</v>
      </c>
      <c r="C3542" t="s">
        <v>16</v>
      </c>
      <c r="D3542" t="s">
        <v>29</v>
      </c>
      <c r="E3542" s="5">
        <v>43361</v>
      </c>
      <c r="F3542" s="2" t="s">
        <v>12</v>
      </c>
      <c r="G3542" s="2" t="s">
        <v>13</v>
      </c>
      <c r="H3542" s="2">
        <v>1</v>
      </c>
      <c r="I3542" t="s">
        <v>14</v>
      </c>
      <c r="J3542" t="s">
        <v>64</v>
      </c>
      <c r="K3542" t="s">
        <v>64</v>
      </c>
      <c r="L3542" t="s">
        <v>64</v>
      </c>
      <c r="M3542" t="s">
        <v>64</v>
      </c>
      <c r="N3542">
        <f t="shared" si="65"/>
        <v>2018</v>
      </c>
    </row>
    <row r="3543" spans="1:14" x14ac:dyDescent="0.35">
      <c r="A3543" s="2">
        <v>217437</v>
      </c>
      <c r="B3543" s="3" t="s">
        <v>15</v>
      </c>
      <c r="C3543" t="s">
        <v>16</v>
      </c>
      <c r="D3543" t="s">
        <v>29</v>
      </c>
      <c r="E3543" s="5">
        <v>42658</v>
      </c>
      <c r="F3543" s="2" t="s">
        <v>21</v>
      </c>
      <c r="G3543" s="2" t="s">
        <v>20</v>
      </c>
      <c r="H3543" s="2">
        <v>0</v>
      </c>
      <c r="I3543" t="s">
        <v>14</v>
      </c>
      <c r="J3543" t="s">
        <v>64</v>
      </c>
      <c r="K3543" t="s">
        <v>64</v>
      </c>
      <c r="L3543" t="s">
        <v>64</v>
      </c>
      <c r="M3543" t="s">
        <v>64</v>
      </c>
      <c r="N3543">
        <f t="shared" si="65"/>
        <v>2016</v>
      </c>
    </row>
    <row r="3544" spans="1:14" x14ac:dyDescent="0.35">
      <c r="A3544" s="2">
        <v>218396</v>
      </c>
      <c r="B3544" s="3" t="s">
        <v>15</v>
      </c>
      <c r="C3544" t="s">
        <v>16</v>
      </c>
      <c r="D3544" t="s">
        <v>29</v>
      </c>
      <c r="E3544" s="5">
        <v>42713</v>
      </c>
      <c r="F3544" s="2" t="s">
        <v>12</v>
      </c>
      <c r="G3544" s="2" t="s">
        <v>18</v>
      </c>
      <c r="H3544" s="2">
        <v>1</v>
      </c>
      <c r="I3544" t="s">
        <v>14</v>
      </c>
      <c r="J3544" t="s">
        <v>64</v>
      </c>
      <c r="K3544" t="s">
        <v>64</v>
      </c>
      <c r="L3544" t="s">
        <v>64</v>
      </c>
      <c r="M3544" t="s">
        <v>64</v>
      </c>
      <c r="N3544">
        <f t="shared" si="65"/>
        <v>2016</v>
      </c>
    </row>
    <row r="3545" spans="1:14" x14ac:dyDescent="0.35">
      <c r="A3545" s="2">
        <v>220811</v>
      </c>
      <c r="B3545" s="3" t="s">
        <v>15</v>
      </c>
      <c r="C3545" t="s">
        <v>16</v>
      </c>
      <c r="D3545" t="s">
        <v>29</v>
      </c>
      <c r="E3545" s="5">
        <v>43368</v>
      </c>
      <c r="F3545" s="2" t="s">
        <v>17</v>
      </c>
      <c r="G3545" s="2" t="s">
        <v>20</v>
      </c>
      <c r="H3545" s="2">
        <v>0</v>
      </c>
      <c r="I3545" t="s">
        <v>14</v>
      </c>
      <c r="J3545" t="s">
        <v>64</v>
      </c>
      <c r="K3545" t="s">
        <v>64</v>
      </c>
      <c r="L3545" t="s">
        <v>64</v>
      </c>
      <c r="M3545" t="s">
        <v>64</v>
      </c>
      <c r="N3545">
        <f t="shared" si="65"/>
        <v>2018</v>
      </c>
    </row>
    <row r="3546" spans="1:14" x14ac:dyDescent="0.35">
      <c r="A3546" s="2">
        <v>223742</v>
      </c>
      <c r="B3546" s="3" t="s">
        <v>15</v>
      </c>
      <c r="C3546" t="s">
        <v>16</v>
      </c>
      <c r="D3546" t="s">
        <v>29</v>
      </c>
      <c r="E3546" s="5">
        <v>43129</v>
      </c>
      <c r="F3546" s="2" t="s">
        <v>12</v>
      </c>
      <c r="G3546" s="2" t="s">
        <v>18</v>
      </c>
      <c r="H3546" s="2">
        <v>1</v>
      </c>
      <c r="I3546" t="s">
        <v>14</v>
      </c>
      <c r="J3546" t="s">
        <v>64</v>
      </c>
      <c r="K3546" t="s">
        <v>64</v>
      </c>
      <c r="L3546" t="s">
        <v>64</v>
      </c>
      <c r="M3546" t="s">
        <v>64</v>
      </c>
      <c r="N3546">
        <f t="shared" si="65"/>
        <v>2018</v>
      </c>
    </row>
    <row r="3547" spans="1:14" x14ac:dyDescent="0.35">
      <c r="A3547" s="2">
        <v>4086209</v>
      </c>
      <c r="B3547" s="3" t="s">
        <v>39</v>
      </c>
      <c r="C3547" t="s">
        <v>31</v>
      </c>
      <c r="D3547" t="s">
        <v>46</v>
      </c>
      <c r="E3547" s="5">
        <v>43386</v>
      </c>
      <c r="F3547" s="5" t="s">
        <v>40</v>
      </c>
      <c r="G3547" s="5" t="s">
        <v>20</v>
      </c>
      <c r="H3547" s="2">
        <v>8</v>
      </c>
      <c r="I3547" t="s">
        <v>28</v>
      </c>
      <c r="J3547" t="s">
        <v>64</v>
      </c>
      <c r="K3547" t="s">
        <v>64</v>
      </c>
      <c r="L3547" t="s">
        <v>64</v>
      </c>
      <c r="M3547" t="s">
        <v>64</v>
      </c>
      <c r="N3547">
        <f t="shared" si="65"/>
        <v>2018</v>
      </c>
    </row>
    <row r="3548" spans="1:14" x14ac:dyDescent="0.35">
      <c r="A3548" s="2">
        <v>4089032</v>
      </c>
      <c r="B3548" s="3" t="s">
        <v>26</v>
      </c>
      <c r="C3548" t="s">
        <v>27</v>
      </c>
      <c r="D3548" t="s">
        <v>29</v>
      </c>
      <c r="E3548" s="5">
        <v>42538</v>
      </c>
      <c r="F3548" s="5" t="s">
        <v>25</v>
      </c>
      <c r="G3548" s="5" t="s">
        <v>20</v>
      </c>
      <c r="H3548" s="2">
        <v>7</v>
      </c>
      <c r="I3548" t="s">
        <v>28</v>
      </c>
      <c r="J3548" t="s">
        <v>64</v>
      </c>
      <c r="K3548" t="s">
        <v>64</v>
      </c>
      <c r="L3548" t="s">
        <v>64</v>
      </c>
      <c r="M3548" t="s">
        <v>64</v>
      </c>
      <c r="N3548">
        <f t="shared" si="65"/>
        <v>2016</v>
      </c>
    </row>
    <row r="3549" spans="1:14" x14ac:dyDescent="0.35">
      <c r="A3549" s="2">
        <v>225221</v>
      </c>
      <c r="B3549" s="3" t="s">
        <v>15</v>
      </c>
      <c r="C3549" t="s">
        <v>16</v>
      </c>
      <c r="D3549" t="s">
        <v>29</v>
      </c>
      <c r="E3549" s="5">
        <v>43138</v>
      </c>
      <c r="F3549" s="2" t="s">
        <v>17</v>
      </c>
      <c r="G3549" s="2" t="s">
        <v>20</v>
      </c>
      <c r="H3549" s="2">
        <v>0</v>
      </c>
      <c r="I3549" t="s">
        <v>14</v>
      </c>
      <c r="J3549" t="s">
        <v>64</v>
      </c>
      <c r="K3549" t="s">
        <v>64</v>
      </c>
      <c r="L3549" t="s">
        <v>64</v>
      </c>
      <c r="M3549" t="s">
        <v>64</v>
      </c>
      <c r="N3549">
        <f t="shared" si="65"/>
        <v>2018</v>
      </c>
    </row>
    <row r="3550" spans="1:14" x14ac:dyDescent="0.35">
      <c r="A3550" s="2">
        <v>226212</v>
      </c>
      <c r="B3550" s="3" t="s">
        <v>15</v>
      </c>
      <c r="C3550" t="s">
        <v>16</v>
      </c>
      <c r="D3550" t="s">
        <v>46</v>
      </c>
      <c r="E3550" s="5">
        <v>42662</v>
      </c>
      <c r="F3550" s="2" t="s">
        <v>21</v>
      </c>
      <c r="G3550" s="2" t="s">
        <v>13</v>
      </c>
      <c r="H3550" s="2">
        <v>2</v>
      </c>
      <c r="I3550" t="s">
        <v>14</v>
      </c>
      <c r="J3550" t="s">
        <v>64</v>
      </c>
      <c r="K3550" t="s">
        <v>64</v>
      </c>
      <c r="L3550" t="s">
        <v>64</v>
      </c>
      <c r="M3550" t="s">
        <v>64</v>
      </c>
      <c r="N3550">
        <f t="shared" si="65"/>
        <v>2016</v>
      </c>
    </row>
    <row r="3551" spans="1:14" x14ac:dyDescent="0.35">
      <c r="A3551" s="2">
        <v>230721</v>
      </c>
      <c r="B3551" s="3" t="s">
        <v>15</v>
      </c>
      <c r="C3551" t="s">
        <v>16</v>
      </c>
      <c r="D3551" t="s">
        <v>29</v>
      </c>
      <c r="E3551" s="5">
        <v>43422</v>
      </c>
      <c r="F3551" s="2" t="s">
        <v>17</v>
      </c>
      <c r="G3551" s="2" t="s">
        <v>18</v>
      </c>
      <c r="H3551" s="2">
        <v>1</v>
      </c>
      <c r="I3551" t="s">
        <v>14</v>
      </c>
      <c r="J3551" t="s">
        <v>64</v>
      </c>
      <c r="K3551" t="s">
        <v>64</v>
      </c>
      <c r="L3551" t="s">
        <v>64</v>
      </c>
      <c r="M3551" t="s">
        <v>64</v>
      </c>
      <c r="N3551">
        <f t="shared" si="65"/>
        <v>2018</v>
      </c>
    </row>
    <row r="3552" spans="1:14" x14ac:dyDescent="0.35">
      <c r="A3552" s="2">
        <v>231734</v>
      </c>
      <c r="B3552" s="3" t="s">
        <v>15</v>
      </c>
      <c r="C3552" t="s">
        <v>16</v>
      </c>
      <c r="D3552" t="s">
        <v>46</v>
      </c>
      <c r="E3552" s="5">
        <v>43416</v>
      </c>
      <c r="F3552" s="2" t="s">
        <v>12</v>
      </c>
      <c r="G3552" s="2" t="s">
        <v>18</v>
      </c>
      <c r="H3552" s="2">
        <v>0</v>
      </c>
      <c r="I3552" t="s">
        <v>14</v>
      </c>
      <c r="J3552" t="s">
        <v>64</v>
      </c>
      <c r="K3552" t="s">
        <v>64</v>
      </c>
      <c r="L3552" t="s">
        <v>64</v>
      </c>
      <c r="M3552" t="s">
        <v>64</v>
      </c>
      <c r="N3552">
        <f t="shared" si="65"/>
        <v>2018</v>
      </c>
    </row>
    <row r="3553" spans="1:14" x14ac:dyDescent="0.35">
      <c r="A3553" s="2">
        <v>232751</v>
      </c>
      <c r="B3553" s="3" t="s">
        <v>15</v>
      </c>
      <c r="C3553" t="s">
        <v>16</v>
      </c>
      <c r="D3553" t="s">
        <v>46</v>
      </c>
      <c r="E3553" s="5">
        <v>42651</v>
      </c>
      <c r="F3553" s="2" t="s">
        <v>17</v>
      </c>
      <c r="G3553" s="2" t="s">
        <v>13</v>
      </c>
      <c r="H3553" s="2">
        <v>0</v>
      </c>
      <c r="I3553" t="s">
        <v>14</v>
      </c>
      <c r="J3553" t="s">
        <v>64</v>
      </c>
      <c r="K3553" t="s">
        <v>64</v>
      </c>
      <c r="L3553" t="s">
        <v>64</v>
      </c>
      <c r="M3553" t="s">
        <v>64</v>
      </c>
      <c r="N3553">
        <f t="shared" si="65"/>
        <v>2016</v>
      </c>
    </row>
    <row r="3554" spans="1:14" x14ac:dyDescent="0.35">
      <c r="A3554" s="2">
        <v>233772</v>
      </c>
      <c r="B3554" s="3" t="s">
        <v>15</v>
      </c>
      <c r="C3554" t="s">
        <v>16</v>
      </c>
      <c r="D3554" t="s">
        <v>29</v>
      </c>
      <c r="E3554" s="5">
        <v>43031</v>
      </c>
      <c r="F3554" s="2" t="s">
        <v>25</v>
      </c>
      <c r="G3554" s="2" t="s">
        <v>18</v>
      </c>
      <c r="H3554" s="2">
        <v>0</v>
      </c>
      <c r="I3554" t="s">
        <v>14</v>
      </c>
      <c r="J3554" t="s">
        <v>64</v>
      </c>
      <c r="K3554" t="s">
        <v>64</v>
      </c>
      <c r="L3554" t="s">
        <v>64</v>
      </c>
      <c r="M3554" t="s">
        <v>64</v>
      </c>
      <c r="N3554">
        <f t="shared" si="65"/>
        <v>2017</v>
      </c>
    </row>
    <row r="3555" spans="1:14" x14ac:dyDescent="0.35">
      <c r="A3555" s="2">
        <v>234284</v>
      </c>
      <c r="B3555" s="3" t="s">
        <v>15</v>
      </c>
      <c r="C3555" t="s">
        <v>16</v>
      </c>
      <c r="D3555" t="s">
        <v>46</v>
      </c>
      <c r="E3555" s="5">
        <v>43160</v>
      </c>
      <c r="F3555" s="2" t="s">
        <v>12</v>
      </c>
      <c r="G3555" s="2" t="s">
        <v>18</v>
      </c>
      <c r="H3555" s="2">
        <v>1</v>
      </c>
      <c r="I3555" t="s">
        <v>14</v>
      </c>
      <c r="J3555" t="s">
        <v>64</v>
      </c>
      <c r="K3555" t="s">
        <v>64</v>
      </c>
      <c r="L3555" t="s">
        <v>64</v>
      </c>
      <c r="M3555" t="s">
        <v>64</v>
      </c>
      <c r="N3555">
        <f t="shared" si="65"/>
        <v>2018</v>
      </c>
    </row>
    <row r="3556" spans="1:14" x14ac:dyDescent="0.35">
      <c r="A3556" s="2">
        <v>235826</v>
      </c>
      <c r="B3556" s="3" t="s">
        <v>15</v>
      </c>
      <c r="C3556" t="s">
        <v>16</v>
      </c>
      <c r="D3556" t="s">
        <v>29</v>
      </c>
      <c r="E3556" s="5">
        <v>42718</v>
      </c>
      <c r="F3556" s="2" t="s">
        <v>21</v>
      </c>
      <c r="G3556" s="2" t="s">
        <v>18</v>
      </c>
      <c r="H3556" s="2">
        <v>0</v>
      </c>
      <c r="I3556" t="s">
        <v>14</v>
      </c>
      <c r="J3556" t="s">
        <v>64</v>
      </c>
      <c r="K3556" t="s">
        <v>64</v>
      </c>
      <c r="L3556" t="s">
        <v>64</v>
      </c>
      <c r="M3556" t="s">
        <v>64</v>
      </c>
      <c r="N3556">
        <f t="shared" si="65"/>
        <v>2016</v>
      </c>
    </row>
    <row r="3557" spans="1:14" x14ac:dyDescent="0.35">
      <c r="A3557" s="2">
        <v>242084</v>
      </c>
      <c r="B3557" s="3" t="s">
        <v>15</v>
      </c>
      <c r="C3557" t="s">
        <v>16</v>
      </c>
      <c r="D3557" t="s">
        <v>29</v>
      </c>
      <c r="E3557" s="5">
        <v>42697</v>
      </c>
      <c r="F3557" s="2" t="s">
        <v>12</v>
      </c>
      <c r="G3557" s="2" t="s">
        <v>20</v>
      </c>
      <c r="H3557" s="2">
        <v>0</v>
      </c>
      <c r="I3557" t="s">
        <v>14</v>
      </c>
      <c r="J3557" t="s">
        <v>64</v>
      </c>
      <c r="K3557" t="s">
        <v>64</v>
      </c>
      <c r="L3557" t="s">
        <v>64</v>
      </c>
      <c r="M3557" t="s">
        <v>64</v>
      </c>
      <c r="N3557">
        <f t="shared" si="65"/>
        <v>2016</v>
      </c>
    </row>
    <row r="3558" spans="1:14" x14ac:dyDescent="0.35">
      <c r="A3558" s="2">
        <v>244734</v>
      </c>
      <c r="B3558" s="3" t="s">
        <v>15</v>
      </c>
      <c r="C3558" t="s">
        <v>16</v>
      </c>
      <c r="D3558" t="s">
        <v>29</v>
      </c>
      <c r="E3558" s="5">
        <v>42765</v>
      </c>
      <c r="F3558" s="2" t="s">
        <v>25</v>
      </c>
      <c r="G3558" s="2" t="s">
        <v>20</v>
      </c>
      <c r="H3558" s="2">
        <v>0</v>
      </c>
      <c r="I3558" t="s">
        <v>14</v>
      </c>
      <c r="J3558" t="s">
        <v>64</v>
      </c>
      <c r="K3558" t="s">
        <v>64</v>
      </c>
      <c r="L3558" t="s">
        <v>64</v>
      </c>
      <c r="M3558" t="s">
        <v>64</v>
      </c>
      <c r="N3558">
        <f t="shared" si="65"/>
        <v>2017</v>
      </c>
    </row>
    <row r="3559" spans="1:14" x14ac:dyDescent="0.35">
      <c r="A3559" s="2">
        <v>245267</v>
      </c>
      <c r="B3559" s="3" t="s">
        <v>15</v>
      </c>
      <c r="C3559" t="s">
        <v>16</v>
      </c>
      <c r="D3559" t="s">
        <v>29</v>
      </c>
      <c r="E3559" s="5">
        <v>43346</v>
      </c>
      <c r="F3559" s="2" t="s">
        <v>21</v>
      </c>
      <c r="G3559" s="2" t="s">
        <v>20</v>
      </c>
      <c r="H3559" s="2">
        <v>0</v>
      </c>
      <c r="I3559" t="s">
        <v>14</v>
      </c>
      <c r="J3559" t="s">
        <v>64</v>
      </c>
      <c r="K3559" t="s">
        <v>64</v>
      </c>
      <c r="L3559" t="s">
        <v>64</v>
      </c>
      <c r="M3559" t="s">
        <v>64</v>
      </c>
      <c r="N3559">
        <f t="shared" si="65"/>
        <v>2018</v>
      </c>
    </row>
    <row r="3560" spans="1:14" x14ac:dyDescent="0.35">
      <c r="A3560" s="2">
        <v>247409</v>
      </c>
      <c r="B3560" s="3" t="s">
        <v>15</v>
      </c>
      <c r="C3560" t="s">
        <v>16</v>
      </c>
      <c r="D3560" t="s">
        <v>29</v>
      </c>
      <c r="E3560" s="5">
        <v>42778</v>
      </c>
      <c r="F3560" s="2" t="s">
        <v>12</v>
      </c>
      <c r="G3560" s="2" t="s">
        <v>18</v>
      </c>
      <c r="H3560" s="2">
        <v>1</v>
      </c>
      <c r="I3560" t="s">
        <v>14</v>
      </c>
      <c r="J3560" t="s">
        <v>64</v>
      </c>
      <c r="K3560" t="s">
        <v>64</v>
      </c>
      <c r="L3560" t="s">
        <v>64</v>
      </c>
      <c r="M3560" t="s">
        <v>64</v>
      </c>
      <c r="N3560">
        <f t="shared" si="65"/>
        <v>2017</v>
      </c>
    </row>
    <row r="3561" spans="1:14" x14ac:dyDescent="0.35">
      <c r="A3561" s="2">
        <v>248486</v>
      </c>
      <c r="B3561" s="3" t="s">
        <v>15</v>
      </c>
      <c r="C3561" t="s">
        <v>16</v>
      </c>
      <c r="D3561" t="s">
        <v>46</v>
      </c>
      <c r="E3561" s="5">
        <v>43430</v>
      </c>
      <c r="F3561" s="2" t="s">
        <v>12</v>
      </c>
      <c r="G3561" s="2" t="s">
        <v>18</v>
      </c>
      <c r="H3561" s="2">
        <v>0</v>
      </c>
      <c r="I3561" t="s">
        <v>14</v>
      </c>
      <c r="J3561" t="s">
        <v>64</v>
      </c>
      <c r="K3561" t="s">
        <v>64</v>
      </c>
      <c r="L3561" t="s">
        <v>64</v>
      </c>
      <c r="M3561" t="s">
        <v>64</v>
      </c>
      <c r="N3561">
        <f t="shared" si="65"/>
        <v>2018</v>
      </c>
    </row>
    <row r="3562" spans="1:14" x14ac:dyDescent="0.35">
      <c r="A3562" s="2">
        <v>4128659</v>
      </c>
      <c r="B3562" s="3" t="s">
        <v>43</v>
      </c>
      <c r="C3562" t="s">
        <v>16</v>
      </c>
      <c r="D3562" t="s">
        <v>29</v>
      </c>
      <c r="E3562" s="5">
        <v>43292</v>
      </c>
      <c r="F3562" s="2" t="s">
        <v>19</v>
      </c>
      <c r="G3562" s="5" t="s">
        <v>20</v>
      </c>
      <c r="H3562" s="2">
        <v>3</v>
      </c>
      <c r="I3562" t="s">
        <v>28</v>
      </c>
      <c r="J3562" t="s">
        <v>64</v>
      </c>
      <c r="K3562" t="s">
        <v>64</v>
      </c>
      <c r="L3562" t="s">
        <v>64</v>
      </c>
      <c r="M3562" t="s">
        <v>64</v>
      </c>
      <c r="N3562">
        <f t="shared" si="65"/>
        <v>2018</v>
      </c>
    </row>
    <row r="3563" spans="1:14" x14ac:dyDescent="0.35">
      <c r="A3563" s="2">
        <v>249567</v>
      </c>
      <c r="B3563" s="3" t="s">
        <v>15</v>
      </c>
      <c r="C3563" t="s">
        <v>16</v>
      </c>
      <c r="D3563" t="s">
        <v>29</v>
      </c>
      <c r="E3563" s="5">
        <v>43357</v>
      </c>
      <c r="F3563" s="2" t="s">
        <v>17</v>
      </c>
      <c r="G3563" s="2" t="s">
        <v>20</v>
      </c>
      <c r="H3563" s="2">
        <v>0</v>
      </c>
      <c r="I3563" t="s">
        <v>14</v>
      </c>
      <c r="J3563" t="s">
        <v>64</v>
      </c>
      <c r="K3563" t="s">
        <v>64</v>
      </c>
      <c r="L3563" t="s">
        <v>64</v>
      </c>
      <c r="M3563" t="s">
        <v>64</v>
      </c>
      <c r="N3563">
        <f t="shared" si="65"/>
        <v>2018</v>
      </c>
    </row>
    <row r="3564" spans="1:14" x14ac:dyDescent="0.35">
      <c r="A3564" s="2">
        <v>251196</v>
      </c>
      <c r="B3564" s="3" t="s">
        <v>15</v>
      </c>
      <c r="C3564" t="s">
        <v>16</v>
      </c>
      <c r="D3564" t="s">
        <v>29</v>
      </c>
      <c r="E3564" s="5">
        <v>42683</v>
      </c>
      <c r="F3564" s="2" t="s">
        <v>12</v>
      </c>
      <c r="G3564" s="2" t="s">
        <v>18</v>
      </c>
      <c r="H3564" s="2">
        <v>0</v>
      </c>
      <c r="I3564" t="s">
        <v>14</v>
      </c>
      <c r="J3564" t="s">
        <v>64</v>
      </c>
      <c r="K3564" t="s">
        <v>64</v>
      </c>
      <c r="L3564" t="s">
        <v>64</v>
      </c>
      <c r="M3564" t="s">
        <v>64</v>
      </c>
      <c r="N3564">
        <f t="shared" si="65"/>
        <v>2016</v>
      </c>
    </row>
    <row r="3565" spans="1:14" x14ac:dyDescent="0.35">
      <c r="A3565" s="2">
        <v>251741</v>
      </c>
      <c r="B3565" s="3" t="s">
        <v>15</v>
      </c>
      <c r="C3565" t="s">
        <v>16</v>
      </c>
      <c r="D3565" t="s">
        <v>29</v>
      </c>
      <c r="E3565" s="5">
        <v>43361</v>
      </c>
      <c r="F3565" s="2" t="s">
        <v>12</v>
      </c>
      <c r="G3565" s="2" t="s">
        <v>18</v>
      </c>
      <c r="H3565" s="2">
        <v>0</v>
      </c>
      <c r="I3565" t="s">
        <v>14</v>
      </c>
      <c r="J3565" t="s">
        <v>64</v>
      </c>
      <c r="K3565" t="s">
        <v>64</v>
      </c>
      <c r="L3565" t="s">
        <v>64</v>
      </c>
      <c r="M3565" t="s">
        <v>64</v>
      </c>
      <c r="N3565">
        <f t="shared" si="65"/>
        <v>2018</v>
      </c>
    </row>
    <row r="3566" spans="1:14" x14ac:dyDescent="0.35">
      <c r="A3566" s="2">
        <v>252287</v>
      </c>
      <c r="B3566" s="3" t="s">
        <v>15</v>
      </c>
      <c r="C3566" t="s">
        <v>16</v>
      </c>
      <c r="D3566" t="s">
        <v>29</v>
      </c>
      <c r="E3566" s="5">
        <v>43313</v>
      </c>
      <c r="F3566" s="2" t="s">
        <v>21</v>
      </c>
      <c r="G3566" s="2" t="s">
        <v>20</v>
      </c>
      <c r="H3566" s="2">
        <v>0</v>
      </c>
      <c r="I3566" t="s">
        <v>14</v>
      </c>
      <c r="J3566" t="s">
        <v>64</v>
      </c>
      <c r="K3566" t="s">
        <v>64</v>
      </c>
      <c r="L3566" t="s">
        <v>64</v>
      </c>
      <c r="M3566" t="s">
        <v>64</v>
      </c>
      <c r="N3566">
        <f t="shared" si="65"/>
        <v>2018</v>
      </c>
    </row>
    <row r="3567" spans="1:14" x14ac:dyDescent="0.35">
      <c r="A3567" s="2">
        <v>253382</v>
      </c>
      <c r="B3567" s="3" t="s">
        <v>15</v>
      </c>
      <c r="C3567" t="s">
        <v>16</v>
      </c>
      <c r="D3567" t="s">
        <v>29</v>
      </c>
      <c r="E3567" s="5">
        <v>43377</v>
      </c>
      <c r="F3567" s="2" t="s">
        <v>17</v>
      </c>
      <c r="G3567" s="2" t="s">
        <v>18</v>
      </c>
      <c r="H3567" s="2">
        <v>1</v>
      </c>
      <c r="I3567" t="s">
        <v>14</v>
      </c>
      <c r="J3567" t="s">
        <v>64</v>
      </c>
      <c r="K3567" t="s">
        <v>64</v>
      </c>
      <c r="L3567" t="s">
        <v>64</v>
      </c>
      <c r="M3567" t="s">
        <v>64</v>
      </c>
      <c r="N3567">
        <f t="shared" si="65"/>
        <v>2018</v>
      </c>
    </row>
    <row r="3568" spans="1:14" x14ac:dyDescent="0.35">
      <c r="A3568" s="2">
        <v>256137</v>
      </c>
      <c r="B3568" s="3" t="s">
        <v>15</v>
      </c>
      <c r="C3568" t="s">
        <v>16</v>
      </c>
      <c r="D3568" t="s">
        <v>29</v>
      </c>
      <c r="E3568" s="5">
        <v>43463</v>
      </c>
      <c r="F3568" s="2" t="s">
        <v>17</v>
      </c>
      <c r="G3568" s="2" t="s">
        <v>13</v>
      </c>
      <c r="H3568" s="2">
        <v>1</v>
      </c>
      <c r="I3568" t="s">
        <v>14</v>
      </c>
      <c r="J3568" t="s">
        <v>64</v>
      </c>
      <c r="K3568" t="s">
        <v>64</v>
      </c>
      <c r="L3568" t="s">
        <v>64</v>
      </c>
      <c r="M3568" t="s">
        <v>64</v>
      </c>
      <c r="N3568">
        <f t="shared" si="65"/>
        <v>2018</v>
      </c>
    </row>
    <row r="3569" spans="1:14" x14ac:dyDescent="0.35">
      <c r="A3569" s="2">
        <v>257246</v>
      </c>
      <c r="B3569" s="3" t="s">
        <v>15</v>
      </c>
      <c r="C3569" t="s">
        <v>16</v>
      </c>
      <c r="D3569" t="s">
        <v>29</v>
      </c>
      <c r="E3569" s="5">
        <v>43326</v>
      </c>
      <c r="F3569" s="2" t="s">
        <v>12</v>
      </c>
      <c r="G3569" s="2" t="s">
        <v>20</v>
      </c>
      <c r="H3569" s="2">
        <v>0</v>
      </c>
      <c r="I3569" t="s">
        <v>14</v>
      </c>
      <c r="J3569" t="s">
        <v>64</v>
      </c>
      <c r="K3569" t="s">
        <v>64</v>
      </c>
      <c r="L3569" t="s">
        <v>64</v>
      </c>
      <c r="M3569" t="s">
        <v>64</v>
      </c>
      <c r="N3569">
        <f t="shared" si="65"/>
        <v>2018</v>
      </c>
    </row>
    <row r="3570" spans="1:14" x14ac:dyDescent="0.35">
      <c r="A3570" s="2">
        <v>261722</v>
      </c>
      <c r="B3570" s="3" t="s">
        <v>15</v>
      </c>
      <c r="C3570" t="s">
        <v>16</v>
      </c>
      <c r="D3570" t="s">
        <v>46</v>
      </c>
      <c r="E3570" s="5">
        <v>43354</v>
      </c>
      <c r="F3570" s="2" t="s">
        <v>12</v>
      </c>
      <c r="G3570" s="2" t="s">
        <v>20</v>
      </c>
      <c r="H3570" s="2">
        <v>0</v>
      </c>
      <c r="I3570" t="s">
        <v>14</v>
      </c>
      <c r="J3570" t="s">
        <v>64</v>
      </c>
      <c r="K3570" t="s">
        <v>64</v>
      </c>
      <c r="L3570" t="s">
        <v>64</v>
      </c>
      <c r="M3570" t="s">
        <v>64</v>
      </c>
      <c r="N3570">
        <f t="shared" si="65"/>
        <v>2018</v>
      </c>
    </row>
    <row r="3571" spans="1:14" x14ac:dyDescent="0.35">
      <c r="A3571" s="2">
        <v>262286</v>
      </c>
      <c r="B3571" s="3" t="s">
        <v>15</v>
      </c>
      <c r="C3571" t="s">
        <v>16</v>
      </c>
      <c r="D3571" t="s">
        <v>29</v>
      </c>
      <c r="E3571" s="5">
        <v>43115</v>
      </c>
      <c r="F3571" s="2" t="s">
        <v>12</v>
      </c>
      <c r="G3571" s="2" t="s">
        <v>20</v>
      </c>
      <c r="H3571" s="2">
        <v>0</v>
      </c>
      <c r="I3571" t="s">
        <v>14</v>
      </c>
      <c r="J3571" t="s">
        <v>64</v>
      </c>
      <c r="K3571" t="s">
        <v>64</v>
      </c>
      <c r="L3571" t="s">
        <v>64</v>
      </c>
      <c r="M3571" t="s">
        <v>64</v>
      </c>
      <c r="N3571">
        <f t="shared" si="65"/>
        <v>2018</v>
      </c>
    </row>
    <row r="3572" spans="1:14" x14ac:dyDescent="0.35">
      <c r="A3572" s="2">
        <v>263417</v>
      </c>
      <c r="B3572" s="3" t="s">
        <v>15</v>
      </c>
      <c r="C3572" t="s">
        <v>16</v>
      </c>
      <c r="D3572" t="s">
        <v>46</v>
      </c>
      <c r="E3572" s="5">
        <v>43016</v>
      </c>
      <c r="F3572" s="2" t="s">
        <v>12</v>
      </c>
      <c r="G3572" s="2" t="s">
        <v>18</v>
      </c>
      <c r="H3572" s="2">
        <v>0</v>
      </c>
      <c r="I3572" t="s">
        <v>14</v>
      </c>
      <c r="J3572" t="s">
        <v>64</v>
      </c>
      <c r="K3572" t="s">
        <v>64</v>
      </c>
      <c r="L3572" t="s">
        <v>64</v>
      </c>
      <c r="M3572" t="s">
        <v>64</v>
      </c>
      <c r="N3572">
        <f t="shared" si="65"/>
        <v>2017</v>
      </c>
    </row>
    <row r="3573" spans="1:14" x14ac:dyDescent="0.35">
      <c r="A3573" s="2">
        <v>264552</v>
      </c>
      <c r="B3573" s="3" t="s">
        <v>15</v>
      </c>
      <c r="C3573" t="s">
        <v>16</v>
      </c>
      <c r="D3573" t="s">
        <v>29</v>
      </c>
      <c r="E3573" s="5">
        <v>42773</v>
      </c>
      <c r="F3573" s="2" t="s">
        <v>25</v>
      </c>
      <c r="G3573" s="2" t="s">
        <v>20</v>
      </c>
      <c r="H3573" s="2">
        <v>0</v>
      </c>
      <c r="I3573" t="s">
        <v>14</v>
      </c>
      <c r="J3573" t="s">
        <v>64</v>
      </c>
      <c r="K3573" t="s">
        <v>64</v>
      </c>
      <c r="L3573" t="s">
        <v>64</v>
      </c>
      <c r="M3573" t="s">
        <v>64</v>
      </c>
      <c r="N3573">
        <f t="shared" si="65"/>
        <v>2017</v>
      </c>
    </row>
    <row r="3574" spans="1:14" x14ac:dyDescent="0.35">
      <c r="A3574" s="2">
        <v>4162781</v>
      </c>
      <c r="B3574" s="3" t="s">
        <v>32</v>
      </c>
      <c r="C3574" t="s">
        <v>31</v>
      </c>
      <c r="D3574" t="s">
        <v>46</v>
      </c>
      <c r="E3574" s="5">
        <v>43345</v>
      </c>
      <c r="F3574" s="5" t="s">
        <v>19</v>
      </c>
      <c r="G3574" s="5" t="s">
        <v>20</v>
      </c>
      <c r="H3574" s="2">
        <v>4</v>
      </c>
      <c r="I3574" t="s">
        <v>28</v>
      </c>
      <c r="J3574" t="s">
        <v>64</v>
      </c>
      <c r="K3574" t="s">
        <v>64</v>
      </c>
      <c r="L3574" t="s">
        <v>64</v>
      </c>
      <c r="M3574" t="s">
        <v>64</v>
      </c>
      <c r="N3574">
        <f t="shared" si="65"/>
        <v>2018</v>
      </c>
    </row>
    <row r="3575" spans="1:14" x14ac:dyDescent="0.35">
      <c r="A3575" s="2">
        <v>4165631</v>
      </c>
      <c r="B3575" s="3" t="s">
        <v>34</v>
      </c>
      <c r="C3575" t="s">
        <v>35</v>
      </c>
      <c r="D3575" t="s">
        <v>29</v>
      </c>
      <c r="E3575" s="5">
        <v>43007</v>
      </c>
      <c r="F3575" s="5" t="s">
        <v>33</v>
      </c>
      <c r="G3575" s="5" t="s">
        <v>20</v>
      </c>
      <c r="H3575" s="2">
        <v>11</v>
      </c>
      <c r="I3575" t="s">
        <v>28</v>
      </c>
      <c r="J3575" t="s">
        <v>64</v>
      </c>
      <c r="K3575" t="s">
        <v>64</v>
      </c>
      <c r="L3575" t="s">
        <v>64</v>
      </c>
      <c r="M3575" t="s">
        <v>64</v>
      </c>
      <c r="N3575">
        <f t="shared" si="65"/>
        <v>2017</v>
      </c>
    </row>
    <row r="3576" spans="1:14" x14ac:dyDescent="0.35">
      <c r="A3576" s="2">
        <v>265121</v>
      </c>
      <c r="B3576" s="3" t="s">
        <v>15</v>
      </c>
      <c r="C3576" t="s">
        <v>16</v>
      </c>
      <c r="D3576" t="s">
        <v>46</v>
      </c>
      <c r="E3576" s="5">
        <v>43390</v>
      </c>
      <c r="F3576" s="2" t="s">
        <v>12</v>
      </c>
      <c r="G3576" s="2" t="s">
        <v>18</v>
      </c>
      <c r="H3576" s="2">
        <v>3</v>
      </c>
      <c r="I3576" t="s">
        <v>14</v>
      </c>
      <c r="J3576" t="s">
        <v>64</v>
      </c>
      <c r="K3576" t="s">
        <v>64</v>
      </c>
      <c r="L3576" t="s">
        <v>64</v>
      </c>
      <c r="M3576" t="s">
        <v>64</v>
      </c>
      <c r="N3576">
        <f t="shared" si="65"/>
        <v>2018</v>
      </c>
    </row>
    <row r="3577" spans="1:14" x14ac:dyDescent="0.35">
      <c r="A3577" s="2">
        <v>266834</v>
      </c>
      <c r="B3577" s="3" t="s">
        <v>15</v>
      </c>
      <c r="C3577" t="s">
        <v>16</v>
      </c>
      <c r="D3577" t="s">
        <v>29</v>
      </c>
      <c r="E3577" s="5">
        <v>43382</v>
      </c>
      <c r="F3577" s="2" t="s">
        <v>17</v>
      </c>
      <c r="G3577" s="2" t="s">
        <v>20</v>
      </c>
      <c r="H3577" s="2">
        <v>0</v>
      </c>
      <c r="I3577" t="s">
        <v>14</v>
      </c>
      <c r="J3577" t="s">
        <v>64</v>
      </c>
      <c r="K3577" t="s">
        <v>64</v>
      </c>
      <c r="L3577" t="s">
        <v>64</v>
      </c>
      <c r="M3577" t="s">
        <v>64</v>
      </c>
      <c r="N3577">
        <f t="shared" si="65"/>
        <v>2018</v>
      </c>
    </row>
    <row r="3578" spans="1:14" x14ac:dyDescent="0.35">
      <c r="A3578" s="2">
        <v>268556</v>
      </c>
      <c r="B3578" s="3" t="s">
        <v>15</v>
      </c>
      <c r="C3578" t="s">
        <v>16</v>
      </c>
      <c r="D3578" t="s">
        <v>29</v>
      </c>
      <c r="E3578" s="5">
        <v>43460</v>
      </c>
      <c r="F3578" s="2" t="s">
        <v>17</v>
      </c>
      <c r="G3578" s="2" t="s">
        <v>18</v>
      </c>
      <c r="H3578" s="2">
        <v>0</v>
      </c>
      <c r="I3578" t="s">
        <v>14</v>
      </c>
      <c r="J3578" t="s">
        <v>64</v>
      </c>
      <c r="K3578" t="s">
        <v>64</v>
      </c>
      <c r="L3578" t="s">
        <v>64</v>
      </c>
      <c r="M3578" t="s">
        <v>64</v>
      </c>
      <c r="N3578">
        <f t="shared" si="65"/>
        <v>2018</v>
      </c>
    </row>
    <row r="3579" spans="1:14" x14ac:dyDescent="0.35">
      <c r="A3579" s="2">
        <v>270866</v>
      </c>
      <c r="B3579" s="3" t="s">
        <v>15</v>
      </c>
      <c r="C3579" t="s">
        <v>16</v>
      </c>
      <c r="D3579" t="s">
        <v>29</v>
      </c>
      <c r="E3579" s="5">
        <v>43386</v>
      </c>
      <c r="F3579" s="2" t="s">
        <v>17</v>
      </c>
      <c r="G3579" s="2" t="s">
        <v>18</v>
      </c>
      <c r="H3579" s="2">
        <v>0</v>
      </c>
      <c r="I3579" t="s">
        <v>14</v>
      </c>
      <c r="J3579" t="s">
        <v>64</v>
      </c>
      <c r="K3579" t="s">
        <v>64</v>
      </c>
      <c r="L3579" t="s">
        <v>64</v>
      </c>
      <c r="M3579" t="s">
        <v>64</v>
      </c>
      <c r="N3579">
        <f t="shared" si="65"/>
        <v>2018</v>
      </c>
    </row>
    <row r="3580" spans="1:14" x14ac:dyDescent="0.35">
      <c r="A3580" s="2">
        <v>272027</v>
      </c>
      <c r="B3580" s="3" t="s">
        <v>15</v>
      </c>
      <c r="C3580" t="s">
        <v>16</v>
      </c>
      <c r="D3580" t="s">
        <v>29</v>
      </c>
      <c r="E3580" s="5">
        <v>42423</v>
      </c>
      <c r="F3580" s="2" t="s">
        <v>12</v>
      </c>
      <c r="G3580" s="2" t="s">
        <v>20</v>
      </c>
      <c r="H3580" s="2">
        <v>0</v>
      </c>
      <c r="I3580" t="s">
        <v>14</v>
      </c>
      <c r="J3580" t="s">
        <v>64</v>
      </c>
      <c r="K3580" t="s">
        <v>64</v>
      </c>
      <c r="L3580" t="s">
        <v>64</v>
      </c>
      <c r="M3580" t="s">
        <v>64</v>
      </c>
      <c r="N3580">
        <f t="shared" si="65"/>
        <v>2016</v>
      </c>
    </row>
    <row r="3581" spans="1:14" x14ac:dyDescent="0.35">
      <c r="A3581" s="2">
        <v>272609</v>
      </c>
      <c r="B3581" s="3" t="s">
        <v>15</v>
      </c>
      <c r="C3581" t="s">
        <v>16</v>
      </c>
      <c r="D3581" t="s">
        <v>29</v>
      </c>
      <c r="E3581" s="5">
        <v>43410</v>
      </c>
      <c r="F3581" s="2" t="s">
        <v>25</v>
      </c>
      <c r="G3581" s="2" t="s">
        <v>18</v>
      </c>
      <c r="H3581" s="2">
        <v>1</v>
      </c>
      <c r="I3581" t="s">
        <v>14</v>
      </c>
      <c r="J3581" t="s">
        <v>64</v>
      </c>
      <c r="K3581" t="s">
        <v>64</v>
      </c>
      <c r="L3581" t="s">
        <v>64</v>
      </c>
      <c r="M3581" t="s">
        <v>64</v>
      </c>
      <c r="N3581">
        <f t="shared" si="65"/>
        <v>2018</v>
      </c>
    </row>
    <row r="3582" spans="1:14" x14ac:dyDescent="0.35">
      <c r="A3582" s="2">
        <v>273192</v>
      </c>
      <c r="B3582" s="3" t="s">
        <v>15</v>
      </c>
      <c r="C3582" t="s">
        <v>16</v>
      </c>
      <c r="D3582" t="s">
        <v>29</v>
      </c>
      <c r="E3582" s="5">
        <v>43362</v>
      </c>
      <c r="F3582" s="2" t="s">
        <v>17</v>
      </c>
      <c r="G3582" s="2" t="s">
        <v>13</v>
      </c>
      <c r="H3582" s="2">
        <v>2</v>
      </c>
      <c r="I3582" t="s">
        <v>14</v>
      </c>
      <c r="J3582" t="s">
        <v>64</v>
      </c>
      <c r="K3582" t="s">
        <v>64</v>
      </c>
      <c r="L3582" t="s">
        <v>64</v>
      </c>
      <c r="M3582" t="s">
        <v>64</v>
      </c>
      <c r="N3582">
        <f t="shared" si="65"/>
        <v>2018</v>
      </c>
    </row>
    <row r="3583" spans="1:14" x14ac:dyDescent="0.35">
      <c r="A3583" s="2">
        <v>4188467</v>
      </c>
      <c r="B3583" s="3" t="s">
        <v>41</v>
      </c>
      <c r="C3583" t="s">
        <v>24</v>
      </c>
      <c r="D3583" t="s">
        <v>29</v>
      </c>
      <c r="E3583" s="5">
        <v>43134</v>
      </c>
      <c r="F3583" s="5" t="s">
        <v>33</v>
      </c>
      <c r="G3583" s="5" t="s">
        <v>18</v>
      </c>
      <c r="H3583" s="2">
        <v>4</v>
      </c>
      <c r="I3583" t="s">
        <v>28</v>
      </c>
      <c r="J3583" t="s">
        <v>64</v>
      </c>
      <c r="K3583" t="s">
        <v>64</v>
      </c>
      <c r="L3583" t="s">
        <v>64</v>
      </c>
      <c r="M3583" t="s">
        <v>64</v>
      </c>
      <c r="N3583">
        <f t="shared" si="65"/>
        <v>2018</v>
      </c>
    </row>
    <row r="3584" spans="1:14" x14ac:dyDescent="0.35">
      <c r="A3584" s="2">
        <v>277301</v>
      </c>
      <c r="B3584" s="3" t="s">
        <v>15</v>
      </c>
      <c r="C3584" t="s">
        <v>16</v>
      </c>
      <c r="D3584" t="s">
        <v>29</v>
      </c>
      <c r="E3584" s="5">
        <v>43332</v>
      </c>
      <c r="F3584" s="2" t="s">
        <v>25</v>
      </c>
      <c r="G3584" s="2" t="s">
        <v>20</v>
      </c>
      <c r="H3584" s="2">
        <v>0</v>
      </c>
      <c r="I3584" t="s">
        <v>14</v>
      </c>
      <c r="J3584" t="s">
        <v>64</v>
      </c>
      <c r="K3584" t="s">
        <v>64</v>
      </c>
      <c r="L3584" t="s">
        <v>64</v>
      </c>
      <c r="M3584" t="s">
        <v>64</v>
      </c>
      <c r="N3584">
        <f t="shared" si="65"/>
        <v>2018</v>
      </c>
    </row>
    <row r="3585" spans="1:14" x14ac:dyDescent="0.35">
      <c r="A3585" s="2">
        <v>277892</v>
      </c>
      <c r="B3585" s="3" t="s">
        <v>15</v>
      </c>
      <c r="C3585" t="s">
        <v>16</v>
      </c>
      <c r="D3585" t="s">
        <v>29</v>
      </c>
      <c r="E3585" s="5">
        <v>43041</v>
      </c>
      <c r="F3585" s="2" t="s">
        <v>17</v>
      </c>
      <c r="G3585" s="2" t="s">
        <v>20</v>
      </c>
      <c r="H3585" s="2">
        <v>0</v>
      </c>
      <c r="I3585" t="s">
        <v>14</v>
      </c>
      <c r="J3585" t="s">
        <v>64</v>
      </c>
      <c r="K3585" t="s">
        <v>64</v>
      </c>
      <c r="L3585" t="s">
        <v>64</v>
      </c>
      <c r="M3585" t="s">
        <v>64</v>
      </c>
      <c r="N3585">
        <f t="shared" si="65"/>
        <v>2017</v>
      </c>
    </row>
    <row r="3586" spans="1:14" x14ac:dyDescent="0.35">
      <c r="A3586" s="2">
        <v>283256</v>
      </c>
      <c r="B3586" s="3" t="s">
        <v>15</v>
      </c>
      <c r="C3586" t="s">
        <v>16</v>
      </c>
      <c r="D3586" t="s">
        <v>46</v>
      </c>
      <c r="E3586" s="5">
        <v>43156</v>
      </c>
      <c r="F3586" s="2" t="s">
        <v>17</v>
      </c>
      <c r="G3586" s="2" t="s">
        <v>18</v>
      </c>
      <c r="H3586" s="2">
        <v>3</v>
      </c>
      <c r="I3586" t="s">
        <v>14</v>
      </c>
      <c r="J3586" t="s">
        <v>64</v>
      </c>
      <c r="K3586" t="s">
        <v>64</v>
      </c>
      <c r="L3586" t="s">
        <v>64</v>
      </c>
      <c r="M3586" t="s">
        <v>64</v>
      </c>
      <c r="N3586">
        <f t="shared" ref="N3586:N3649" si="66">YEAR($E3586)</f>
        <v>2018</v>
      </c>
    </row>
    <row r="3587" spans="1:14" x14ac:dyDescent="0.35">
      <c r="A3587" s="2">
        <v>283857</v>
      </c>
      <c r="B3587" s="3" t="s">
        <v>15</v>
      </c>
      <c r="C3587" t="s">
        <v>16</v>
      </c>
      <c r="D3587" t="s">
        <v>29</v>
      </c>
      <c r="E3587" s="5">
        <v>42703</v>
      </c>
      <c r="F3587" s="2" t="s">
        <v>12</v>
      </c>
      <c r="G3587" s="2" t="s">
        <v>20</v>
      </c>
      <c r="H3587" s="2">
        <v>0</v>
      </c>
      <c r="I3587" t="s">
        <v>14</v>
      </c>
      <c r="J3587" t="s">
        <v>64</v>
      </c>
      <c r="K3587" t="s">
        <v>64</v>
      </c>
      <c r="L3587" t="s">
        <v>64</v>
      </c>
      <c r="M3587" t="s">
        <v>64</v>
      </c>
      <c r="N3587">
        <f t="shared" si="66"/>
        <v>2016</v>
      </c>
    </row>
    <row r="3588" spans="1:14" x14ac:dyDescent="0.35">
      <c r="A3588" s="2">
        <v>4202772</v>
      </c>
      <c r="B3588" s="3" t="s">
        <v>32</v>
      </c>
      <c r="C3588" t="s">
        <v>31</v>
      </c>
      <c r="D3588" t="s">
        <v>46</v>
      </c>
      <c r="E3588" s="5">
        <v>42923</v>
      </c>
      <c r="F3588" s="5" t="s">
        <v>44</v>
      </c>
      <c r="G3588" s="5" t="s">
        <v>20</v>
      </c>
      <c r="H3588" s="2">
        <v>7</v>
      </c>
      <c r="I3588" t="s">
        <v>28</v>
      </c>
      <c r="J3588" t="s">
        <v>64</v>
      </c>
      <c r="K3588" t="s">
        <v>64</v>
      </c>
      <c r="L3588" t="s">
        <v>64</v>
      </c>
      <c r="M3588" t="s">
        <v>64</v>
      </c>
      <c r="N3588">
        <f t="shared" si="66"/>
        <v>2017</v>
      </c>
    </row>
    <row r="3589" spans="1:14" x14ac:dyDescent="0.35">
      <c r="A3589" s="2">
        <v>285666</v>
      </c>
      <c r="B3589" s="3" t="s">
        <v>15</v>
      </c>
      <c r="C3589" t="s">
        <v>16</v>
      </c>
      <c r="D3589" t="s">
        <v>46</v>
      </c>
      <c r="E3589" s="5">
        <v>43417</v>
      </c>
      <c r="F3589" s="2" t="s">
        <v>12</v>
      </c>
      <c r="G3589" s="2" t="s">
        <v>20</v>
      </c>
      <c r="H3589" s="2">
        <v>0</v>
      </c>
      <c r="I3589" t="s">
        <v>14</v>
      </c>
      <c r="J3589" t="s">
        <v>64</v>
      </c>
      <c r="K3589" t="s">
        <v>64</v>
      </c>
      <c r="L3589" t="s">
        <v>64</v>
      </c>
      <c r="M3589" t="s">
        <v>64</v>
      </c>
      <c r="N3589">
        <f t="shared" si="66"/>
        <v>2018</v>
      </c>
    </row>
    <row r="3590" spans="1:14" x14ac:dyDescent="0.35">
      <c r="A3590" s="2">
        <v>4208501</v>
      </c>
      <c r="B3590" s="3" t="s">
        <v>39</v>
      </c>
      <c r="C3590" t="s">
        <v>31</v>
      </c>
      <c r="D3590" t="s">
        <v>29</v>
      </c>
      <c r="E3590" s="5">
        <v>43456</v>
      </c>
      <c r="F3590" s="5" t="s">
        <v>40</v>
      </c>
      <c r="G3590" s="2" t="s">
        <v>20</v>
      </c>
      <c r="H3590" s="2">
        <v>13</v>
      </c>
      <c r="I3590" t="s">
        <v>28</v>
      </c>
      <c r="J3590" t="s">
        <v>64</v>
      </c>
      <c r="K3590" t="s">
        <v>64</v>
      </c>
      <c r="L3590" t="s">
        <v>64</v>
      </c>
      <c r="M3590" t="s">
        <v>64</v>
      </c>
      <c r="N3590">
        <f t="shared" si="66"/>
        <v>2018</v>
      </c>
    </row>
    <row r="3591" spans="1:14" x14ac:dyDescent="0.35">
      <c r="A3591" s="2">
        <v>288092</v>
      </c>
      <c r="B3591" s="3" t="s">
        <v>15</v>
      </c>
      <c r="C3591" t="s">
        <v>16</v>
      </c>
      <c r="D3591" t="s">
        <v>46</v>
      </c>
      <c r="E3591" s="5">
        <v>42739</v>
      </c>
      <c r="F3591" s="2" t="s">
        <v>25</v>
      </c>
      <c r="G3591" s="2" t="s">
        <v>18</v>
      </c>
      <c r="H3591" s="2">
        <v>1</v>
      </c>
      <c r="I3591" t="s">
        <v>14</v>
      </c>
      <c r="J3591" t="s">
        <v>64</v>
      </c>
      <c r="K3591" t="s">
        <v>64</v>
      </c>
      <c r="L3591" t="s">
        <v>64</v>
      </c>
      <c r="M3591" t="s">
        <v>64</v>
      </c>
      <c r="N3591">
        <f t="shared" si="66"/>
        <v>2017</v>
      </c>
    </row>
    <row r="3592" spans="1:14" x14ac:dyDescent="0.35">
      <c r="A3592" s="2">
        <v>288701</v>
      </c>
      <c r="B3592" s="3" t="s">
        <v>15</v>
      </c>
      <c r="C3592" t="s">
        <v>16</v>
      </c>
      <c r="D3592" t="s">
        <v>46</v>
      </c>
      <c r="E3592" s="5">
        <v>43164</v>
      </c>
      <c r="F3592" s="2" t="s">
        <v>25</v>
      </c>
      <c r="G3592" s="2" t="s">
        <v>20</v>
      </c>
      <c r="H3592" s="2">
        <v>0</v>
      </c>
      <c r="I3592" t="s">
        <v>14</v>
      </c>
      <c r="J3592" t="s">
        <v>64</v>
      </c>
      <c r="K3592" t="s">
        <v>64</v>
      </c>
      <c r="L3592" t="s">
        <v>64</v>
      </c>
      <c r="M3592" t="s">
        <v>64</v>
      </c>
      <c r="N3592">
        <f t="shared" si="66"/>
        <v>2018</v>
      </c>
    </row>
    <row r="3593" spans="1:14" x14ac:dyDescent="0.35">
      <c r="A3593" s="2">
        <v>289311</v>
      </c>
      <c r="B3593" s="3" t="s">
        <v>15</v>
      </c>
      <c r="C3593" t="s">
        <v>16</v>
      </c>
      <c r="D3593" t="s">
        <v>29</v>
      </c>
      <c r="E3593" s="5">
        <v>43104</v>
      </c>
      <c r="F3593" s="2" t="s">
        <v>25</v>
      </c>
      <c r="G3593" s="2" t="s">
        <v>20</v>
      </c>
      <c r="H3593" s="2">
        <v>0</v>
      </c>
      <c r="I3593" t="s">
        <v>14</v>
      </c>
      <c r="J3593" t="s">
        <v>64</v>
      </c>
      <c r="K3593" t="s">
        <v>64</v>
      </c>
      <c r="L3593" t="s">
        <v>64</v>
      </c>
      <c r="M3593" t="s">
        <v>64</v>
      </c>
      <c r="N3593">
        <f t="shared" si="66"/>
        <v>2018</v>
      </c>
    </row>
    <row r="3594" spans="1:14" x14ac:dyDescent="0.35">
      <c r="A3594" s="2">
        <v>290534</v>
      </c>
      <c r="B3594" s="3" t="s">
        <v>15</v>
      </c>
      <c r="C3594" t="s">
        <v>16</v>
      </c>
      <c r="D3594" t="s">
        <v>29</v>
      </c>
      <c r="E3594" s="5">
        <v>43361</v>
      </c>
      <c r="F3594" s="2" t="s">
        <v>21</v>
      </c>
      <c r="G3594" s="2" t="s">
        <v>20</v>
      </c>
      <c r="H3594" s="2">
        <v>0</v>
      </c>
      <c r="I3594" t="s">
        <v>14</v>
      </c>
      <c r="J3594" t="s">
        <v>64</v>
      </c>
      <c r="K3594" t="s">
        <v>64</v>
      </c>
      <c r="L3594" t="s">
        <v>64</v>
      </c>
      <c r="M3594" t="s">
        <v>64</v>
      </c>
      <c r="N3594">
        <f t="shared" si="66"/>
        <v>2018</v>
      </c>
    </row>
    <row r="3595" spans="1:14" x14ac:dyDescent="0.35">
      <c r="A3595" s="2">
        <v>4222841</v>
      </c>
      <c r="B3595" s="3" t="s">
        <v>36</v>
      </c>
      <c r="C3595" t="s">
        <v>24</v>
      </c>
      <c r="D3595" t="s">
        <v>29</v>
      </c>
      <c r="E3595" s="5">
        <v>42763</v>
      </c>
      <c r="F3595" s="2" t="s">
        <v>19</v>
      </c>
      <c r="G3595" s="5" t="s">
        <v>18</v>
      </c>
      <c r="H3595" s="2">
        <v>6</v>
      </c>
      <c r="I3595" t="s">
        <v>28</v>
      </c>
      <c r="J3595" t="s">
        <v>64</v>
      </c>
      <c r="K3595" t="s">
        <v>64</v>
      </c>
      <c r="L3595" t="s">
        <v>64</v>
      </c>
      <c r="M3595" t="s">
        <v>64</v>
      </c>
      <c r="N3595">
        <f t="shared" si="66"/>
        <v>2017</v>
      </c>
    </row>
    <row r="3596" spans="1:14" x14ac:dyDescent="0.35">
      <c r="A3596" s="2">
        <v>4225712</v>
      </c>
      <c r="B3596" s="3" t="s">
        <v>26</v>
      </c>
      <c r="C3596" t="s">
        <v>27</v>
      </c>
      <c r="D3596" t="s">
        <v>29</v>
      </c>
      <c r="E3596" s="5">
        <v>43419</v>
      </c>
      <c r="F3596" s="5" t="s">
        <v>25</v>
      </c>
      <c r="G3596" s="5" t="s">
        <v>18</v>
      </c>
      <c r="H3596" s="2">
        <v>6</v>
      </c>
      <c r="I3596" t="s">
        <v>28</v>
      </c>
      <c r="J3596" t="s">
        <v>64</v>
      </c>
      <c r="K3596" t="s">
        <v>64</v>
      </c>
      <c r="L3596" t="s">
        <v>64</v>
      </c>
      <c r="M3596" t="s">
        <v>64</v>
      </c>
      <c r="N3596">
        <f t="shared" si="66"/>
        <v>2018</v>
      </c>
    </row>
    <row r="3597" spans="1:14" x14ac:dyDescent="0.35">
      <c r="A3597" s="2">
        <v>292992</v>
      </c>
      <c r="B3597" s="3" t="s">
        <v>15</v>
      </c>
      <c r="C3597" t="s">
        <v>16</v>
      </c>
      <c r="D3597" t="s">
        <v>29</v>
      </c>
      <c r="E3597" s="5">
        <v>42766</v>
      </c>
      <c r="F3597" s="2" t="s">
        <v>25</v>
      </c>
      <c r="G3597" s="2" t="s">
        <v>20</v>
      </c>
      <c r="H3597" s="2">
        <v>0</v>
      </c>
      <c r="I3597" t="s">
        <v>14</v>
      </c>
      <c r="J3597" t="s">
        <v>64</v>
      </c>
      <c r="K3597" t="s">
        <v>64</v>
      </c>
      <c r="L3597" t="s">
        <v>64</v>
      </c>
      <c r="M3597" t="s">
        <v>64</v>
      </c>
      <c r="N3597">
        <f t="shared" si="66"/>
        <v>2017</v>
      </c>
    </row>
    <row r="3598" spans="1:14" x14ac:dyDescent="0.35">
      <c r="A3598" s="2">
        <v>295466</v>
      </c>
      <c r="B3598" s="3" t="s">
        <v>15</v>
      </c>
      <c r="C3598" t="s">
        <v>16</v>
      </c>
      <c r="D3598" t="s">
        <v>29</v>
      </c>
      <c r="E3598" s="5">
        <v>42692</v>
      </c>
      <c r="F3598" s="2" t="s">
        <v>21</v>
      </c>
      <c r="G3598" s="2" t="s">
        <v>20</v>
      </c>
      <c r="H3598" s="2">
        <v>0</v>
      </c>
      <c r="I3598" t="s">
        <v>14</v>
      </c>
      <c r="J3598" t="s">
        <v>64</v>
      </c>
      <c r="K3598" t="s">
        <v>64</v>
      </c>
      <c r="L3598" t="s">
        <v>64</v>
      </c>
      <c r="M3598" t="s">
        <v>64</v>
      </c>
      <c r="N3598">
        <f t="shared" si="66"/>
        <v>2016</v>
      </c>
    </row>
    <row r="3599" spans="1:14" x14ac:dyDescent="0.35">
      <c r="A3599" s="2">
        <v>4234331</v>
      </c>
      <c r="B3599" s="3" t="s">
        <v>41</v>
      </c>
      <c r="C3599" t="s">
        <v>24</v>
      </c>
      <c r="D3599" t="s">
        <v>46</v>
      </c>
      <c r="E3599" s="5">
        <v>42778</v>
      </c>
      <c r="F3599" s="5" t="s">
        <v>25</v>
      </c>
      <c r="G3599" s="5" t="s">
        <v>20</v>
      </c>
      <c r="H3599" s="2">
        <v>8</v>
      </c>
      <c r="I3599" t="s">
        <v>28</v>
      </c>
      <c r="J3599" t="s">
        <v>64</v>
      </c>
      <c r="K3599" t="s">
        <v>64</v>
      </c>
      <c r="L3599" t="s">
        <v>64</v>
      </c>
      <c r="M3599" t="s">
        <v>64</v>
      </c>
      <c r="N3599">
        <f t="shared" si="66"/>
        <v>2017</v>
      </c>
    </row>
    <row r="3600" spans="1:14" x14ac:dyDescent="0.35">
      <c r="A3600" s="2">
        <v>4237206</v>
      </c>
      <c r="B3600" s="3" t="s">
        <v>43</v>
      </c>
      <c r="C3600" t="s">
        <v>16</v>
      </c>
      <c r="D3600" t="s">
        <v>29</v>
      </c>
      <c r="E3600" s="5">
        <v>42841</v>
      </c>
      <c r="F3600" s="2" t="s">
        <v>19</v>
      </c>
      <c r="G3600" s="5" t="s">
        <v>20</v>
      </c>
      <c r="H3600" s="2">
        <v>8</v>
      </c>
      <c r="I3600" t="s">
        <v>28</v>
      </c>
      <c r="J3600" t="s">
        <v>64</v>
      </c>
      <c r="K3600" t="s">
        <v>64</v>
      </c>
      <c r="L3600" t="s">
        <v>64</v>
      </c>
      <c r="M3600" t="s">
        <v>64</v>
      </c>
      <c r="N3600">
        <f t="shared" si="66"/>
        <v>2017</v>
      </c>
    </row>
    <row r="3601" spans="1:14" x14ac:dyDescent="0.35">
      <c r="A3601" s="2">
        <v>301721</v>
      </c>
      <c r="B3601" s="3" t="s">
        <v>15</v>
      </c>
      <c r="C3601" t="s">
        <v>16</v>
      </c>
      <c r="D3601" t="s">
        <v>46</v>
      </c>
      <c r="E3601" s="5">
        <v>43328</v>
      </c>
      <c r="F3601" s="2" t="s">
        <v>21</v>
      </c>
      <c r="G3601" s="2" t="s">
        <v>18</v>
      </c>
      <c r="H3601" s="2">
        <v>3</v>
      </c>
      <c r="I3601" t="s">
        <v>14</v>
      </c>
      <c r="J3601" t="s">
        <v>64</v>
      </c>
      <c r="K3601" t="s">
        <v>64</v>
      </c>
      <c r="L3601" t="s">
        <v>64</v>
      </c>
      <c r="M3601" t="s">
        <v>64</v>
      </c>
      <c r="N3601">
        <f t="shared" si="66"/>
        <v>2018</v>
      </c>
    </row>
    <row r="3602" spans="1:14" x14ac:dyDescent="0.35">
      <c r="A3602" s="2">
        <v>302984</v>
      </c>
      <c r="B3602" s="3" t="s">
        <v>15</v>
      </c>
      <c r="C3602" t="s">
        <v>16</v>
      </c>
      <c r="D3602" t="s">
        <v>29</v>
      </c>
      <c r="E3602" s="5">
        <v>43387</v>
      </c>
      <c r="F3602" s="2" t="s">
        <v>12</v>
      </c>
      <c r="G3602" s="2" t="s">
        <v>20</v>
      </c>
      <c r="H3602" s="2">
        <v>0</v>
      </c>
      <c r="I3602" t="s">
        <v>14</v>
      </c>
      <c r="J3602" t="s">
        <v>64</v>
      </c>
      <c r="K3602" t="s">
        <v>64</v>
      </c>
      <c r="L3602" t="s">
        <v>64</v>
      </c>
      <c r="M3602" t="s">
        <v>64</v>
      </c>
      <c r="N3602">
        <f t="shared" si="66"/>
        <v>2018</v>
      </c>
    </row>
    <row r="3603" spans="1:14" x14ac:dyDescent="0.35">
      <c r="A3603" s="2">
        <v>304886</v>
      </c>
      <c r="B3603" s="3" t="s">
        <v>15</v>
      </c>
      <c r="C3603" t="s">
        <v>16</v>
      </c>
      <c r="D3603" t="s">
        <v>29</v>
      </c>
      <c r="E3603" s="5">
        <v>43345</v>
      </c>
      <c r="F3603" s="2" t="s">
        <v>12</v>
      </c>
      <c r="G3603" s="2" t="s">
        <v>20</v>
      </c>
      <c r="H3603" s="2">
        <v>0</v>
      </c>
      <c r="I3603" t="s">
        <v>14</v>
      </c>
      <c r="J3603" t="s">
        <v>64</v>
      </c>
      <c r="K3603" t="s">
        <v>64</v>
      </c>
      <c r="L3603" t="s">
        <v>64</v>
      </c>
      <c r="M3603" t="s">
        <v>64</v>
      </c>
      <c r="N3603">
        <f t="shared" si="66"/>
        <v>2018</v>
      </c>
    </row>
    <row r="3604" spans="1:14" x14ac:dyDescent="0.35">
      <c r="A3604" s="2">
        <v>306797</v>
      </c>
      <c r="B3604" s="3" t="s">
        <v>15</v>
      </c>
      <c r="C3604" t="s">
        <v>16</v>
      </c>
      <c r="D3604" t="s">
        <v>29</v>
      </c>
      <c r="E3604" s="5">
        <v>43417</v>
      </c>
      <c r="F3604" s="2" t="s">
        <v>12</v>
      </c>
      <c r="G3604" s="2" t="s">
        <v>18</v>
      </c>
      <c r="H3604" s="2">
        <v>1</v>
      </c>
      <c r="I3604" t="s">
        <v>14</v>
      </c>
      <c r="J3604" t="s">
        <v>64</v>
      </c>
      <c r="K3604" t="s">
        <v>64</v>
      </c>
      <c r="L3604" t="s">
        <v>64</v>
      </c>
      <c r="M3604" t="s">
        <v>64</v>
      </c>
      <c r="N3604">
        <f t="shared" si="66"/>
        <v>2018</v>
      </c>
    </row>
    <row r="3605" spans="1:14" x14ac:dyDescent="0.35">
      <c r="A3605" s="2">
        <v>309359</v>
      </c>
      <c r="B3605" s="3" t="s">
        <v>15</v>
      </c>
      <c r="C3605" t="s">
        <v>16</v>
      </c>
      <c r="D3605" t="s">
        <v>29</v>
      </c>
      <c r="E3605" s="5">
        <v>43039</v>
      </c>
      <c r="F3605" s="2" t="s">
        <v>12</v>
      </c>
      <c r="G3605" s="2" t="s">
        <v>20</v>
      </c>
      <c r="H3605" s="2">
        <v>0</v>
      </c>
      <c r="I3605" t="s">
        <v>14</v>
      </c>
      <c r="J3605" t="s">
        <v>64</v>
      </c>
      <c r="K3605" t="s">
        <v>64</v>
      </c>
      <c r="L3605" t="s">
        <v>64</v>
      </c>
      <c r="M3605" t="s">
        <v>64</v>
      </c>
      <c r="N3605">
        <f t="shared" si="66"/>
        <v>2017</v>
      </c>
    </row>
    <row r="3606" spans="1:14" x14ac:dyDescent="0.35">
      <c r="A3606" s="2">
        <v>310002</v>
      </c>
      <c r="B3606" s="3" t="s">
        <v>15</v>
      </c>
      <c r="C3606" t="s">
        <v>16</v>
      </c>
      <c r="D3606" t="s">
        <v>29</v>
      </c>
      <c r="E3606" s="5">
        <v>43345</v>
      </c>
      <c r="F3606" s="2" t="s">
        <v>12</v>
      </c>
      <c r="G3606" s="2" t="s">
        <v>20</v>
      </c>
      <c r="H3606" s="2">
        <v>0</v>
      </c>
      <c r="I3606" t="s">
        <v>14</v>
      </c>
      <c r="J3606" t="s">
        <v>64</v>
      </c>
      <c r="K3606" t="s">
        <v>64</v>
      </c>
      <c r="L3606" t="s">
        <v>64</v>
      </c>
      <c r="M3606" t="s">
        <v>64</v>
      </c>
      <c r="N3606">
        <f t="shared" si="66"/>
        <v>2018</v>
      </c>
    </row>
    <row r="3607" spans="1:14" x14ac:dyDescent="0.35">
      <c r="A3607" s="2">
        <v>311291</v>
      </c>
      <c r="B3607" s="3" t="s">
        <v>15</v>
      </c>
      <c r="C3607" t="s">
        <v>16</v>
      </c>
      <c r="D3607" t="s">
        <v>29</v>
      </c>
      <c r="E3607" s="5">
        <v>42992</v>
      </c>
      <c r="F3607" s="2" t="s">
        <v>21</v>
      </c>
      <c r="G3607" s="2" t="s">
        <v>18</v>
      </c>
      <c r="H3607" s="2">
        <v>1</v>
      </c>
      <c r="I3607" t="s">
        <v>14</v>
      </c>
      <c r="J3607" t="s">
        <v>64</v>
      </c>
      <c r="K3607" t="s">
        <v>64</v>
      </c>
      <c r="L3607" t="s">
        <v>64</v>
      </c>
      <c r="M3607" t="s">
        <v>64</v>
      </c>
      <c r="N3607">
        <f t="shared" si="66"/>
        <v>2017</v>
      </c>
    </row>
    <row r="3608" spans="1:14" x14ac:dyDescent="0.35">
      <c r="A3608" s="2">
        <v>312584</v>
      </c>
      <c r="B3608" s="3" t="s">
        <v>15</v>
      </c>
      <c r="C3608" t="s">
        <v>16</v>
      </c>
      <c r="D3608" t="s">
        <v>29</v>
      </c>
      <c r="E3608" s="5">
        <v>43155</v>
      </c>
      <c r="F3608" s="2" t="s">
        <v>12</v>
      </c>
      <c r="G3608" s="2" t="s">
        <v>18</v>
      </c>
      <c r="H3608" s="2">
        <v>1</v>
      </c>
      <c r="I3608" t="s">
        <v>14</v>
      </c>
      <c r="J3608" t="s">
        <v>64</v>
      </c>
      <c r="K3608" t="s">
        <v>64</v>
      </c>
      <c r="L3608" t="s">
        <v>64</v>
      </c>
      <c r="M3608" t="s">
        <v>64</v>
      </c>
      <c r="N3608">
        <f t="shared" si="66"/>
        <v>2018</v>
      </c>
    </row>
    <row r="3609" spans="1:14" x14ac:dyDescent="0.35">
      <c r="A3609" s="2">
        <v>313232</v>
      </c>
      <c r="B3609" s="3" t="s">
        <v>15</v>
      </c>
      <c r="C3609" t="s">
        <v>16</v>
      </c>
      <c r="D3609" t="s">
        <v>29</v>
      </c>
      <c r="E3609" s="5">
        <v>42394</v>
      </c>
      <c r="F3609" s="2" t="s">
        <v>12</v>
      </c>
      <c r="G3609" s="2" t="s">
        <v>20</v>
      </c>
      <c r="H3609" s="2">
        <v>0</v>
      </c>
      <c r="I3609" t="s">
        <v>14</v>
      </c>
      <c r="J3609" t="s">
        <v>64</v>
      </c>
      <c r="K3609" t="s">
        <v>64</v>
      </c>
      <c r="L3609" t="s">
        <v>64</v>
      </c>
      <c r="M3609" t="s">
        <v>64</v>
      </c>
      <c r="N3609">
        <f t="shared" si="66"/>
        <v>2016</v>
      </c>
    </row>
    <row r="3610" spans="1:14" x14ac:dyDescent="0.35">
      <c r="A3610" s="2">
        <v>316487</v>
      </c>
      <c r="B3610" s="3" t="s">
        <v>15</v>
      </c>
      <c r="C3610" t="s">
        <v>16</v>
      </c>
      <c r="D3610" t="s">
        <v>29</v>
      </c>
      <c r="E3610" s="5">
        <v>43017</v>
      </c>
      <c r="F3610" s="2" t="s">
        <v>12</v>
      </c>
      <c r="G3610" s="2" t="s">
        <v>18</v>
      </c>
      <c r="H3610" s="2">
        <v>1</v>
      </c>
      <c r="I3610" t="s">
        <v>14</v>
      </c>
      <c r="J3610" t="s">
        <v>64</v>
      </c>
      <c r="K3610" t="s">
        <v>64</v>
      </c>
      <c r="L3610" t="s">
        <v>64</v>
      </c>
      <c r="M3610" t="s">
        <v>64</v>
      </c>
      <c r="N3610">
        <f t="shared" si="66"/>
        <v>2017</v>
      </c>
    </row>
    <row r="3611" spans="1:14" x14ac:dyDescent="0.35">
      <c r="A3611" s="2">
        <v>317796</v>
      </c>
      <c r="B3611" s="3" t="s">
        <v>15</v>
      </c>
      <c r="C3611" t="s">
        <v>16</v>
      </c>
      <c r="D3611" t="s">
        <v>29</v>
      </c>
      <c r="E3611" s="5">
        <v>42988</v>
      </c>
      <c r="F3611" s="2" t="s">
        <v>21</v>
      </c>
      <c r="G3611" s="2" t="s">
        <v>18</v>
      </c>
      <c r="H3611" s="2">
        <v>1</v>
      </c>
      <c r="I3611" t="s">
        <v>14</v>
      </c>
      <c r="J3611" t="s">
        <v>64</v>
      </c>
      <c r="K3611" t="s">
        <v>64</v>
      </c>
      <c r="L3611" t="s">
        <v>64</v>
      </c>
      <c r="M3611" t="s">
        <v>64</v>
      </c>
      <c r="N3611">
        <f t="shared" si="66"/>
        <v>2017</v>
      </c>
    </row>
    <row r="3612" spans="1:14" x14ac:dyDescent="0.35">
      <c r="A3612" s="2">
        <v>319767</v>
      </c>
      <c r="B3612" s="3" t="s">
        <v>15</v>
      </c>
      <c r="C3612" t="s">
        <v>16</v>
      </c>
      <c r="D3612" t="s">
        <v>29</v>
      </c>
      <c r="E3612" s="5">
        <v>43399</v>
      </c>
      <c r="F3612" s="2" t="s">
        <v>17</v>
      </c>
      <c r="G3612" s="2" t="s">
        <v>20</v>
      </c>
      <c r="H3612" s="2">
        <v>0</v>
      </c>
      <c r="I3612" t="s">
        <v>14</v>
      </c>
      <c r="J3612" t="s">
        <v>64</v>
      </c>
      <c r="K3612" t="s">
        <v>64</v>
      </c>
      <c r="L3612" t="s">
        <v>64</v>
      </c>
      <c r="M3612" t="s">
        <v>64</v>
      </c>
      <c r="N3612">
        <f t="shared" si="66"/>
        <v>2018</v>
      </c>
    </row>
    <row r="3613" spans="1:14" x14ac:dyDescent="0.35">
      <c r="A3613" s="2">
        <v>4274672</v>
      </c>
      <c r="B3613" s="3" t="s">
        <v>34</v>
      </c>
      <c r="C3613" t="s">
        <v>35</v>
      </c>
      <c r="D3613" t="s">
        <v>29</v>
      </c>
      <c r="E3613" s="5">
        <v>42520</v>
      </c>
      <c r="F3613" s="5" t="s">
        <v>25</v>
      </c>
      <c r="G3613" s="2" t="s">
        <v>13</v>
      </c>
      <c r="H3613" s="2">
        <v>9</v>
      </c>
      <c r="I3613" t="s">
        <v>28</v>
      </c>
      <c r="J3613" t="s">
        <v>64</v>
      </c>
      <c r="K3613" t="s">
        <v>64</v>
      </c>
      <c r="L3613" t="s">
        <v>64</v>
      </c>
      <c r="M3613" t="s">
        <v>64</v>
      </c>
      <c r="N3613">
        <f t="shared" si="66"/>
        <v>2016</v>
      </c>
    </row>
    <row r="3614" spans="1:14" x14ac:dyDescent="0.35">
      <c r="A3614" s="2">
        <v>321747</v>
      </c>
      <c r="B3614" s="3" t="s">
        <v>15</v>
      </c>
      <c r="C3614" t="s">
        <v>16</v>
      </c>
      <c r="D3614" t="s">
        <v>29</v>
      </c>
      <c r="E3614" s="5">
        <v>42755</v>
      </c>
      <c r="F3614" s="2" t="s">
        <v>12</v>
      </c>
      <c r="G3614" s="2" t="s">
        <v>20</v>
      </c>
      <c r="H3614" s="2">
        <v>0</v>
      </c>
      <c r="I3614" t="s">
        <v>14</v>
      </c>
      <c r="J3614" t="s">
        <v>64</v>
      </c>
      <c r="K3614" t="s">
        <v>64</v>
      </c>
      <c r="L3614" t="s">
        <v>64</v>
      </c>
      <c r="M3614" t="s">
        <v>64</v>
      </c>
      <c r="N3614">
        <f t="shared" si="66"/>
        <v>2017</v>
      </c>
    </row>
    <row r="3615" spans="1:14" x14ac:dyDescent="0.35">
      <c r="A3615" s="2">
        <v>322409</v>
      </c>
      <c r="B3615" s="3" t="s">
        <v>15</v>
      </c>
      <c r="C3615" t="s">
        <v>16</v>
      </c>
      <c r="D3615" t="s">
        <v>29</v>
      </c>
      <c r="E3615" s="5">
        <v>43356</v>
      </c>
      <c r="F3615" s="2" t="s">
        <v>21</v>
      </c>
      <c r="G3615" s="2" t="s">
        <v>20</v>
      </c>
      <c r="H3615" s="2">
        <v>0</v>
      </c>
      <c r="I3615" t="s">
        <v>14</v>
      </c>
      <c r="J3615" t="s">
        <v>64</v>
      </c>
      <c r="K3615" t="s">
        <v>64</v>
      </c>
      <c r="L3615" t="s">
        <v>64</v>
      </c>
      <c r="M3615" t="s">
        <v>64</v>
      </c>
      <c r="N3615">
        <f t="shared" si="66"/>
        <v>2018</v>
      </c>
    </row>
    <row r="3616" spans="1:14" x14ac:dyDescent="0.35">
      <c r="A3616" s="2">
        <v>324401</v>
      </c>
      <c r="B3616" s="3" t="s">
        <v>15</v>
      </c>
      <c r="C3616" t="s">
        <v>16</v>
      </c>
      <c r="D3616" t="s">
        <v>29</v>
      </c>
      <c r="E3616" s="5">
        <v>43375</v>
      </c>
      <c r="F3616" s="2" t="s">
        <v>12</v>
      </c>
      <c r="G3616" s="2" t="s">
        <v>20</v>
      </c>
      <c r="H3616" s="2">
        <v>0</v>
      </c>
      <c r="I3616" t="s">
        <v>14</v>
      </c>
      <c r="J3616" t="s">
        <v>64</v>
      </c>
      <c r="K3616" t="s">
        <v>64</v>
      </c>
      <c r="L3616" t="s">
        <v>64</v>
      </c>
      <c r="M3616" t="s">
        <v>64</v>
      </c>
      <c r="N3616">
        <f t="shared" si="66"/>
        <v>2018</v>
      </c>
    </row>
    <row r="3617" spans="1:14" x14ac:dyDescent="0.35">
      <c r="A3617" s="2">
        <v>4286234</v>
      </c>
      <c r="B3617" s="3" t="s">
        <v>26</v>
      </c>
      <c r="C3617" t="s">
        <v>27</v>
      </c>
      <c r="D3617" t="s">
        <v>29</v>
      </c>
      <c r="E3617" s="5">
        <v>43060</v>
      </c>
      <c r="F3617" s="5" t="s">
        <v>21</v>
      </c>
      <c r="G3617" s="5" t="s">
        <v>20</v>
      </c>
      <c r="H3617" s="2">
        <v>4</v>
      </c>
      <c r="I3617" t="s">
        <v>28</v>
      </c>
      <c r="J3617" t="s">
        <v>64</v>
      </c>
      <c r="K3617" t="s">
        <v>64</v>
      </c>
      <c r="L3617" t="s">
        <v>64</v>
      </c>
      <c r="M3617" t="s">
        <v>64</v>
      </c>
      <c r="N3617">
        <f t="shared" si="66"/>
        <v>2017</v>
      </c>
    </row>
    <row r="3618" spans="1:14" x14ac:dyDescent="0.35">
      <c r="A3618" s="2">
        <v>325067</v>
      </c>
      <c r="B3618" s="3" t="s">
        <v>15</v>
      </c>
      <c r="C3618" t="s">
        <v>16</v>
      </c>
      <c r="D3618" t="s">
        <v>29</v>
      </c>
      <c r="E3618" s="5">
        <v>43430</v>
      </c>
      <c r="F3618" s="2" t="s">
        <v>12</v>
      </c>
      <c r="G3618" s="2" t="s">
        <v>20</v>
      </c>
      <c r="H3618" s="2">
        <v>0</v>
      </c>
      <c r="I3618" t="s">
        <v>14</v>
      </c>
      <c r="J3618" t="s">
        <v>64</v>
      </c>
      <c r="K3618" t="s">
        <v>64</v>
      </c>
      <c r="L3618" t="s">
        <v>64</v>
      </c>
      <c r="M3618" t="s">
        <v>64</v>
      </c>
      <c r="N3618">
        <f t="shared" si="66"/>
        <v>2018</v>
      </c>
    </row>
    <row r="3619" spans="1:14" x14ac:dyDescent="0.35">
      <c r="A3619" s="2">
        <v>325734</v>
      </c>
      <c r="B3619" s="3" t="s">
        <v>15</v>
      </c>
      <c r="C3619" t="s">
        <v>16</v>
      </c>
      <c r="D3619" t="s">
        <v>29</v>
      </c>
      <c r="E3619" s="5">
        <v>43365</v>
      </c>
      <c r="F3619" s="2" t="s">
        <v>25</v>
      </c>
      <c r="G3619" s="2" t="s">
        <v>18</v>
      </c>
      <c r="H3619" s="2">
        <v>1</v>
      </c>
      <c r="I3619" t="s">
        <v>14</v>
      </c>
      <c r="J3619" t="s">
        <v>64</v>
      </c>
      <c r="K3619" t="s">
        <v>64</v>
      </c>
      <c r="L3619" t="s">
        <v>64</v>
      </c>
      <c r="M3619" t="s">
        <v>64</v>
      </c>
      <c r="N3619">
        <f t="shared" si="66"/>
        <v>2018</v>
      </c>
    </row>
    <row r="3620" spans="1:14" x14ac:dyDescent="0.35">
      <c r="A3620" s="2">
        <v>326402</v>
      </c>
      <c r="B3620" s="3" t="s">
        <v>15</v>
      </c>
      <c r="C3620" t="s">
        <v>16</v>
      </c>
      <c r="D3620" t="s">
        <v>29</v>
      </c>
      <c r="E3620" s="5">
        <v>42709</v>
      </c>
      <c r="F3620" s="2" t="s">
        <v>19</v>
      </c>
      <c r="G3620" s="2" t="s">
        <v>20</v>
      </c>
      <c r="H3620" s="2">
        <v>0</v>
      </c>
      <c r="I3620" t="s">
        <v>14</v>
      </c>
      <c r="J3620" t="s">
        <v>64</v>
      </c>
      <c r="K3620" t="s">
        <v>64</v>
      </c>
      <c r="L3620" t="s">
        <v>64</v>
      </c>
      <c r="M3620" t="s">
        <v>64</v>
      </c>
      <c r="N3620">
        <f t="shared" si="66"/>
        <v>2016</v>
      </c>
    </row>
    <row r="3621" spans="1:14" x14ac:dyDescent="0.35">
      <c r="A3621" s="2">
        <v>331106</v>
      </c>
      <c r="B3621" s="3" t="s">
        <v>15</v>
      </c>
      <c r="C3621" t="s">
        <v>16</v>
      </c>
      <c r="D3621" t="s">
        <v>29</v>
      </c>
      <c r="E3621" s="5">
        <v>43391</v>
      </c>
      <c r="F3621" s="2" t="s">
        <v>12</v>
      </c>
      <c r="G3621" s="2" t="s">
        <v>20</v>
      </c>
      <c r="H3621" s="2">
        <v>0</v>
      </c>
      <c r="I3621" t="s">
        <v>14</v>
      </c>
      <c r="J3621" t="s">
        <v>64</v>
      </c>
      <c r="K3621" t="s">
        <v>64</v>
      </c>
      <c r="L3621" t="s">
        <v>64</v>
      </c>
      <c r="M3621" t="s">
        <v>64</v>
      </c>
      <c r="N3621">
        <f t="shared" si="66"/>
        <v>2018</v>
      </c>
    </row>
    <row r="3622" spans="1:14" x14ac:dyDescent="0.35">
      <c r="A3622" s="2">
        <v>333816</v>
      </c>
      <c r="B3622" s="3" t="s">
        <v>15</v>
      </c>
      <c r="C3622" t="s">
        <v>16</v>
      </c>
      <c r="D3622" t="s">
        <v>29</v>
      </c>
      <c r="E3622" s="5">
        <v>43384</v>
      </c>
      <c r="F3622" s="2" t="s">
        <v>25</v>
      </c>
      <c r="G3622" s="2" t="s">
        <v>18</v>
      </c>
      <c r="H3622" s="2">
        <v>0</v>
      </c>
      <c r="I3622" t="s">
        <v>14</v>
      </c>
      <c r="J3622" t="s">
        <v>64</v>
      </c>
      <c r="K3622" t="s">
        <v>64</v>
      </c>
      <c r="L3622" t="s">
        <v>64</v>
      </c>
      <c r="M3622" t="s">
        <v>64</v>
      </c>
      <c r="N3622">
        <f t="shared" si="66"/>
        <v>2018</v>
      </c>
    </row>
    <row r="3623" spans="1:14" x14ac:dyDescent="0.35">
      <c r="A3623" s="2">
        <v>334496</v>
      </c>
      <c r="B3623" s="3" t="s">
        <v>15</v>
      </c>
      <c r="C3623" t="s">
        <v>16</v>
      </c>
      <c r="D3623" t="s">
        <v>29</v>
      </c>
      <c r="E3623" s="5">
        <v>43434</v>
      </c>
      <c r="F3623" s="2" t="s">
        <v>12</v>
      </c>
      <c r="G3623" s="2" t="s">
        <v>20</v>
      </c>
      <c r="H3623" s="2">
        <v>0</v>
      </c>
      <c r="I3623" t="s">
        <v>14</v>
      </c>
      <c r="J3623" t="s">
        <v>64</v>
      </c>
      <c r="K3623" t="s">
        <v>64</v>
      </c>
      <c r="L3623" t="s">
        <v>64</v>
      </c>
      <c r="M3623" t="s">
        <v>64</v>
      </c>
      <c r="N3623">
        <f t="shared" si="66"/>
        <v>2018</v>
      </c>
    </row>
    <row r="3624" spans="1:14" x14ac:dyDescent="0.35">
      <c r="A3624" s="2">
        <v>4306506</v>
      </c>
      <c r="B3624" s="3" t="s">
        <v>34</v>
      </c>
      <c r="C3624" t="s">
        <v>35</v>
      </c>
      <c r="D3624" t="s">
        <v>46</v>
      </c>
      <c r="E3624" s="5">
        <v>42437</v>
      </c>
      <c r="F3624" s="5" t="s">
        <v>33</v>
      </c>
      <c r="G3624" s="5" t="s">
        <v>20</v>
      </c>
      <c r="H3624" s="2">
        <v>13</v>
      </c>
      <c r="I3624" t="s">
        <v>28</v>
      </c>
      <c r="J3624" t="s">
        <v>64</v>
      </c>
      <c r="K3624" t="s">
        <v>64</v>
      </c>
      <c r="L3624" t="s">
        <v>64</v>
      </c>
      <c r="M3624" t="s">
        <v>64</v>
      </c>
      <c r="N3624">
        <f t="shared" si="66"/>
        <v>2016</v>
      </c>
    </row>
    <row r="3625" spans="1:14" x14ac:dyDescent="0.35">
      <c r="A3625" s="2">
        <v>335859</v>
      </c>
      <c r="B3625" s="3" t="s">
        <v>15</v>
      </c>
      <c r="C3625" t="s">
        <v>16</v>
      </c>
      <c r="D3625" t="s">
        <v>29</v>
      </c>
      <c r="E3625" s="5">
        <v>42808</v>
      </c>
      <c r="F3625" s="2" t="s">
        <v>19</v>
      </c>
      <c r="G3625" s="2" t="s">
        <v>20</v>
      </c>
      <c r="H3625" s="2">
        <v>0</v>
      </c>
      <c r="I3625" t="s">
        <v>14</v>
      </c>
      <c r="J3625" t="s">
        <v>64</v>
      </c>
      <c r="K3625" t="s">
        <v>64</v>
      </c>
      <c r="L3625" t="s">
        <v>64</v>
      </c>
      <c r="M3625" t="s">
        <v>64</v>
      </c>
      <c r="N3625">
        <f t="shared" si="66"/>
        <v>2017</v>
      </c>
    </row>
    <row r="3626" spans="1:14" x14ac:dyDescent="0.35">
      <c r="A3626" s="2">
        <v>339972</v>
      </c>
      <c r="B3626" s="3" t="s">
        <v>15</v>
      </c>
      <c r="C3626" t="s">
        <v>16</v>
      </c>
      <c r="D3626" t="s">
        <v>29</v>
      </c>
      <c r="E3626" s="5">
        <v>43380</v>
      </c>
      <c r="F3626" s="2" t="s">
        <v>17</v>
      </c>
      <c r="G3626" s="2" t="s">
        <v>20</v>
      </c>
      <c r="H3626" s="2">
        <v>0</v>
      </c>
      <c r="I3626" t="s">
        <v>14</v>
      </c>
      <c r="J3626" t="s">
        <v>64</v>
      </c>
      <c r="K3626" t="s">
        <v>64</v>
      </c>
      <c r="L3626" t="s">
        <v>64</v>
      </c>
      <c r="M3626" t="s">
        <v>64</v>
      </c>
      <c r="N3626">
        <f t="shared" si="66"/>
        <v>2018</v>
      </c>
    </row>
    <row r="3627" spans="1:14" x14ac:dyDescent="0.35">
      <c r="A3627" s="2">
        <v>342042</v>
      </c>
      <c r="B3627" s="3" t="s">
        <v>15</v>
      </c>
      <c r="C3627" t="s">
        <v>16</v>
      </c>
      <c r="D3627" t="s">
        <v>46</v>
      </c>
      <c r="E3627" s="5">
        <v>43460</v>
      </c>
      <c r="F3627" s="2" t="s">
        <v>19</v>
      </c>
      <c r="G3627" s="2" t="s">
        <v>20</v>
      </c>
      <c r="H3627" s="2">
        <v>0</v>
      </c>
      <c r="I3627" t="s">
        <v>14</v>
      </c>
      <c r="J3627" t="s">
        <v>64</v>
      </c>
      <c r="K3627" t="s">
        <v>64</v>
      </c>
      <c r="L3627" t="s">
        <v>64</v>
      </c>
      <c r="M3627" t="s">
        <v>64</v>
      </c>
      <c r="N3627">
        <f t="shared" si="66"/>
        <v>2018</v>
      </c>
    </row>
    <row r="3628" spans="1:14" x14ac:dyDescent="0.35">
      <c r="A3628" s="2">
        <v>342734</v>
      </c>
      <c r="B3628" s="3" t="s">
        <v>15</v>
      </c>
      <c r="C3628" t="s">
        <v>16</v>
      </c>
      <c r="D3628" t="s">
        <v>29</v>
      </c>
      <c r="E3628" s="5">
        <v>42646</v>
      </c>
      <c r="F3628" s="2" t="s">
        <v>19</v>
      </c>
      <c r="G3628" s="2" t="s">
        <v>20</v>
      </c>
      <c r="H3628" s="2">
        <v>0</v>
      </c>
      <c r="I3628" t="s">
        <v>14</v>
      </c>
      <c r="J3628" t="s">
        <v>64</v>
      </c>
      <c r="K3628" t="s">
        <v>64</v>
      </c>
      <c r="L3628" t="s">
        <v>64</v>
      </c>
      <c r="M3628" t="s">
        <v>64</v>
      </c>
      <c r="N3628">
        <f t="shared" si="66"/>
        <v>2016</v>
      </c>
    </row>
    <row r="3629" spans="1:14" x14ac:dyDescent="0.35">
      <c r="A3629" s="2">
        <v>346209</v>
      </c>
      <c r="B3629" s="3" t="s">
        <v>15</v>
      </c>
      <c r="C3629" t="s">
        <v>16</v>
      </c>
      <c r="D3629" t="s">
        <v>29</v>
      </c>
      <c r="E3629" s="5">
        <v>42373</v>
      </c>
      <c r="F3629" s="2" t="s">
        <v>25</v>
      </c>
      <c r="G3629" s="2" t="s">
        <v>20</v>
      </c>
      <c r="H3629" s="2">
        <v>0</v>
      </c>
      <c r="I3629" t="s">
        <v>14</v>
      </c>
      <c r="J3629" t="s">
        <v>64</v>
      </c>
      <c r="K3629" t="s">
        <v>64</v>
      </c>
      <c r="L3629" t="s">
        <v>64</v>
      </c>
      <c r="M3629" t="s">
        <v>64</v>
      </c>
      <c r="N3629">
        <f t="shared" si="66"/>
        <v>2016</v>
      </c>
    </row>
    <row r="3630" spans="1:14" x14ac:dyDescent="0.35">
      <c r="A3630" s="2">
        <v>4323921</v>
      </c>
      <c r="B3630" s="3" t="s">
        <v>26</v>
      </c>
      <c r="C3630" t="s">
        <v>27</v>
      </c>
      <c r="D3630" t="s">
        <v>29</v>
      </c>
      <c r="E3630" s="5">
        <v>43128</v>
      </c>
      <c r="F3630" s="5" t="s">
        <v>25</v>
      </c>
      <c r="G3630" s="5" t="s">
        <v>20</v>
      </c>
      <c r="H3630" s="2">
        <v>5</v>
      </c>
      <c r="I3630" t="s">
        <v>28</v>
      </c>
      <c r="J3630" t="s">
        <v>64</v>
      </c>
      <c r="K3630" t="s">
        <v>64</v>
      </c>
      <c r="L3630" t="s">
        <v>64</v>
      </c>
      <c r="M3630" t="s">
        <v>64</v>
      </c>
      <c r="N3630">
        <f t="shared" si="66"/>
        <v>2018</v>
      </c>
    </row>
    <row r="3631" spans="1:14" x14ac:dyDescent="0.35">
      <c r="A3631" s="2">
        <v>348306</v>
      </c>
      <c r="B3631" s="3" t="s">
        <v>15</v>
      </c>
      <c r="C3631" t="s">
        <v>16</v>
      </c>
      <c r="D3631" t="s">
        <v>29</v>
      </c>
      <c r="E3631" s="5">
        <v>43179</v>
      </c>
      <c r="F3631" s="2" t="s">
        <v>12</v>
      </c>
      <c r="G3631" s="2" t="s">
        <v>20</v>
      </c>
      <c r="H3631" s="2">
        <v>0</v>
      </c>
      <c r="I3631" t="s">
        <v>14</v>
      </c>
      <c r="J3631" t="s">
        <v>64</v>
      </c>
      <c r="K3631" t="s">
        <v>64</v>
      </c>
      <c r="L3631" t="s">
        <v>64</v>
      </c>
      <c r="M3631" t="s">
        <v>64</v>
      </c>
      <c r="N3631">
        <f t="shared" si="66"/>
        <v>2018</v>
      </c>
    </row>
    <row r="3632" spans="1:14" x14ac:dyDescent="0.35">
      <c r="A3632" s="2">
        <v>349709</v>
      </c>
      <c r="B3632" s="3" t="s">
        <v>15</v>
      </c>
      <c r="C3632" t="s">
        <v>16</v>
      </c>
      <c r="D3632" t="s">
        <v>29</v>
      </c>
      <c r="E3632" s="5">
        <v>43160</v>
      </c>
      <c r="F3632" s="2" t="s">
        <v>12</v>
      </c>
      <c r="G3632" s="2" t="s">
        <v>18</v>
      </c>
      <c r="H3632" s="2">
        <v>0</v>
      </c>
      <c r="I3632" t="s">
        <v>14</v>
      </c>
      <c r="J3632" t="s">
        <v>64</v>
      </c>
      <c r="K3632" t="s">
        <v>64</v>
      </c>
      <c r="L3632" t="s">
        <v>64</v>
      </c>
      <c r="M3632" t="s">
        <v>64</v>
      </c>
      <c r="N3632">
        <f t="shared" si="66"/>
        <v>2018</v>
      </c>
    </row>
    <row r="3633" spans="1:14" x14ac:dyDescent="0.35">
      <c r="A3633" s="2">
        <v>350412</v>
      </c>
      <c r="B3633" s="3" t="s">
        <v>15</v>
      </c>
      <c r="C3633" t="s">
        <v>16</v>
      </c>
      <c r="D3633" t="s">
        <v>29</v>
      </c>
      <c r="E3633" s="5">
        <v>43010</v>
      </c>
      <c r="F3633" s="2" t="s">
        <v>21</v>
      </c>
      <c r="G3633" s="2" t="s">
        <v>20</v>
      </c>
      <c r="H3633" s="2">
        <v>0</v>
      </c>
      <c r="I3633" t="s">
        <v>14</v>
      </c>
      <c r="J3633" t="s">
        <v>64</v>
      </c>
      <c r="K3633" t="s">
        <v>64</v>
      </c>
      <c r="L3633" t="s">
        <v>64</v>
      </c>
      <c r="M3633" t="s">
        <v>64</v>
      </c>
      <c r="N3633">
        <f t="shared" si="66"/>
        <v>2017</v>
      </c>
    </row>
    <row r="3634" spans="1:14" x14ac:dyDescent="0.35">
      <c r="A3634" s="2">
        <v>351116</v>
      </c>
      <c r="B3634" s="3" t="s">
        <v>15</v>
      </c>
      <c r="C3634" t="s">
        <v>16</v>
      </c>
      <c r="D3634" t="s">
        <v>29</v>
      </c>
      <c r="E3634" s="5">
        <v>43119</v>
      </c>
      <c r="F3634" s="2" t="s">
        <v>12</v>
      </c>
      <c r="G3634" s="2" t="s">
        <v>18</v>
      </c>
      <c r="H3634" s="2">
        <v>0</v>
      </c>
      <c r="I3634" t="s">
        <v>14</v>
      </c>
      <c r="J3634" t="s">
        <v>64</v>
      </c>
      <c r="K3634" t="s">
        <v>64</v>
      </c>
      <c r="L3634" t="s">
        <v>64</v>
      </c>
      <c r="M3634" t="s">
        <v>64</v>
      </c>
      <c r="N3634">
        <f t="shared" si="66"/>
        <v>2018</v>
      </c>
    </row>
    <row r="3635" spans="1:14" x14ac:dyDescent="0.35">
      <c r="A3635" s="2">
        <v>352527</v>
      </c>
      <c r="B3635" s="3" t="s">
        <v>15</v>
      </c>
      <c r="C3635" t="s">
        <v>16</v>
      </c>
      <c r="D3635" t="s">
        <v>29</v>
      </c>
      <c r="E3635" s="5">
        <v>43464</v>
      </c>
      <c r="F3635" s="2" t="s">
        <v>12</v>
      </c>
      <c r="G3635" s="2" t="s">
        <v>20</v>
      </c>
      <c r="H3635" s="2">
        <v>0</v>
      </c>
      <c r="I3635" t="s">
        <v>14</v>
      </c>
      <c r="J3635" t="s">
        <v>64</v>
      </c>
      <c r="K3635" t="s">
        <v>64</v>
      </c>
      <c r="L3635" t="s">
        <v>64</v>
      </c>
      <c r="M3635" t="s">
        <v>64</v>
      </c>
      <c r="N3635">
        <f t="shared" si="66"/>
        <v>2018</v>
      </c>
    </row>
    <row r="3636" spans="1:14" x14ac:dyDescent="0.35">
      <c r="A3636" s="2">
        <v>354651</v>
      </c>
      <c r="B3636" s="3" t="s">
        <v>15</v>
      </c>
      <c r="C3636" t="s">
        <v>16</v>
      </c>
      <c r="D3636" t="s">
        <v>29</v>
      </c>
      <c r="E3636" s="5">
        <v>43425</v>
      </c>
      <c r="F3636" s="2" t="s">
        <v>19</v>
      </c>
      <c r="G3636" s="2" t="s">
        <v>20</v>
      </c>
      <c r="H3636" s="2">
        <v>0</v>
      </c>
      <c r="I3636" t="s">
        <v>14</v>
      </c>
      <c r="J3636" t="s">
        <v>64</v>
      </c>
      <c r="K3636" t="s">
        <v>64</v>
      </c>
      <c r="L3636" t="s">
        <v>64</v>
      </c>
      <c r="M3636" t="s">
        <v>64</v>
      </c>
      <c r="N3636">
        <f t="shared" si="66"/>
        <v>2018</v>
      </c>
    </row>
    <row r="3637" spans="1:14" x14ac:dyDescent="0.35">
      <c r="A3637" s="2">
        <v>356784</v>
      </c>
      <c r="B3637" s="3" t="s">
        <v>15</v>
      </c>
      <c r="C3637" t="s">
        <v>16</v>
      </c>
      <c r="D3637" t="s">
        <v>29</v>
      </c>
      <c r="E3637" s="5">
        <v>43114</v>
      </c>
      <c r="F3637" s="2" t="s">
        <v>12</v>
      </c>
      <c r="G3637" s="2" t="s">
        <v>13</v>
      </c>
      <c r="H3637" s="2">
        <v>2</v>
      </c>
      <c r="I3637" t="s">
        <v>14</v>
      </c>
      <c r="J3637" t="s">
        <v>64</v>
      </c>
      <c r="K3637" t="s">
        <v>64</v>
      </c>
      <c r="L3637" t="s">
        <v>64</v>
      </c>
      <c r="M3637" t="s">
        <v>64</v>
      </c>
      <c r="N3637">
        <f t="shared" si="66"/>
        <v>2018</v>
      </c>
    </row>
    <row r="3638" spans="1:14" x14ac:dyDescent="0.35">
      <c r="A3638" s="2">
        <v>358926</v>
      </c>
      <c r="B3638" s="3" t="s">
        <v>15</v>
      </c>
      <c r="C3638" t="s">
        <v>16</v>
      </c>
      <c r="D3638" t="s">
        <v>46</v>
      </c>
      <c r="E3638" s="5">
        <v>43173</v>
      </c>
      <c r="F3638" s="2" t="s">
        <v>12</v>
      </c>
      <c r="G3638" s="2" t="s">
        <v>18</v>
      </c>
      <c r="H3638" s="2">
        <v>0</v>
      </c>
      <c r="I3638" t="s">
        <v>14</v>
      </c>
      <c r="J3638" t="s">
        <v>64</v>
      </c>
      <c r="K3638" t="s">
        <v>64</v>
      </c>
      <c r="L3638" t="s">
        <v>64</v>
      </c>
      <c r="M3638" t="s">
        <v>64</v>
      </c>
      <c r="N3638">
        <f t="shared" si="66"/>
        <v>2018</v>
      </c>
    </row>
    <row r="3639" spans="1:14" x14ac:dyDescent="0.35">
      <c r="A3639" s="2">
        <v>359642</v>
      </c>
      <c r="B3639" s="3" t="s">
        <v>15</v>
      </c>
      <c r="C3639" t="s">
        <v>16</v>
      </c>
      <c r="D3639" t="s">
        <v>46</v>
      </c>
      <c r="E3639" s="5">
        <v>43457</v>
      </c>
      <c r="F3639" s="2" t="s">
        <v>19</v>
      </c>
      <c r="G3639" s="2" t="s">
        <v>18</v>
      </c>
      <c r="H3639" s="2">
        <v>3</v>
      </c>
      <c r="I3639" t="s">
        <v>14</v>
      </c>
      <c r="J3639" t="s">
        <v>64</v>
      </c>
      <c r="K3639" t="s">
        <v>64</v>
      </c>
      <c r="L3639" t="s">
        <v>64</v>
      </c>
      <c r="M3639" t="s">
        <v>64</v>
      </c>
      <c r="N3639">
        <f t="shared" si="66"/>
        <v>2018</v>
      </c>
    </row>
    <row r="3640" spans="1:14" x14ac:dyDescent="0.35">
      <c r="A3640" s="2">
        <v>363237</v>
      </c>
      <c r="B3640" s="3" t="s">
        <v>15</v>
      </c>
      <c r="C3640" t="s">
        <v>16</v>
      </c>
      <c r="D3640" t="s">
        <v>29</v>
      </c>
      <c r="E3640" s="5">
        <v>42980</v>
      </c>
      <c r="F3640" s="2" t="s">
        <v>21</v>
      </c>
      <c r="G3640" s="2" t="s">
        <v>18</v>
      </c>
      <c r="H3640" s="2">
        <v>0</v>
      </c>
      <c r="I3640" t="s">
        <v>14</v>
      </c>
      <c r="J3640" t="s">
        <v>64</v>
      </c>
      <c r="K3640" t="s">
        <v>64</v>
      </c>
      <c r="L3640" t="s">
        <v>64</v>
      </c>
      <c r="M3640" t="s">
        <v>64</v>
      </c>
      <c r="N3640">
        <f t="shared" si="66"/>
        <v>2017</v>
      </c>
    </row>
    <row r="3641" spans="1:14" x14ac:dyDescent="0.35">
      <c r="A3641" s="2">
        <v>4355942</v>
      </c>
      <c r="B3641" s="3" t="s">
        <v>43</v>
      </c>
      <c r="C3641" t="s">
        <v>16</v>
      </c>
      <c r="D3641" t="s">
        <v>29</v>
      </c>
      <c r="E3641" s="5">
        <v>43378</v>
      </c>
      <c r="F3641" s="5" t="s">
        <v>25</v>
      </c>
      <c r="G3641" s="5" t="s">
        <v>20</v>
      </c>
      <c r="H3641" s="2">
        <v>7</v>
      </c>
      <c r="I3641" t="s">
        <v>28</v>
      </c>
      <c r="J3641" t="s">
        <v>64</v>
      </c>
      <c r="K3641" t="s">
        <v>64</v>
      </c>
      <c r="L3641" t="s">
        <v>64</v>
      </c>
      <c r="M3641" t="s">
        <v>64</v>
      </c>
      <c r="N3641">
        <f t="shared" si="66"/>
        <v>2018</v>
      </c>
    </row>
    <row r="3642" spans="1:14" x14ac:dyDescent="0.35">
      <c r="A3642" s="2">
        <v>364682</v>
      </c>
      <c r="B3642" s="3" t="s">
        <v>15</v>
      </c>
      <c r="C3642" t="s">
        <v>16</v>
      </c>
      <c r="D3642" t="s">
        <v>29</v>
      </c>
      <c r="E3642" s="5">
        <v>43403</v>
      </c>
      <c r="F3642" s="2" t="s">
        <v>19</v>
      </c>
      <c r="G3642" s="2" t="s">
        <v>18</v>
      </c>
      <c r="H3642" s="2">
        <v>0</v>
      </c>
      <c r="I3642" t="s">
        <v>14</v>
      </c>
      <c r="J3642" t="s">
        <v>64</v>
      </c>
      <c r="K3642" t="s">
        <v>64</v>
      </c>
      <c r="L3642" t="s">
        <v>64</v>
      </c>
      <c r="M3642" t="s">
        <v>64</v>
      </c>
      <c r="N3642">
        <f t="shared" si="66"/>
        <v>2018</v>
      </c>
    </row>
    <row r="3643" spans="1:14" x14ac:dyDescent="0.35">
      <c r="A3643" s="2">
        <v>366857</v>
      </c>
      <c r="B3643" s="3" t="s">
        <v>15</v>
      </c>
      <c r="C3643" t="s">
        <v>16</v>
      </c>
      <c r="D3643" t="s">
        <v>29</v>
      </c>
      <c r="E3643" s="5">
        <v>43007</v>
      </c>
      <c r="F3643" s="2" t="s">
        <v>17</v>
      </c>
      <c r="G3643" s="2" t="s">
        <v>20</v>
      </c>
      <c r="H3643" s="2">
        <v>0</v>
      </c>
      <c r="I3643" t="s">
        <v>14</v>
      </c>
      <c r="J3643" t="s">
        <v>64</v>
      </c>
      <c r="K3643" t="s">
        <v>64</v>
      </c>
      <c r="L3643" t="s">
        <v>64</v>
      </c>
      <c r="M3643" t="s">
        <v>64</v>
      </c>
      <c r="N3643">
        <f t="shared" si="66"/>
        <v>2017</v>
      </c>
    </row>
    <row r="3644" spans="1:14" x14ac:dyDescent="0.35">
      <c r="A3644" s="2">
        <v>367584</v>
      </c>
      <c r="B3644" s="3" t="s">
        <v>15</v>
      </c>
      <c r="C3644" t="s">
        <v>16</v>
      </c>
      <c r="D3644" t="s">
        <v>29</v>
      </c>
      <c r="E3644" s="5">
        <v>43006</v>
      </c>
      <c r="F3644" s="2" t="s">
        <v>21</v>
      </c>
      <c r="G3644" s="2" t="s">
        <v>20</v>
      </c>
      <c r="H3644" s="2">
        <v>0</v>
      </c>
      <c r="I3644" t="s">
        <v>14</v>
      </c>
      <c r="J3644" t="s">
        <v>64</v>
      </c>
      <c r="K3644" t="s">
        <v>64</v>
      </c>
      <c r="L3644" t="s">
        <v>64</v>
      </c>
      <c r="M3644" t="s">
        <v>64</v>
      </c>
      <c r="N3644">
        <f t="shared" si="66"/>
        <v>2017</v>
      </c>
    </row>
    <row r="3645" spans="1:14" x14ac:dyDescent="0.35">
      <c r="A3645" s="2">
        <v>368312</v>
      </c>
      <c r="B3645" s="3" t="s">
        <v>15</v>
      </c>
      <c r="C3645" t="s">
        <v>16</v>
      </c>
      <c r="D3645" t="s">
        <v>29</v>
      </c>
      <c r="E3645" s="5">
        <v>42381</v>
      </c>
      <c r="F3645" s="2" t="s">
        <v>25</v>
      </c>
      <c r="G3645" s="2" t="s">
        <v>20</v>
      </c>
      <c r="H3645" s="2">
        <v>0</v>
      </c>
      <c r="I3645" t="s">
        <v>14</v>
      </c>
      <c r="J3645" t="s">
        <v>64</v>
      </c>
      <c r="K3645" t="s">
        <v>64</v>
      </c>
      <c r="L3645" t="s">
        <v>64</v>
      </c>
      <c r="M3645" t="s">
        <v>64</v>
      </c>
      <c r="N3645">
        <f t="shared" si="66"/>
        <v>2016</v>
      </c>
    </row>
    <row r="3646" spans="1:14" x14ac:dyDescent="0.35">
      <c r="A3646" s="2">
        <v>369771</v>
      </c>
      <c r="B3646" s="3" t="s">
        <v>15</v>
      </c>
      <c r="C3646" t="s">
        <v>16</v>
      </c>
      <c r="D3646" t="s">
        <v>29</v>
      </c>
      <c r="E3646" s="5">
        <v>43392</v>
      </c>
      <c r="F3646" s="2" t="s">
        <v>12</v>
      </c>
      <c r="G3646" s="2" t="s">
        <v>20</v>
      </c>
      <c r="H3646" s="2">
        <v>0</v>
      </c>
      <c r="I3646" t="s">
        <v>14</v>
      </c>
      <c r="J3646" t="s">
        <v>64</v>
      </c>
      <c r="K3646" t="s">
        <v>64</v>
      </c>
      <c r="L3646" t="s">
        <v>64</v>
      </c>
      <c r="M3646" t="s">
        <v>64</v>
      </c>
      <c r="N3646">
        <f t="shared" si="66"/>
        <v>2018</v>
      </c>
    </row>
    <row r="3647" spans="1:14" x14ac:dyDescent="0.35">
      <c r="A3647" s="2">
        <v>4373459</v>
      </c>
      <c r="B3647" s="3" t="s">
        <v>43</v>
      </c>
      <c r="C3647" t="s">
        <v>16</v>
      </c>
      <c r="D3647" t="s">
        <v>29</v>
      </c>
      <c r="E3647" s="5">
        <v>42771</v>
      </c>
      <c r="F3647" s="5" t="s">
        <v>25</v>
      </c>
      <c r="G3647" s="5" t="s">
        <v>20</v>
      </c>
      <c r="H3647" s="2">
        <v>5</v>
      </c>
      <c r="I3647" t="s">
        <v>28</v>
      </c>
      <c r="J3647" t="s">
        <v>64</v>
      </c>
      <c r="K3647" t="s">
        <v>64</v>
      </c>
      <c r="L3647" t="s">
        <v>64</v>
      </c>
      <c r="M3647" t="s">
        <v>64</v>
      </c>
      <c r="N3647">
        <f t="shared" si="66"/>
        <v>2017</v>
      </c>
    </row>
    <row r="3648" spans="1:14" x14ac:dyDescent="0.35">
      <c r="A3648" s="2">
        <v>375647</v>
      </c>
      <c r="B3648" s="3" t="s">
        <v>15</v>
      </c>
      <c r="C3648" t="s">
        <v>16</v>
      </c>
      <c r="D3648" t="s">
        <v>29</v>
      </c>
      <c r="E3648" s="5">
        <v>43446</v>
      </c>
      <c r="F3648" s="2" t="s">
        <v>12</v>
      </c>
      <c r="G3648" s="2" t="s">
        <v>20</v>
      </c>
      <c r="H3648" s="2">
        <v>0</v>
      </c>
      <c r="I3648" t="s">
        <v>14</v>
      </c>
      <c r="J3648" t="s">
        <v>64</v>
      </c>
      <c r="K3648" t="s">
        <v>64</v>
      </c>
      <c r="L3648" t="s">
        <v>64</v>
      </c>
      <c r="M3648" t="s">
        <v>64</v>
      </c>
      <c r="N3648">
        <f t="shared" si="66"/>
        <v>2018</v>
      </c>
    </row>
    <row r="3649" spans="1:14" x14ac:dyDescent="0.35">
      <c r="A3649" s="2">
        <v>380096</v>
      </c>
      <c r="B3649" s="3" t="s">
        <v>15</v>
      </c>
      <c r="C3649" t="s">
        <v>16</v>
      </c>
      <c r="D3649" t="s">
        <v>29</v>
      </c>
      <c r="E3649" s="5">
        <v>43316</v>
      </c>
      <c r="F3649" s="2" t="s">
        <v>21</v>
      </c>
      <c r="G3649" s="2" t="s">
        <v>18</v>
      </c>
      <c r="H3649" s="2">
        <v>0</v>
      </c>
      <c r="I3649" t="s">
        <v>14</v>
      </c>
      <c r="J3649" t="s">
        <v>64</v>
      </c>
      <c r="K3649" t="s">
        <v>64</v>
      </c>
      <c r="L3649" t="s">
        <v>64</v>
      </c>
      <c r="M3649" t="s">
        <v>64</v>
      </c>
      <c r="N3649">
        <f t="shared" si="66"/>
        <v>2018</v>
      </c>
    </row>
    <row r="3650" spans="1:14" x14ac:dyDescent="0.35">
      <c r="A3650" s="2">
        <v>380841</v>
      </c>
      <c r="B3650" s="3" t="s">
        <v>15</v>
      </c>
      <c r="C3650" t="s">
        <v>16</v>
      </c>
      <c r="D3650" t="s">
        <v>29</v>
      </c>
      <c r="E3650" s="5">
        <v>43356</v>
      </c>
      <c r="F3650" s="2" t="s">
        <v>17</v>
      </c>
      <c r="G3650" s="2" t="s">
        <v>18</v>
      </c>
      <c r="H3650" s="2">
        <v>0</v>
      </c>
      <c r="I3650" t="s">
        <v>14</v>
      </c>
      <c r="J3650" t="s">
        <v>64</v>
      </c>
      <c r="K3650" t="s">
        <v>64</v>
      </c>
      <c r="L3650" t="s">
        <v>64</v>
      </c>
      <c r="M3650" t="s">
        <v>64</v>
      </c>
      <c r="N3650">
        <f t="shared" ref="N3650:N3713" si="67">YEAR($E3650)</f>
        <v>2018</v>
      </c>
    </row>
    <row r="3651" spans="1:14" x14ac:dyDescent="0.35">
      <c r="A3651" s="2">
        <v>382334</v>
      </c>
      <c r="B3651" s="3" t="s">
        <v>15</v>
      </c>
      <c r="C3651" t="s">
        <v>16</v>
      </c>
      <c r="D3651" t="s">
        <v>29</v>
      </c>
      <c r="E3651" s="5">
        <v>43413</v>
      </c>
      <c r="F3651" s="2" t="s">
        <v>12</v>
      </c>
      <c r="G3651" s="2" t="s">
        <v>20</v>
      </c>
      <c r="H3651" s="2">
        <v>0</v>
      </c>
      <c r="I3651" t="s">
        <v>14</v>
      </c>
      <c r="J3651" t="s">
        <v>64</v>
      </c>
      <c r="K3651" t="s">
        <v>64</v>
      </c>
      <c r="L3651" t="s">
        <v>64</v>
      </c>
      <c r="M3651" t="s">
        <v>64</v>
      </c>
      <c r="N3651">
        <f t="shared" si="67"/>
        <v>2018</v>
      </c>
    </row>
    <row r="3652" spans="1:14" x14ac:dyDescent="0.35">
      <c r="A3652" s="2">
        <v>385332</v>
      </c>
      <c r="B3652" s="3" t="s">
        <v>15</v>
      </c>
      <c r="C3652" t="s">
        <v>16</v>
      </c>
      <c r="D3652" t="s">
        <v>29</v>
      </c>
      <c r="E3652" s="5">
        <v>43122</v>
      </c>
      <c r="F3652" s="2" t="s">
        <v>12</v>
      </c>
      <c r="G3652" s="2" t="s">
        <v>20</v>
      </c>
      <c r="H3652" s="2">
        <v>0</v>
      </c>
      <c r="I3652" t="s">
        <v>14</v>
      </c>
      <c r="J3652" t="s">
        <v>64</v>
      </c>
      <c r="K3652" t="s">
        <v>64</v>
      </c>
      <c r="L3652" t="s">
        <v>64</v>
      </c>
      <c r="M3652" t="s">
        <v>64</v>
      </c>
      <c r="N3652">
        <f t="shared" si="67"/>
        <v>2018</v>
      </c>
    </row>
    <row r="3653" spans="1:14" x14ac:dyDescent="0.35">
      <c r="A3653" s="2">
        <v>4391012</v>
      </c>
      <c r="B3653" s="3" t="s">
        <v>41</v>
      </c>
      <c r="C3653" t="s">
        <v>24</v>
      </c>
      <c r="D3653" t="s">
        <v>29</v>
      </c>
      <c r="E3653" s="5">
        <v>42747</v>
      </c>
      <c r="F3653" s="2" t="s">
        <v>25</v>
      </c>
      <c r="G3653" s="5" t="s">
        <v>20</v>
      </c>
      <c r="H3653" s="2">
        <v>4</v>
      </c>
      <c r="I3653" t="s">
        <v>28</v>
      </c>
      <c r="J3653" t="s">
        <v>64</v>
      </c>
      <c r="K3653" t="s">
        <v>64</v>
      </c>
      <c r="L3653" t="s">
        <v>64</v>
      </c>
      <c r="M3653" t="s">
        <v>64</v>
      </c>
      <c r="N3653">
        <f t="shared" si="67"/>
        <v>2017</v>
      </c>
    </row>
    <row r="3654" spans="1:14" x14ac:dyDescent="0.35">
      <c r="A3654" s="2">
        <v>386084</v>
      </c>
      <c r="B3654" s="3" t="s">
        <v>15</v>
      </c>
      <c r="C3654" t="s">
        <v>16</v>
      </c>
      <c r="D3654" t="s">
        <v>29</v>
      </c>
      <c r="E3654" s="5">
        <v>43456</v>
      </c>
      <c r="F3654" s="2" t="s">
        <v>12</v>
      </c>
      <c r="G3654" s="2" t="s">
        <v>18</v>
      </c>
      <c r="H3654" s="2">
        <v>0</v>
      </c>
      <c r="I3654" t="s">
        <v>14</v>
      </c>
      <c r="J3654" t="s">
        <v>64</v>
      </c>
      <c r="K3654" t="s">
        <v>64</v>
      </c>
      <c r="L3654" t="s">
        <v>64</v>
      </c>
      <c r="M3654" t="s">
        <v>64</v>
      </c>
      <c r="N3654">
        <f t="shared" si="67"/>
        <v>2018</v>
      </c>
    </row>
    <row r="3655" spans="1:14" x14ac:dyDescent="0.35">
      <c r="A3655" s="2">
        <v>391376</v>
      </c>
      <c r="B3655" s="3" t="s">
        <v>15</v>
      </c>
      <c r="C3655" t="s">
        <v>16</v>
      </c>
      <c r="D3655" t="s">
        <v>29</v>
      </c>
      <c r="E3655" s="5">
        <v>43365</v>
      </c>
      <c r="F3655" s="2" t="s">
        <v>17</v>
      </c>
      <c r="G3655" s="2" t="s">
        <v>20</v>
      </c>
      <c r="H3655" s="2">
        <v>0</v>
      </c>
      <c r="I3655" t="s">
        <v>14</v>
      </c>
      <c r="J3655" t="s">
        <v>64</v>
      </c>
      <c r="K3655" t="s">
        <v>64</v>
      </c>
      <c r="L3655" t="s">
        <v>64</v>
      </c>
      <c r="M3655" t="s">
        <v>64</v>
      </c>
      <c r="N3655">
        <f t="shared" si="67"/>
        <v>2018</v>
      </c>
    </row>
    <row r="3656" spans="1:14" x14ac:dyDescent="0.35">
      <c r="A3656" s="2">
        <v>392136</v>
      </c>
      <c r="B3656" s="3" t="s">
        <v>15</v>
      </c>
      <c r="C3656" t="s">
        <v>16</v>
      </c>
      <c r="D3656" t="s">
        <v>29</v>
      </c>
      <c r="E3656" s="5">
        <v>43160</v>
      </c>
      <c r="F3656" s="2" t="s">
        <v>12</v>
      </c>
      <c r="G3656" s="2" t="s">
        <v>18</v>
      </c>
      <c r="H3656" s="2">
        <v>0</v>
      </c>
      <c r="I3656" t="s">
        <v>14</v>
      </c>
      <c r="J3656" t="s">
        <v>64</v>
      </c>
      <c r="K3656" t="s">
        <v>64</v>
      </c>
      <c r="L3656" t="s">
        <v>64</v>
      </c>
      <c r="M3656" t="s">
        <v>64</v>
      </c>
      <c r="N3656">
        <f t="shared" si="67"/>
        <v>2018</v>
      </c>
    </row>
    <row r="3657" spans="1:14" x14ac:dyDescent="0.35">
      <c r="A3657" s="2">
        <v>393659</v>
      </c>
      <c r="B3657" s="3" t="s">
        <v>15</v>
      </c>
      <c r="C3657" t="s">
        <v>16</v>
      </c>
      <c r="D3657" t="s">
        <v>29</v>
      </c>
      <c r="E3657" s="5">
        <v>42993</v>
      </c>
      <c r="F3657" s="2" t="s">
        <v>12</v>
      </c>
      <c r="G3657" s="2" t="s">
        <v>20</v>
      </c>
      <c r="H3657" s="2">
        <v>0</v>
      </c>
      <c r="I3657" t="s">
        <v>14</v>
      </c>
      <c r="J3657" t="s">
        <v>64</v>
      </c>
      <c r="K3657" t="s">
        <v>64</v>
      </c>
      <c r="L3657" t="s">
        <v>64</v>
      </c>
      <c r="M3657" t="s">
        <v>64</v>
      </c>
      <c r="N3657">
        <f t="shared" si="67"/>
        <v>2017</v>
      </c>
    </row>
    <row r="3658" spans="1:14" x14ac:dyDescent="0.35">
      <c r="A3658" s="2">
        <v>395186</v>
      </c>
      <c r="B3658" s="3" t="s">
        <v>15</v>
      </c>
      <c r="C3658" t="s">
        <v>16</v>
      </c>
      <c r="D3658" t="s">
        <v>29</v>
      </c>
      <c r="E3658" s="5">
        <v>43352</v>
      </c>
      <c r="F3658" s="2" t="s">
        <v>25</v>
      </c>
      <c r="G3658" s="2" t="s">
        <v>20</v>
      </c>
      <c r="H3658" s="2">
        <v>0</v>
      </c>
      <c r="I3658" t="s">
        <v>14</v>
      </c>
      <c r="J3658" t="s">
        <v>64</v>
      </c>
      <c r="K3658" t="s">
        <v>64</v>
      </c>
      <c r="L3658" t="s">
        <v>64</v>
      </c>
      <c r="M3658" t="s">
        <v>64</v>
      </c>
      <c r="N3658">
        <f t="shared" si="67"/>
        <v>2018</v>
      </c>
    </row>
    <row r="3659" spans="1:14" x14ac:dyDescent="0.35">
      <c r="A3659" s="2">
        <v>396717</v>
      </c>
      <c r="B3659" s="3" t="s">
        <v>15</v>
      </c>
      <c r="C3659" t="s">
        <v>16</v>
      </c>
      <c r="D3659" t="s">
        <v>29</v>
      </c>
      <c r="E3659" s="5">
        <v>43351</v>
      </c>
      <c r="F3659" s="2" t="s">
        <v>12</v>
      </c>
      <c r="G3659" s="2" t="s">
        <v>20</v>
      </c>
      <c r="H3659" s="2">
        <v>0</v>
      </c>
      <c r="I3659" t="s">
        <v>14</v>
      </c>
      <c r="J3659" t="s">
        <v>64</v>
      </c>
      <c r="K3659" t="s">
        <v>64</v>
      </c>
      <c r="L3659" t="s">
        <v>64</v>
      </c>
      <c r="M3659" t="s">
        <v>64</v>
      </c>
      <c r="N3659">
        <f t="shared" si="67"/>
        <v>2018</v>
      </c>
    </row>
    <row r="3660" spans="1:14" x14ac:dyDescent="0.35">
      <c r="A3660" s="2">
        <v>399791</v>
      </c>
      <c r="B3660" s="3" t="s">
        <v>15</v>
      </c>
      <c r="C3660" t="s">
        <v>16</v>
      </c>
      <c r="D3660" t="s">
        <v>29</v>
      </c>
      <c r="E3660" s="5">
        <v>43038</v>
      </c>
      <c r="F3660" s="2" t="s">
        <v>12</v>
      </c>
      <c r="G3660" s="2" t="s">
        <v>20</v>
      </c>
      <c r="H3660" s="2">
        <v>0</v>
      </c>
      <c r="I3660" t="s">
        <v>14</v>
      </c>
      <c r="J3660" t="s">
        <v>64</v>
      </c>
      <c r="K3660" t="s">
        <v>64</v>
      </c>
      <c r="L3660" t="s">
        <v>64</v>
      </c>
      <c r="M3660" t="s">
        <v>64</v>
      </c>
      <c r="N3660">
        <f t="shared" si="67"/>
        <v>2017</v>
      </c>
    </row>
    <row r="3661" spans="1:14" x14ac:dyDescent="0.35">
      <c r="A3661" s="2">
        <v>4414472</v>
      </c>
      <c r="B3661" s="3" t="s">
        <v>34</v>
      </c>
      <c r="C3661" t="s">
        <v>35</v>
      </c>
      <c r="D3661" t="s">
        <v>46</v>
      </c>
      <c r="E3661" s="5">
        <v>42374</v>
      </c>
      <c r="F3661" s="5" t="s">
        <v>19</v>
      </c>
      <c r="G3661" s="5" t="s">
        <v>18</v>
      </c>
      <c r="H3661" s="2">
        <v>13</v>
      </c>
      <c r="I3661" t="s">
        <v>28</v>
      </c>
      <c r="J3661" t="s">
        <v>64</v>
      </c>
      <c r="K3661" t="s">
        <v>64</v>
      </c>
      <c r="L3661" t="s">
        <v>64</v>
      </c>
      <c r="M3661" t="s">
        <v>64</v>
      </c>
      <c r="N3661">
        <f t="shared" si="67"/>
        <v>2016</v>
      </c>
    </row>
    <row r="3662" spans="1:14" x14ac:dyDescent="0.35">
      <c r="A3662" s="2">
        <v>403656</v>
      </c>
      <c r="B3662" s="3" t="s">
        <v>15</v>
      </c>
      <c r="C3662" t="s">
        <v>16</v>
      </c>
      <c r="D3662" t="s">
        <v>29</v>
      </c>
      <c r="E3662" s="5">
        <v>43032</v>
      </c>
      <c r="F3662" s="2" t="s">
        <v>17</v>
      </c>
      <c r="G3662" s="2" t="s">
        <v>20</v>
      </c>
      <c r="H3662" s="2">
        <v>0</v>
      </c>
      <c r="I3662" t="s">
        <v>14</v>
      </c>
      <c r="J3662" t="s">
        <v>64</v>
      </c>
      <c r="K3662" t="s">
        <v>64</v>
      </c>
      <c r="L3662" t="s">
        <v>64</v>
      </c>
      <c r="M3662" t="s">
        <v>64</v>
      </c>
      <c r="N3662">
        <f t="shared" si="67"/>
        <v>2017</v>
      </c>
    </row>
    <row r="3663" spans="1:14" x14ac:dyDescent="0.35">
      <c r="A3663" s="2">
        <v>4420347</v>
      </c>
      <c r="B3663" s="3" t="s">
        <v>34</v>
      </c>
      <c r="C3663" t="s">
        <v>35</v>
      </c>
      <c r="D3663" t="s">
        <v>29</v>
      </c>
      <c r="E3663" s="5">
        <v>42857</v>
      </c>
      <c r="F3663" s="5" t="s">
        <v>33</v>
      </c>
      <c r="G3663" s="2" t="s">
        <v>20</v>
      </c>
      <c r="H3663" s="2">
        <v>13</v>
      </c>
      <c r="I3663" t="s">
        <v>28</v>
      </c>
      <c r="J3663" t="s">
        <v>64</v>
      </c>
      <c r="K3663" t="s">
        <v>64</v>
      </c>
      <c r="L3663" t="s">
        <v>64</v>
      </c>
      <c r="M3663" t="s">
        <v>64</v>
      </c>
      <c r="N3663">
        <f t="shared" si="67"/>
        <v>2017</v>
      </c>
    </row>
    <row r="3664" spans="1:14" x14ac:dyDescent="0.35">
      <c r="A3664" s="2">
        <v>405209</v>
      </c>
      <c r="B3664" s="3" t="s">
        <v>15</v>
      </c>
      <c r="C3664" t="s">
        <v>16</v>
      </c>
      <c r="D3664" t="s">
        <v>29</v>
      </c>
      <c r="E3664" s="5">
        <v>43392</v>
      </c>
      <c r="F3664" s="2" t="s">
        <v>17</v>
      </c>
      <c r="G3664" s="2" t="s">
        <v>18</v>
      </c>
      <c r="H3664" s="2">
        <v>0</v>
      </c>
      <c r="I3664" t="s">
        <v>14</v>
      </c>
      <c r="J3664" t="s">
        <v>64</v>
      </c>
      <c r="K3664" t="s">
        <v>64</v>
      </c>
      <c r="L3664" t="s">
        <v>64</v>
      </c>
      <c r="M3664" t="s">
        <v>64</v>
      </c>
      <c r="N3664">
        <f t="shared" si="67"/>
        <v>2018</v>
      </c>
    </row>
    <row r="3665" spans="1:14" x14ac:dyDescent="0.35">
      <c r="A3665" s="2">
        <v>4426226</v>
      </c>
      <c r="B3665" s="3" t="s">
        <v>38</v>
      </c>
      <c r="C3665" t="s">
        <v>10</v>
      </c>
      <c r="D3665" t="s">
        <v>29</v>
      </c>
      <c r="E3665" s="5">
        <v>43242</v>
      </c>
      <c r="F3665" s="5" t="s">
        <v>33</v>
      </c>
      <c r="G3665" s="5" t="s">
        <v>18</v>
      </c>
      <c r="H3665" s="2">
        <v>14</v>
      </c>
      <c r="I3665" t="s">
        <v>28</v>
      </c>
      <c r="J3665" t="s">
        <v>64</v>
      </c>
      <c r="K3665" t="s">
        <v>64</v>
      </c>
      <c r="L3665" t="s">
        <v>64</v>
      </c>
      <c r="M3665" t="s">
        <v>64</v>
      </c>
      <c r="N3665">
        <f t="shared" si="67"/>
        <v>2018</v>
      </c>
    </row>
    <row r="3666" spans="1:14" x14ac:dyDescent="0.35">
      <c r="A3666" s="2">
        <v>4429167</v>
      </c>
      <c r="B3666" s="3" t="s">
        <v>36</v>
      </c>
      <c r="C3666" t="s">
        <v>24</v>
      </c>
      <c r="D3666" t="s">
        <v>29</v>
      </c>
      <c r="E3666" s="5">
        <v>43442</v>
      </c>
      <c r="F3666" s="2" t="s">
        <v>19</v>
      </c>
      <c r="G3666" s="5" t="s">
        <v>20</v>
      </c>
      <c r="H3666" s="2">
        <v>5</v>
      </c>
      <c r="I3666" t="s">
        <v>28</v>
      </c>
      <c r="J3666" t="s">
        <v>64</v>
      </c>
      <c r="K3666" t="s">
        <v>64</v>
      </c>
      <c r="L3666" t="s">
        <v>64</v>
      </c>
      <c r="M3666" t="s">
        <v>64</v>
      </c>
      <c r="N3666">
        <f t="shared" si="67"/>
        <v>2018</v>
      </c>
    </row>
    <row r="3667" spans="1:14" x14ac:dyDescent="0.35">
      <c r="A3667" s="2">
        <v>409109</v>
      </c>
      <c r="B3667" s="3" t="s">
        <v>15</v>
      </c>
      <c r="C3667" t="s">
        <v>16</v>
      </c>
      <c r="D3667" t="s">
        <v>29</v>
      </c>
      <c r="E3667" s="5">
        <v>43410</v>
      </c>
      <c r="F3667" s="2" t="s">
        <v>19</v>
      </c>
      <c r="G3667" s="2" t="s">
        <v>18</v>
      </c>
      <c r="H3667" s="2">
        <v>1</v>
      </c>
      <c r="I3667" t="s">
        <v>14</v>
      </c>
      <c r="J3667" t="s">
        <v>64</v>
      </c>
      <c r="K3667" t="s">
        <v>64</v>
      </c>
      <c r="L3667" t="s">
        <v>64</v>
      </c>
      <c r="M3667" t="s">
        <v>64</v>
      </c>
      <c r="N3667">
        <f t="shared" si="67"/>
        <v>2018</v>
      </c>
    </row>
    <row r="3668" spans="1:14" x14ac:dyDescent="0.35">
      <c r="A3668" s="2">
        <v>416984</v>
      </c>
      <c r="B3668" s="3" t="s">
        <v>15</v>
      </c>
      <c r="C3668" t="s">
        <v>16</v>
      </c>
      <c r="D3668" t="s">
        <v>29</v>
      </c>
      <c r="E3668" s="5">
        <v>42703</v>
      </c>
      <c r="F3668" s="2" t="s">
        <v>25</v>
      </c>
      <c r="G3668" s="2" t="s">
        <v>20</v>
      </c>
      <c r="H3668" s="2">
        <v>0</v>
      </c>
      <c r="I3668" t="s">
        <v>14</v>
      </c>
      <c r="J3668" t="s">
        <v>64</v>
      </c>
      <c r="K3668" t="s">
        <v>64</v>
      </c>
      <c r="L3668" t="s">
        <v>64</v>
      </c>
      <c r="M3668" t="s">
        <v>64</v>
      </c>
      <c r="N3668">
        <f t="shared" si="67"/>
        <v>2016</v>
      </c>
    </row>
    <row r="3669" spans="1:14" x14ac:dyDescent="0.35">
      <c r="A3669" s="2">
        <v>417777</v>
      </c>
      <c r="B3669" s="3" t="s">
        <v>15</v>
      </c>
      <c r="C3669" t="s">
        <v>16</v>
      </c>
      <c r="D3669" t="s">
        <v>29</v>
      </c>
      <c r="E3669" s="5">
        <v>42398</v>
      </c>
      <c r="F3669" s="2" t="s">
        <v>25</v>
      </c>
      <c r="G3669" s="2" t="s">
        <v>20</v>
      </c>
      <c r="H3669" s="2">
        <v>0</v>
      </c>
      <c r="I3669" t="s">
        <v>14</v>
      </c>
      <c r="J3669" t="s">
        <v>64</v>
      </c>
      <c r="K3669" t="s">
        <v>64</v>
      </c>
      <c r="L3669" t="s">
        <v>64</v>
      </c>
      <c r="M3669" t="s">
        <v>64</v>
      </c>
      <c r="N3669">
        <f t="shared" si="67"/>
        <v>2016</v>
      </c>
    </row>
    <row r="3670" spans="1:14" x14ac:dyDescent="0.35">
      <c r="A3670" s="2">
        <v>420162</v>
      </c>
      <c r="B3670" s="3" t="s">
        <v>15</v>
      </c>
      <c r="C3670" t="s">
        <v>16</v>
      </c>
      <c r="D3670" t="s">
        <v>29</v>
      </c>
      <c r="E3670" s="5">
        <v>43396</v>
      </c>
      <c r="F3670" s="2" t="s">
        <v>19</v>
      </c>
      <c r="G3670" s="2" t="s">
        <v>20</v>
      </c>
      <c r="H3670" s="2">
        <v>0</v>
      </c>
      <c r="I3670" t="s">
        <v>14</v>
      </c>
      <c r="J3670" t="s">
        <v>64</v>
      </c>
      <c r="K3670" t="s">
        <v>64</v>
      </c>
      <c r="L3670" t="s">
        <v>64</v>
      </c>
      <c r="M3670" t="s">
        <v>64</v>
      </c>
      <c r="N3670">
        <f t="shared" si="67"/>
        <v>2018</v>
      </c>
    </row>
    <row r="3671" spans="1:14" x14ac:dyDescent="0.35">
      <c r="A3671" s="2">
        <v>420959</v>
      </c>
      <c r="B3671" s="3" t="s">
        <v>15</v>
      </c>
      <c r="C3671" t="s">
        <v>16</v>
      </c>
      <c r="D3671" t="s">
        <v>46</v>
      </c>
      <c r="E3671" s="5">
        <v>43142</v>
      </c>
      <c r="F3671" s="2" t="s">
        <v>12</v>
      </c>
      <c r="G3671" s="2" t="s">
        <v>20</v>
      </c>
      <c r="H3671" s="2">
        <v>0</v>
      </c>
      <c r="I3671" t="s">
        <v>14</v>
      </c>
      <c r="J3671" t="s">
        <v>64</v>
      </c>
      <c r="K3671" t="s">
        <v>64</v>
      </c>
      <c r="L3671" t="s">
        <v>64</v>
      </c>
      <c r="M3671" t="s">
        <v>64</v>
      </c>
      <c r="N3671">
        <f t="shared" si="67"/>
        <v>2018</v>
      </c>
    </row>
    <row r="3672" spans="1:14" x14ac:dyDescent="0.35">
      <c r="A3672" s="2">
        <v>424157</v>
      </c>
      <c r="B3672" s="3" t="s">
        <v>15</v>
      </c>
      <c r="C3672" t="s">
        <v>16</v>
      </c>
      <c r="D3672" t="s">
        <v>29</v>
      </c>
      <c r="E3672" s="5">
        <v>43376</v>
      </c>
      <c r="F3672" s="2" t="s">
        <v>19</v>
      </c>
      <c r="G3672" s="2" t="s">
        <v>20</v>
      </c>
      <c r="H3672" s="2">
        <v>0</v>
      </c>
      <c r="I3672" t="s">
        <v>14</v>
      </c>
      <c r="J3672" t="s">
        <v>64</v>
      </c>
      <c r="K3672" t="s">
        <v>64</v>
      </c>
      <c r="L3672" t="s">
        <v>64</v>
      </c>
      <c r="M3672" t="s">
        <v>64</v>
      </c>
      <c r="N3672">
        <f t="shared" si="67"/>
        <v>2018</v>
      </c>
    </row>
    <row r="3673" spans="1:14" x14ac:dyDescent="0.35">
      <c r="A3673" s="2">
        <v>4449782</v>
      </c>
      <c r="B3673" s="3" t="s">
        <v>39</v>
      </c>
      <c r="C3673" t="s">
        <v>31</v>
      </c>
      <c r="D3673" t="s">
        <v>29</v>
      </c>
      <c r="E3673" s="5">
        <v>42749</v>
      </c>
      <c r="F3673" s="5" t="s">
        <v>40</v>
      </c>
      <c r="G3673" s="2" t="s">
        <v>20</v>
      </c>
      <c r="H3673" s="2">
        <v>9</v>
      </c>
      <c r="I3673" t="s">
        <v>28</v>
      </c>
      <c r="J3673" t="s">
        <v>64</v>
      </c>
      <c r="K3673" t="s">
        <v>64</v>
      </c>
      <c r="L3673" t="s">
        <v>64</v>
      </c>
      <c r="M3673" t="s">
        <v>64</v>
      </c>
      <c r="N3673">
        <f t="shared" si="67"/>
        <v>2017</v>
      </c>
    </row>
    <row r="3674" spans="1:14" x14ac:dyDescent="0.35">
      <c r="A3674" s="2">
        <v>427371</v>
      </c>
      <c r="B3674" s="3" t="s">
        <v>15</v>
      </c>
      <c r="C3674" t="s">
        <v>16</v>
      </c>
      <c r="D3674" t="s">
        <v>29</v>
      </c>
      <c r="E3674" s="5">
        <v>43460</v>
      </c>
      <c r="F3674" s="2" t="s">
        <v>12</v>
      </c>
      <c r="G3674" s="2" t="s">
        <v>18</v>
      </c>
      <c r="H3674" s="2">
        <v>1</v>
      </c>
      <c r="I3674" t="s">
        <v>14</v>
      </c>
      <c r="J3674" t="s">
        <v>64</v>
      </c>
      <c r="K3674" t="s">
        <v>64</v>
      </c>
      <c r="L3674" t="s">
        <v>64</v>
      </c>
      <c r="M3674" t="s">
        <v>64</v>
      </c>
      <c r="N3674">
        <f t="shared" si="67"/>
        <v>2018</v>
      </c>
    </row>
    <row r="3675" spans="1:14" x14ac:dyDescent="0.35">
      <c r="A3675" s="2">
        <v>430601</v>
      </c>
      <c r="B3675" s="3" t="s">
        <v>15</v>
      </c>
      <c r="C3675" t="s">
        <v>16</v>
      </c>
      <c r="D3675" t="s">
        <v>29</v>
      </c>
      <c r="E3675" s="5">
        <v>43106</v>
      </c>
      <c r="F3675" s="2" t="s">
        <v>12</v>
      </c>
      <c r="G3675" s="2" t="s">
        <v>18</v>
      </c>
      <c r="H3675" s="2">
        <v>0</v>
      </c>
      <c r="I3675" t="s">
        <v>14</v>
      </c>
      <c r="J3675" t="s">
        <v>64</v>
      </c>
      <c r="K3675" t="s">
        <v>64</v>
      </c>
      <c r="L3675" t="s">
        <v>64</v>
      </c>
      <c r="M3675" t="s">
        <v>64</v>
      </c>
      <c r="N3675">
        <f t="shared" si="67"/>
        <v>2018</v>
      </c>
    </row>
    <row r="3676" spans="1:14" x14ac:dyDescent="0.35">
      <c r="A3676" s="2">
        <v>431411</v>
      </c>
      <c r="B3676" s="3" t="s">
        <v>15</v>
      </c>
      <c r="C3676" t="s">
        <v>16</v>
      </c>
      <c r="D3676" t="s">
        <v>29</v>
      </c>
      <c r="E3676" s="5">
        <v>43408</v>
      </c>
      <c r="F3676" s="2" t="s">
        <v>12</v>
      </c>
      <c r="G3676" s="2" t="s">
        <v>20</v>
      </c>
      <c r="H3676" s="2">
        <v>0</v>
      </c>
      <c r="I3676" t="s">
        <v>14</v>
      </c>
      <c r="J3676" t="s">
        <v>64</v>
      </c>
      <c r="K3676" t="s">
        <v>64</v>
      </c>
      <c r="L3676" t="s">
        <v>64</v>
      </c>
      <c r="M3676" t="s">
        <v>64</v>
      </c>
      <c r="N3676">
        <f t="shared" si="67"/>
        <v>2018</v>
      </c>
    </row>
    <row r="3677" spans="1:14" x14ac:dyDescent="0.35">
      <c r="A3677" s="2">
        <v>435476</v>
      </c>
      <c r="B3677" s="3" t="s">
        <v>15</v>
      </c>
      <c r="C3677" t="s">
        <v>16</v>
      </c>
      <c r="D3677" t="s">
        <v>29</v>
      </c>
      <c r="E3677" s="5">
        <v>42677</v>
      </c>
      <c r="F3677" s="2" t="s">
        <v>12</v>
      </c>
      <c r="G3677" s="2" t="s">
        <v>20</v>
      </c>
      <c r="H3677" s="2">
        <v>0</v>
      </c>
      <c r="I3677" t="s">
        <v>14</v>
      </c>
      <c r="J3677" t="s">
        <v>64</v>
      </c>
      <c r="K3677" t="s">
        <v>64</v>
      </c>
      <c r="L3677" t="s">
        <v>64</v>
      </c>
      <c r="M3677" t="s">
        <v>64</v>
      </c>
      <c r="N3677">
        <f t="shared" si="67"/>
        <v>2016</v>
      </c>
    </row>
    <row r="3678" spans="1:14" x14ac:dyDescent="0.35">
      <c r="A3678" s="2">
        <v>437109</v>
      </c>
      <c r="B3678" s="3" t="s">
        <v>15</v>
      </c>
      <c r="C3678" t="s">
        <v>16</v>
      </c>
      <c r="D3678" t="s">
        <v>29</v>
      </c>
      <c r="E3678" s="5">
        <v>42758</v>
      </c>
      <c r="F3678" s="2" t="s">
        <v>21</v>
      </c>
      <c r="G3678" s="2" t="s">
        <v>18</v>
      </c>
      <c r="H3678" s="2">
        <v>1</v>
      </c>
      <c r="I3678" t="s">
        <v>14</v>
      </c>
      <c r="J3678" t="s">
        <v>64</v>
      </c>
      <c r="K3678" t="s">
        <v>64</v>
      </c>
      <c r="L3678" t="s">
        <v>64</v>
      </c>
      <c r="M3678" t="s">
        <v>64</v>
      </c>
      <c r="N3678">
        <f t="shared" si="67"/>
        <v>2017</v>
      </c>
    </row>
    <row r="3679" spans="1:14" x14ac:dyDescent="0.35">
      <c r="A3679" s="2">
        <v>437927</v>
      </c>
      <c r="B3679" s="3" t="s">
        <v>15</v>
      </c>
      <c r="C3679" t="s">
        <v>16</v>
      </c>
      <c r="D3679" t="s">
        <v>29</v>
      </c>
      <c r="E3679" s="5">
        <v>42825</v>
      </c>
      <c r="F3679" s="2" t="s">
        <v>25</v>
      </c>
      <c r="G3679" s="2" t="s">
        <v>18</v>
      </c>
      <c r="H3679" s="2">
        <v>0</v>
      </c>
      <c r="I3679" t="s">
        <v>14</v>
      </c>
      <c r="J3679" t="s">
        <v>64</v>
      </c>
      <c r="K3679" t="s">
        <v>64</v>
      </c>
      <c r="L3679" t="s">
        <v>64</v>
      </c>
      <c r="M3679" t="s">
        <v>64</v>
      </c>
      <c r="N3679">
        <f t="shared" si="67"/>
        <v>2017</v>
      </c>
    </row>
    <row r="3680" spans="1:14" x14ac:dyDescent="0.35">
      <c r="A3680" s="2">
        <v>438746</v>
      </c>
      <c r="B3680" s="3" t="s">
        <v>15</v>
      </c>
      <c r="C3680" t="s">
        <v>16</v>
      </c>
      <c r="D3680" t="s">
        <v>29</v>
      </c>
      <c r="E3680" s="5">
        <v>43040</v>
      </c>
      <c r="F3680" s="2" t="s">
        <v>12</v>
      </c>
      <c r="G3680" s="2" t="s">
        <v>20</v>
      </c>
      <c r="H3680" s="2">
        <v>0</v>
      </c>
      <c r="I3680" t="s">
        <v>14</v>
      </c>
      <c r="J3680" t="s">
        <v>64</v>
      </c>
      <c r="K3680" t="s">
        <v>64</v>
      </c>
      <c r="L3680" t="s">
        <v>64</v>
      </c>
      <c r="M3680" t="s">
        <v>64</v>
      </c>
      <c r="N3680">
        <f t="shared" si="67"/>
        <v>2017</v>
      </c>
    </row>
    <row r="3681" spans="1:14" x14ac:dyDescent="0.35">
      <c r="A3681" s="2">
        <v>443681</v>
      </c>
      <c r="B3681" s="3" t="s">
        <v>15</v>
      </c>
      <c r="C3681" t="s">
        <v>16</v>
      </c>
      <c r="D3681" t="s">
        <v>29</v>
      </c>
      <c r="E3681" s="5">
        <v>43401</v>
      </c>
      <c r="F3681" s="2" t="s">
        <v>21</v>
      </c>
      <c r="G3681" s="2" t="s">
        <v>20</v>
      </c>
      <c r="H3681" s="2">
        <v>0</v>
      </c>
      <c r="I3681" t="s">
        <v>14</v>
      </c>
      <c r="J3681" t="s">
        <v>64</v>
      </c>
      <c r="K3681" t="s">
        <v>64</v>
      </c>
      <c r="L3681" t="s">
        <v>64</v>
      </c>
      <c r="M3681" t="s">
        <v>64</v>
      </c>
      <c r="N3681">
        <f t="shared" si="67"/>
        <v>2018</v>
      </c>
    </row>
    <row r="3682" spans="1:14" x14ac:dyDescent="0.35">
      <c r="A3682" s="2">
        <v>445334</v>
      </c>
      <c r="B3682" s="3" t="s">
        <v>15</v>
      </c>
      <c r="C3682" t="s">
        <v>16</v>
      </c>
      <c r="D3682" t="s">
        <v>29</v>
      </c>
      <c r="E3682" s="5">
        <v>43396</v>
      </c>
      <c r="F3682" s="2" t="s">
        <v>21</v>
      </c>
      <c r="G3682" s="2" t="s">
        <v>18</v>
      </c>
      <c r="H3682" s="2">
        <v>1</v>
      </c>
      <c r="I3682" t="s">
        <v>14</v>
      </c>
      <c r="J3682" t="s">
        <v>64</v>
      </c>
      <c r="K3682" t="s">
        <v>64</v>
      </c>
      <c r="L3682" t="s">
        <v>64</v>
      </c>
      <c r="M3682" t="s">
        <v>64</v>
      </c>
      <c r="N3682">
        <f t="shared" si="67"/>
        <v>2018</v>
      </c>
    </row>
    <row r="3683" spans="1:14" x14ac:dyDescent="0.35">
      <c r="A3683" s="2">
        <v>446162</v>
      </c>
      <c r="B3683" s="3" t="s">
        <v>15</v>
      </c>
      <c r="C3683" t="s">
        <v>16</v>
      </c>
      <c r="D3683" t="s">
        <v>29</v>
      </c>
      <c r="E3683" s="5">
        <v>43123</v>
      </c>
      <c r="F3683" s="2" t="s">
        <v>12</v>
      </c>
      <c r="G3683" s="2" t="s">
        <v>20</v>
      </c>
      <c r="H3683" s="2">
        <v>0</v>
      </c>
      <c r="I3683" t="s">
        <v>14</v>
      </c>
      <c r="J3683" t="s">
        <v>64</v>
      </c>
      <c r="K3683" t="s">
        <v>64</v>
      </c>
      <c r="L3683" t="s">
        <v>64</v>
      </c>
      <c r="M3683" t="s">
        <v>64</v>
      </c>
      <c r="N3683">
        <f t="shared" si="67"/>
        <v>2018</v>
      </c>
    </row>
    <row r="3684" spans="1:14" x14ac:dyDescent="0.35">
      <c r="A3684" s="2">
        <v>455336</v>
      </c>
      <c r="B3684" s="3" t="s">
        <v>15</v>
      </c>
      <c r="C3684" t="s">
        <v>16</v>
      </c>
      <c r="D3684" t="s">
        <v>29</v>
      </c>
      <c r="E3684" s="5">
        <v>43406</v>
      </c>
      <c r="F3684" s="2" t="s">
        <v>12</v>
      </c>
      <c r="G3684" s="2" t="s">
        <v>20</v>
      </c>
      <c r="H3684" s="2">
        <v>0</v>
      </c>
      <c r="I3684" t="s">
        <v>14</v>
      </c>
      <c r="J3684" t="s">
        <v>64</v>
      </c>
      <c r="K3684" t="s">
        <v>64</v>
      </c>
      <c r="L3684" t="s">
        <v>64</v>
      </c>
      <c r="M3684" t="s">
        <v>64</v>
      </c>
      <c r="N3684">
        <f t="shared" si="67"/>
        <v>2018</v>
      </c>
    </row>
    <row r="3685" spans="1:14" x14ac:dyDescent="0.35">
      <c r="A3685" s="2">
        <v>456176</v>
      </c>
      <c r="B3685" s="3" t="s">
        <v>15</v>
      </c>
      <c r="C3685" t="s">
        <v>16</v>
      </c>
      <c r="D3685" t="s">
        <v>46</v>
      </c>
      <c r="E3685" s="5">
        <v>43387</v>
      </c>
      <c r="F3685" s="2" t="s">
        <v>12</v>
      </c>
      <c r="G3685" s="2" t="s">
        <v>20</v>
      </c>
      <c r="H3685" s="2">
        <v>0</v>
      </c>
      <c r="I3685" t="s">
        <v>14</v>
      </c>
      <c r="J3685" t="s">
        <v>64</v>
      </c>
      <c r="K3685" t="s">
        <v>64</v>
      </c>
      <c r="L3685" t="s">
        <v>64</v>
      </c>
      <c r="M3685" t="s">
        <v>64</v>
      </c>
      <c r="N3685">
        <f t="shared" si="67"/>
        <v>2018</v>
      </c>
    </row>
    <row r="3686" spans="1:14" x14ac:dyDescent="0.35">
      <c r="A3686" s="2">
        <v>457859</v>
      </c>
      <c r="B3686" s="3" t="s">
        <v>15</v>
      </c>
      <c r="C3686" t="s">
        <v>16</v>
      </c>
      <c r="D3686" t="s">
        <v>29</v>
      </c>
      <c r="E3686" s="5">
        <v>43381</v>
      </c>
      <c r="F3686" s="2" t="s">
        <v>12</v>
      </c>
      <c r="G3686" s="2" t="s">
        <v>18</v>
      </c>
      <c r="H3686" s="2">
        <v>0</v>
      </c>
      <c r="I3686" t="s">
        <v>14</v>
      </c>
      <c r="J3686" t="s">
        <v>64</v>
      </c>
      <c r="K3686" t="s">
        <v>64</v>
      </c>
      <c r="L3686" t="s">
        <v>64</v>
      </c>
      <c r="M3686" t="s">
        <v>64</v>
      </c>
      <c r="N3686">
        <f t="shared" si="67"/>
        <v>2018</v>
      </c>
    </row>
    <row r="3687" spans="1:14" x14ac:dyDescent="0.35">
      <c r="A3687" s="2">
        <v>462084</v>
      </c>
      <c r="B3687" s="3" t="s">
        <v>15</v>
      </c>
      <c r="C3687" t="s">
        <v>16</v>
      </c>
      <c r="D3687" t="s">
        <v>29</v>
      </c>
      <c r="E3687" s="5">
        <v>42624</v>
      </c>
      <c r="F3687" s="2" t="s">
        <v>12</v>
      </c>
      <c r="G3687" s="2" t="s">
        <v>18</v>
      </c>
      <c r="H3687" s="2">
        <v>0</v>
      </c>
      <c r="I3687" t="s">
        <v>14</v>
      </c>
      <c r="J3687" t="s">
        <v>64</v>
      </c>
      <c r="K3687" t="s">
        <v>64</v>
      </c>
      <c r="L3687" t="s">
        <v>64</v>
      </c>
      <c r="M3687" t="s">
        <v>64</v>
      </c>
      <c r="N3687">
        <f t="shared" si="67"/>
        <v>2016</v>
      </c>
    </row>
    <row r="3688" spans="1:14" x14ac:dyDescent="0.35">
      <c r="A3688" s="2">
        <v>4494122</v>
      </c>
      <c r="B3688" s="3" t="s">
        <v>39</v>
      </c>
      <c r="C3688" t="s">
        <v>31</v>
      </c>
      <c r="D3688" t="s">
        <v>46</v>
      </c>
      <c r="E3688" s="5">
        <v>42616</v>
      </c>
      <c r="F3688" s="5" t="s">
        <v>40</v>
      </c>
      <c r="G3688" s="2" t="s">
        <v>18</v>
      </c>
      <c r="H3688" s="2">
        <v>9</v>
      </c>
      <c r="I3688" t="s">
        <v>28</v>
      </c>
      <c r="J3688" t="s">
        <v>64</v>
      </c>
      <c r="K3688" t="s">
        <v>64</v>
      </c>
      <c r="L3688" t="s">
        <v>64</v>
      </c>
      <c r="M3688" t="s">
        <v>64</v>
      </c>
      <c r="N3688">
        <f t="shared" si="67"/>
        <v>2016</v>
      </c>
    </row>
    <row r="3689" spans="1:14" x14ac:dyDescent="0.35">
      <c r="A3689" s="2">
        <v>465482</v>
      </c>
      <c r="B3689" s="3" t="s">
        <v>15</v>
      </c>
      <c r="C3689" t="s">
        <v>16</v>
      </c>
      <c r="D3689" t="s">
        <v>46</v>
      </c>
      <c r="E3689" s="5">
        <v>43106</v>
      </c>
      <c r="F3689" s="2" t="s">
        <v>12</v>
      </c>
      <c r="G3689" s="2" t="s">
        <v>18</v>
      </c>
      <c r="H3689" s="2">
        <v>0</v>
      </c>
      <c r="I3689" t="s">
        <v>14</v>
      </c>
      <c r="J3689" t="s">
        <v>64</v>
      </c>
      <c r="K3689" t="s">
        <v>64</v>
      </c>
      <c r="L3689" t="s">
        <v>64</v>
      </c>
      <c r="M3689" t="s">
        <v>64</v>
      </c>
      <c r="N3689">
        <f t="shared" si="67"/>
        <v>2018</v>
      </c>
    </row>
    <row r="3690" spans="1:14" x14ac:dyDescent="0.35">
      <c r="A3690" s="2">
        <v>4500051</v>
      </c>
      <c r="B3690" s="3" t="s">
        <v>26</v>
      </c>
      <c r="C3690" t="s">
        <v>27</v>
      </c>
      <c r="D3690" t="s">
        <v>29</v>
      </c>
      <c r="E3690" s="5">
        <v>42688</v>
      </c>
      <c r="F3690" s="5" t="s">
        <v>25</v>
      </c>
      <c r="G3690" s="5" t="s">
        <v>20</v>
      </c>
      <c r="H3690" s="2">
        <v>5</v>
      </c>
      <c r="I3690" t="s">
        <v>28</v>
      </c>
      <c r="J3690" t="s">
        <v>64</v>
      </c>
      <c r="K3690" t="s">
        <v>64</v>
      </c>
      <c r="L3690" t="s">
        <v>64</v>
      </c>
      <c r="M3690" t="s">
        <v>64</v>
      </c>
      <c r="N3690">
        <f t="shared" si="67"/>
        <v>2016</v>
      </c>
    </row>
    <row r="3691" spans="1:14" x14ac:dyDescent="0.35">
      <c r="A3691" s="2">
        <v>466334</v>
      </c>
      <c r="B3691" s="3" t="s">
        <v>15</v>
      </c>
      <c r="C3691" t="s">
        <v>16</v>
      </c>
      <c r="D3691" t="s">
        <v>29</v>
      </c>
      <c r="E3691" s="5">
        <v>42743</v>
      </c>
      <c r="F3691" s="2" t="s">
        <v>25</v>
      </c>
      <c r="G3691" s="2" t="s">
        <v>18</v>
      </c>
      <c r="H3691" s="2">
        <v>0</v>
      </c>
      <c r="I3691" t="s">
        <v>14</v>
      </c>
      <c r="J3691" t="s">
        <v>64</v>
      </c>
      <c r="K3691" t="s">
        <v>64</v>
      </c>
      <c r="L3691" t="s">
        <v>64</v>
      </c>
      <c r="M3691" t="s">
        <v>64</v>
      </c>
      <c r="N3691">
        <f t="shared" si="67"/>
        <v>2017</v>
      </c>
    </row>
    <row r="3692" spans="1:14" x14ac:dyDescent="0.35">
      <c r="A3692" s="2">
        <v>468896</v>
      </c>
      <c r="B3692" s="3" t="s">
        <v>15</v>
      </c>
      <c r="C3692" t="s">
        <v>16</v>
      </c>
      <c r="D3692" t="s">
        <v>29</v>
      </c>
      <c r="E3692" s="5">
        <v>42691</v>
      </c>
      <c r="F3692" s="2" t="s">
        <v>12</v>
      </c>
      <c r="G3692" s="2" t="s">
        <v>20</v>
      </c>
      <c r="H3692" s="2">
        <v>0</v>
      </c>
      <c r="I3692" t="s">
        <v>14</v>
      </c>
      <c r="J3692" t="s">
        <v>64</v>
      </c>
      <c r="K3692" t="s">
        <v>64</v>
      </c>
      <c r="L3692" t="s">
        <v>64</v>
      </c>
      <c r="M3692" t="s">
        <v>64</v>
      </c>
      <c r="N3692">
        <f t="shared" si="67"/>
        <v>2016</v>
      </c>
    </row>
    <row r="3693" spans="1:14" x14ac:dyDescent="0.35">
      <c r="A3693" s="2">
        <v>471467</v>
      </c>
      <c r="B3693" s="3" t="s">
        <v>15</v>
      </c>
      <c r="C3693" t="s">
        <v>16</v>
      </c>
      <c r="D3693" t="s">
        <v>29</v>
      </c>
      <c r="E3693" s="5">
        <v>43163</v>
      </c>
      <c r="F3693" s="2" t="s">
        <v>19</v>
      </c>
      <c r="G3693" s="2" t="s">
        <v>20</v>
      </c>
      <c r="H3693" s="2">
        <v>0</v>
      </c>
      <c r="I3693" t="s">
        <v>14</v>
      </c>
      <c r="J3693" t="s">
        <v>64</v>
      </c>
      <c r="K3693" t="s">
        <v>64</v>
      </c>
      <c r="L3693" t="s">
        <v>64</v>
      </c>
      <c r="M3693" t="s">
        <v>64</v>
      </c>
      <c r="N3693">
        <f t="shared" si="67"/>
        <v>2018</v>
      </c>
    </row>
    <row r="3694" spans="1:14" x14ac:dyDescent="0.35">
      <c r="A3694" s="2">
        <v>474047</v>
      </c>
      <c r="B3694" s="3" t="s">
        <v>15</v>
      </c>
      <c r="C3694" t="s">
        <v>16</v>
      </c>
      <c r="D3694" t="s">
        <v>29</v>
      </c>
      <c r="E3694" s="5">
        <v>43154</v>
      </c>
      <c r="F3694" s="2" t="s">
        <v>12</v>
      </c>
      <c r="G3694" s="2" t="s">
        <v>20</v>
      </c>
      <c r="H3694" s="2">
        <v>0</v>
      </c>
      <c r="I3694" t="s">
        <v>14</v>
      </c>
      <c r="J3694" t="s">
        <v>64</v>
      </c>
      <c r="K3694" t="s">
        <v>64</v>
      </c>
      <c r="L3694" t="s">
        <v>64</v>
      </c>
      <c r="M3694" t="s">
        <v>64</v>
      </c>
      <c r="N3694">
        <f t="shared" si="67"/>
        <v>2018</v>
      </c>
    </row>
    <row r="3695" spans="1:14" x14ac:dyDescent="0.35">
      <c r="A3695" s="2">
        <v>478367</v>
      </c>
      <c r="B3695" s="3" t="s">
        <v>15</v>
      </c>
      <c r="C3695" t="s">
        <v>16</v>
      </c>
      <c r="D3695" t="s">
        <v>29</v>
      </c>
      <c r="E3695" s="5">
        <v>43362</v>
      </c>
      <c r="F3695" s="2" t="s">
        <v>21</v>
      </c>
      <c r="G3695" s="2" t="s">
        <v>20</v>
      </c>
      <c r="H3695" s="2">
        <v>0</v>
      </c>
      <c r="I3695" t="s">
        <v>14</v>
      </c>
      <c r="J3695" t="s">
        <v>64</v>
      </c>
      <c r="K3695" t="s">
        <v>64</v>
      </c>
      <c r="L3695" t="s">
        <v>64</v>
      </c>
      <c r="M3695" t="s">
        <v>64</v>
      </c>
      <c r="N3695">
        <f t="shared" si="67"/>
        <v>2018</v>
      </c>
    </row>
    <row r="3696" spans="1:14" x14ac:dyDescent="0.35">
      <c r="A3696" s="2">
        <v>484457</v>
      </c>
      <c r="B3696" s="3" t="s">
        <v>15</v>
      </c>
      <c r="C3696" t="s">
        <v>16</v>
      </c>
      <c r="D3696" t="s">
        <v>29</v>
      </c>
      <c r="E3696" s="5">
        <v>42792</v>
      </c>
      <c r="F3696" s="2" t="s">
        <v>12</v>
      </c>
      <c r="G3696" s="2" t="s">
        <v>18</v>
      </c>
      <c r="H3696" s="2">
        <v>0</v>
      </c>
      <c r="I3696" t="s">
        <v>14</v>
      </c>
      <c r="J3696" t="s">
        <v>64</v>
      </c>
      <c r="K3696" t="s">
        <v>64</v>
      </c>
      <c r="L3696" t="s">
        <v>64</v>
      </c>
      <c r="M3696" t="s">
        <v>64</v>
      </c>
      <c r="N3696">
        <f t="shared" si="67"/>
        <v>2017</v>
      </c>
    </row>
    <row r="3697" spans="1:14" x14ac:dyDescent="0.35">
      <c r="A3697" s="2">
        <v>487082</v>
      </c>
      <c r="B3697" s="3" t="s">
        <v>15</v>
      </c>
      <c r="C3697" t="s">
        <v>16</v>
      </c>
      <c r="D3697" t="s">
        <v>29</v>
      </c>
      <c r="E3697" s="5">
        <v>43423</v>
      </c>
      <c r="F3697" s="2" t="s">
        <v>12</v>
      </c>
      <c r="G3697" s="2" t="s">
        <v>18</v>
      </c>
      <c r="H3697" s="2">
        <v>1</v>
      </c>
      <c r="I3697" t="s">
        <v>14</v>
      </c>
      <c r="J3697" t="s">
        <v>64</v>
      </c>
      <c r="K3697" t="s">
        <v>64</v>
      </c>
      <c r="L3697" t="s">
        <v>64</v>
      </c>
      <c r="M3697" t="s">
        <v>64</v>
      </c>
      <c r="N3697">
        <f t="shared" si="67"/>
        <v>2018</v>
      </c>
    </row>
    <row r="3698" spans="1:14" x14ac:dyDescent="0.35">
      <c r="A3698" s="2">
        <v>488837</v>
      </c>
      <c r="B3698" s="3" t="s">
        <v>15</v>
      </c>
      <c r="C3698" t="s">
        <v>16</v>
      </c>
      <c r="D3698" t="s">
        <v>29</v>
      </c>
      <c r="E3698" s="5">
        <v>42738</v>
      </c>
      <c r="F3698" s="2" t="s">
        <v>12</v>
      </c>
      <c r="G3698" s="2" t="s">
        <v>18</v>
      </c>
      <c r="H3698" s="2">
        <v>0</v>
      </c>
      <c r="I3698" t="s">
        <v>14</v>
      </c>
      <c r="J3698" t="s">
        <v>64</v>
      </c>
      <c r="K3698" t="s">
        <v>64</v>
      </c>
      <c r="L3698" t="s">
        <v>64</v>
      </c>
      <c r="M3698" t="s">
        <v>64</v>
      </c>
      <c r="N3698">
        <f t="shared" si="67"/>
        <v>2017</v>
      </c>
    </row>
    <row r="3699" spans="1:14" x14ac:dyDescent="0.35">
      <c r="A3699" s="2">
        <v>4526781</v>
      </c>
      <c r="B3699" s="3" t="s">
        <v>43</v>
      </c>
      <c r="C3699" t="s">
        <v>16</v>
      </c>
      <c r="D3699" t="s">
        <v>29</v>
      </c>
      <c r="E3699" s="5">
        <v>42968</v>
      </c>
      <c r="F3699" s="2" t="s">
        <v>19</v>
      </c>
      <c r="G3699" s="5" t="s">
        <v>20</v>
      </c>
      <c r="H3699" s="2">
        <v>3</v>
      </c>
      <c r="I3699" t="s">
        <v>28</v>
      </c>
      <c r="J3699" t="s">
        <v>64</v>
      </c>
      <c r="K3699" t="s">
        <v>64</v>
      </c>
      <c r="L3699" t="s">
        <v>64</v>
      </c>
      <c r="M3699" t="s">
        <v>64</v>
      </c>
      <c r="N3699">
        <f t="shared" si="67"/>
        <v>2017</v>
      </c>
    </row>
    <row r="3700" spans="1:14" x14ac:dyDescent="0.35">
      <c r="A3700" s="2">
        <v>491477</v>
      </c>
      <c r="B3700" s="3" t="s">
        <v>15</v>
      </c>
      <c r="C3700" t="s">
        <v>16</v>
      </c>
      <c r="D3700" t="s">
        <v>29</v>
      </c>
      <c r="E3700" s="5">
        <v>43340</v>
      </c>
      <c r="F3700" s="2" t="s">
        <v>12</v>
      </c>
      <c r="G3700" s="2" t="s">
        <v>20</v>
      </c>
      <c r="H3700" s="2">
        <v>0</v>
      </c>
      <c r="I3700" t="s">
        <v>14</v>
      </c>
      <c r="J3700" t="s">
        <v>64</v>
      </c>
      <c r="K3700" t="s">
        <v>64</v>
      </c>
      <c r="L3700" t="s">
        <v>64</v>
      </c>
      <c r="M3700" t="s">
        <v>64</v>
      </c>
      <c r="N3700">
        <f t="shared" si="67"/>
        <v>2018</v>
      </c>
    </row>
    <row r="3701" spans="1:14" x14ac:dyDescent="0.35">
      <c r="A3701" s="2">
        <v>492359</v>
      </c>
      <c r="B3701" s="3" t="s">
        <v>15</v>
      </c>
      <c r="C3701" t="s">
        <v>16</v>
      </c>
      <c r="D3701" t="s">
        <v>29</v>
      </c>
      <c r="E3701" s="5">
        <v>43388</v>
      </c>
      <c r="F3701" s="2" t="s">
        <v>17</v>
      </c>
      <c r="G3701" s="2" t="s">
        <v>20</v>
      </c>
      <c r="H3701" s="2">
        <v>0</v>
      </c>
      <c r="I3701" t="s">
        <v>14</v>
      </c>
      <c r="J3701" t="s">
        <v>64</v>
      </c>
      <c r="K3701" t="s">
        <v>64</v>
      </c>
      <c r="L3701" t="s">
        <v>64</v>
      </c>
      <c r="M3701" t="s">
        <v>64</v>
      </c>
      <c r="N3701">
        <f t="shared" si="67"/>
        <v>2018</v>
      </c>
    </row>
    <row r="3702" spans="1:14" x14ac:dyDescent="0.35">
      <c r="A3702" s="2">
        <v>494126</v>
      </c>
      <c r="B3702" s="3" t="s">
        <v>15</v>
      </c>
      <c r="C3702" t="s">
        <v>16</v>
      </c>
      <c r="D3702" t="s">
        <v>29</v>
      </c>
      <c r="E3702" s="5">
        <v>43027</v>
      </c>
      <c r="F3702" s="2" t="s">
        <v>12</v>
      </c>
      <c r="G3702" s="2" t="s">
        <v>20</v>
      </c>
      <c r="H3702" s="2">
        <v>0</v>
      </c>
      <c r="I3702" t="s">
        <v>14</v>
      </c>
      <c r="J3702" t="s">
        <v>64</v>
      </c>
      <c r="K3702" t="s">
        <v>64</v>
      </c>
      <c r="L3702" t="s">
        <v>64</v>
      </c>
      <c r="M3702" t="s">
        <v>64</v>
      </c>
      <c r="N3702">
        <f t="shared" si="67"/>
        <v>2017</v>
      </c>
    </row>
    <row r="3703" spans="1:14" x14ac:dyDescent="0.35">
      <c r="A3703" s="2">
        <v>499451</v>
      </c>
      <c r="B3703" s="3" t="s">
        <v>15</v>
      </c>
      <c r="C3703" t="s">
        <v>16</v>
      </c>
      <c r="D3703" t="s">
        <v>29</v>
      </c>
      <c r="E3703" s="5">
        <v>43157</v>
      </c>
      <c r="F3703" s="2" t="s">
        <v>19</v>
      </c>
      <c r="G3703" s="2" t="s">
        <v>20</v>
      </c>
      <c r="H3703" s="2">
        <v>0</v>
      </c>
      <c r="I3703" t="s">
        <v>14</v>
      </c>
      <c r="J3703" t="s">
        <v>64</v>
      </c>
      <c r="K3703" t="s">
        <v>64</v>
      </c>
      <c r="L3703" t="s">
        <v>64</v>
      </c>
      <c r="M3703" t="s">
        <v>64</v>
      </c>
      <c r="N3703">
        <f t="shared" si="67"/>
        <v>2018</v>
      </c>
    </row>
    <row r="3704" spans="1:14" x14ac:dyDescent="0.35">
      <c r="A3704" s="2">
        <v>4541666</v>
      </c>
      <c r="B3704" s="3" t="s">
        <v>26</v>
      </c>
      <c r="C3704" t="s">
        <v>27</v>
      </c>
      <c r="D3704" t="s">
        <v>29</v>
      </c>
      <c r="E3704" s="5">
        <v>42989</v>
      </c>
      <c r="F3704" s="5" t="s">
        <v>33</v>
      </c>
      <c r="G3704" s="5" t="s">
        <v>20</v>
      </c>
      <c r="H3704" s="2">
        <v>6</v>
      </c>
      <c r="I3704" t="s">
        <v>28</v>
      </c>
      <c r="J3704" t="s">
        <v>64</v>
      </c>
      <c r="K3704" t="s">
        <v>64</v>
      </c>
      <c r="L3704" t="s">
        <v>64</v>
      </c>
      <c r="M3704" t="s">
        <v>64</v>
      </c>
      <c r="N3704">
        <f t="shared" si="67"/>
        <v>2017</v>
      </c>
    </row>
    <row r="3705" spans="1:14" x14ac:dyDescent="0.35">
      <c r="A3705" s="2">
        <v>502127</v>
      </c>
      <c r="B3705" s="3" t="s">
        <v>15</v>
      </c>
      <c r="C3705" t="s">
        <v>16</v>
      </c>
      <c r="D3705" t="s">
        <v>29</v>
      </c>
      <c r="E3705" s="5">
        <v>43122</v>
      </c>
      <c r="F3705" s="2" t="s">
        <v>12</v>
      </c>
      <c r="G3705" s="2" t="s">
        <v>20</v>
      </c>
      <c r="H3705" s="2">
        <v>0</v>
      </c>
      <c r="I3705" t="s">
        <v>14</v>
      </c>
      <c r="J3705" t="s">
        <v>64</v>
      </c>
      <c r="K3705" t="s">
        <v>64</v>
      </c>
      <c r="L3705" t="s">
        <v>64</v>
      </c>
      <c r="M3705" t="s">
        <v>64</v>
      </c>
      <c r="N3705">
        <f t="shared" si="67"/>
        <v>2018</v>
      </c>
    </row>
    <row r="3706" spans="1:14" x14ac:dyDescent="0.35">
      <c r="A3706" s="2">
        <v>503021</v>
      </c>
      <c r="B3706" s="3" t="s">
        <v>15</v>
      </c>
      <c r="C3706" t="s">
        <v>16</v>
      </c>
      <c r="D3706" t="s">
        <v>29</v>
      </c>
      <c r="E3706" s="5">
        <v>42393</v>
      </c>
      <c r="F3706" s="2" t="s">
        <v>19</v>
      </c>
      <c r="G3706" s="2" t="s">
        <v>20</v>
      </c>
      <c r="H3706" s="2">
        <v>0</v>
      </c>
      <c r="I3706" t="s">
        <v>14</v>
      </c>
      <c r="J3706" t="s">
        <v>64</v>
      </c>
      <c r="K3706" t="s">
        <v>64</v>
      </c>
      <c r="L3706" t="s">
        <v>64</v>
      </c>
      <c r="M3706" t="s">
        <v>64</v>
      </c>
      <c r="N3706">
        <f t="shared" si="67"/>
        <v>2016</v>
      </c>
    </row>
    <row r="3707" spans="1:14" x14ac:dyDescent="0.35">
      <c r="A3707" s="2">
        <v>504812</v>
      </c>
      <c r="B3707" s="3" t="s">
        <v>15</v>
      </c>
      <c r="C3707" t="s">
        <v>16</v>
      </c>
      <c r="D3707" t="s">
        <v>29</v>
      </c>
      <c r="E3707" s="5">
        <v>43085</v>
      </c>
      <c r="F3707" s="2" t="s">
        <v>12</v>
      </c>
      <c r="G3707" s="2" t="s">
        <v>18</v>
      </c>
      <c r="H3707" s="2">
        <v>0</v>
      </c>
      <c r="I3707" t="s">
        <v>14</v>
      </c>
      <c r="J3707" t="s">
        <v>64</v>
      </c>
      <c r="K3707" t="s">
        <v>64</v>
      </c>
      <c r="L3707" t="s">
        <v>64</v>
      </c>
      <c r="M3707" t="s">
        <v>64</v>
      </c>
      <c r="N3707">
        <f t="shared" si="67"/>
        <v>2017</v>
      </c>
    </row>
    <row r="3708" spans="1:14" x14ac:dyDescent="0.35">
      <c r="A3708" s="2">
        <v>515642</v>
      </c>
      <c r="B3708" s="3" t="s">
        <v>15</v>
      </c>
      <c r="C3708" t="s">
        <v>16</v>
      </c>
      <c r="D3708" t="s">
        <v>46</v>
      </c>
      <c r="E3708" s="5">
        <v>43132</v>
      </c>
      <c r="F3708" s="2" t="s">
        <v>19</v>
      </c>
      <c r="G3708" s="2" t="s">
        <v>18</v>
      </c>
      <c r="H3708" s="2">
        <v>0</v>
      </c>
      <c r="I3708" t="s">
        <v>14</v>
      </c>
      <c r="J3708" t="s">
        <v>64</v>
      </c>
      <c r="K3708" t="s">
        <v>64</v>
      </c>
      <c r="L3708" t="s">
        <v>64</v>
      </c>
      <c r="M3708" t="s">
        <v>64</v>
      </c>
      <c r="N3708">
        <f t="shared" si="67"/>
        <v>2018</v>
      </c>
    </row>
    <row r="3709" spans="1:14" x14ac:dyDescent="0.35">
      <c r="A3709" s="2">
        <v>517461</v>
      </c>
      <c r="B3709" s="3" t="s">
        <v>15</v>
      </c>
      <c r="C3709" t="s">
        <v>16</v>
      </c>
      <c r="D3709" t="s">
        <v>29</v>
      </c>
      <c r="E3709" s="5">
        <v>43138</v>
      </c>
      <c r="F3709" s="2" t="s">
        <v>12</v>
      </c>
      <c r="G3709" s="2" t="s">
        <v>18</v>
      </c>
      <c r="H3709" s="2">
        <v>0</v>
      </c>
      <c r="I3709" t="s">
        <v>14</v>
      </c>
      <c r="J3709" t="s">
        <v>64</v>
      </c>
      <c r="K3709" t="s">
        <v>64</v>
      </c>
      <c r="L3709" t="s">
        <v>64</v>
      </c>
      <c r="M3709" t="s">
        <v>64</v>
      </c>
      <c r="N3709">
        <f t="shared" si="67"/>
        <v>2018</v>
      </c>
    </row>
    <row r="3710" spans="1:14" x14ac:dyDescent="0.35">
      <c r="A3710" s="2">
        <v>520197</v>
      </c>
      <c r="B3710" s="3" t="s">
        <v>15</v>
      </c>
      <c r="C3710" t="s">
        <v>16</v>
      </c>
      <c r="D3710" t="s">
        <v>29</v>
      </c>
      <c r="E3710" s="5">
        <v>43348</v>
      </c>
      <c r="F3710" s="2" t="s">
        <v>17</v>
      </c>
      <c r="G3710" s="2" t="s">
        <v>20</v>
      </c>
      <c r="H3710" s="2">
        <v>0</v>
      </c>
      <c r="I3710" t="s">
        <v>14</v>
      </c>
      <c r="J3710" t="s">
        <v>64</v>
      </c>
      <c r="K3710" t="s">
        <v>64</v>
      </c>
      <c r="L3710" t="s">
        <v>64</v>
      </c>
      <c r="M3710" t="s">
        <v>64</v>
      </c>
      <c r="N3710">
        <f t="shared" si="67"/>
        <v>2018</v>
      </c>
    </row>
    <row r="3711" spans="1:14" x14ac:dyDescent="0.35">
      <c r="A3711" s="2">
        <v>522026</v>
      </c>
      <c r="B3711" s="3" t="s">
        <v>15</v>
      </c>
      <c r="C3711" t="s">
        <v>16</v>
      </c>
      <c r="D3711" t="s">
        <v>29</v>
      </c>
      <c r="E3711" s="5">
        <v>43456</v>
      </c>
      <c r="F3711" s="2" t="s">
        <v>12</v>
      </c>
      <c r="G3711" s="2" t="s">
        <v>20</v>
      </c>
      <c r="H3711" s="2">
        <v>0</v>
      </c>
      <c r="I3711" t="s">
        <v>14</v>
      </c>
      <c r="J3711" t="s">
        <v>64</v>
      </c>
      <c r="K3711" t="s">
        <v>64</v>
      </c>
      <c r="L3711" t="s">
        <v>64</v>
      </c>
      <c r="M3711" t="s">
        <v>64</v>
      </c>
      <c r="N3711">
        <f t="shared" si="67"/>
        <v>2018</v>
      </c>
    </row>
    <row r="3712" spans="1:14" x14ac:dyDescent="0.35">
      <c r="A3712" s="2">
        <v>4565534</v>
      </c>
      <c r="B3712" s="3" t="s">
        <v>32</v>
      </c>
      <c r="C3712" t="s">
        <v>31</v>
      </c>
      <c r="D3712" t="s">
        <v>29</v>
      </c>
      <c r="E3712" s="5">
        <v>43406</v>
      </c>
      <c r="F3712" s="5" t="s">
        <v>19</v>
      </c>
      <c r="G3712" s="5" t="s">
        <v>20</v>
      </c>
      <c r="H3712" s="2">
        <v>7</v>
      </c>
      <c r="I3712" t="s">
        <v>28</v>
      </c>
      <c r="J3712" t="s">
        <v>64</v>
      </c>
      <c r="K3712" t="s">
        <v>64</v>
      </c>
      <c r="L3712" t="s">
        <v>64</v>
      </c>
      <c r="M3712" t="s">
        <v>64</v>
      </c>
      <c r="N3712">
        <f t="shared" si="67"/>
        <v>2018</v>
      </c>
    </row>
    <row r="3713" spans="1:14" x14ac:dyDescent="0.35">
      <c r="A3713" s="2">
        <v>532157</v>
      </c>
      <c r="B3713" s="3" t="s">
        <v>15</v>
      </c>
      <c r="C3713" t="s">
        <v>16</v>
      </c>
      <c r="D3713" t="s">
        <v>29</v>
      </c>
      <c r="E3713" s="5">
        <v>42979</v>
      </c>
      <c r="F3713" s="2" t="s">
        <v>25</v>
      </c>
      <c r="G3713" s="2" t="s">
        <v>18</v>
      </c>
      <c r="H3713" s="2">
        <v>1</v>
      </c>
      <c r="I3713" t="s">
        <v>14</v>
      </c>
      <c r="J3713" t="s">
        <v>64</v>
      </c>
      <c r="K3713" t="s">
        <v>64</v>
      </c>
      <c r="L3713" t="s">
        <v>64</v>
      </c>
      <c r="M3713" t="s">
        <v>64</v>
      </c>
      <c r="N3713">
        <f t="shared" si="67"/>
        <v>2017</v>
      </c>
    </row>
    <row r="3714" spans="1:14" x14ac:dyDescent="0.35">
      <c r="A3714" s="2">
        <v>540536</v>
      </c>
      <c r="B3714" s="3" t="s">
        <v>15</v>
      </c>
      <c r="C3714" t="s">
        <v>16</v>
      </c>
      <c r="D3714" t="s">
        <v>29</v>
      </c>
      <c r="E3714" s="5">
        <v>43435</v>
      </c>
      <c r="F3714" s="2" t="s">
        <v>12</v>
      </c>
      <c r="G3714" s="2" t="s">
        <v>18</v>
      </c>
      <c r="H3714" s="2">
        <v>0</v>
      </c>
      <c r="I3714" t="s">
        <v>14</v>
      </c>
      <c r="J3714" t="s">
        <v>64</v>
      </c>
      <c r="K3714" t="s">
        <v>64</v>
      </c>
      <c r="L3714" t="s">
        <v>64</v>
      </c>
      <c r="M3714" t="s">
        <v>64</v>
      </c>
      <c r="N3714">
        <f t="shared" ref="N3714:N3777" si="68">YEAR($E3714)</f>
        <v>2018</v>
      </c>
    </row>
    <row r="3715" spans="1:14" x14ac:dyDescent="0.35">
      <c r="A3715" s="2">
        <v>541472</v>
      </c>
      <c r="B3715" s="3" t="s">
        <v>15</v>
      </c>
      <c r="C3715" t="s">
        <v>16</v>
      </c>
      <c r="D3715" t="s">
        <v>29</v>
      </c>
      <c r="E3715" s="5">
        <v>42822</v>
      </c>
      <c r="F3715" s="2" t="s">
        <v>12</v>
      </c>
      <c r="G3715" s="2" t="s">
        <v>20</v>
      </c>
      <c r="H3715" s="2">
        <v>0</v>
      </c>
      <c r="I3715" t="s">
        <v>14</v>
      </c>
      <c r="J3715" t="s">
        <v>64</v>
      </c>
      <c r="K3715" t="s">
        <v>64</v>
      </c>
      <c r="L3715" t="s">
        <v>64</v>
      </c>
      <c r="M3715" t="s">
        <v>64</v>
      </c>
      <c r="N3715">
        <f t="shared" si="68"/>
        <v>2017</v>
      </c>
    </row>
    <row r="3716" spans="1:14" x14ac:dyDescent="0.35">
      <c r="A3716" s="2">
        <v>543347</v>
      </c>
      <c r="B3716" s="3" t="s">
        <v>15</v>
      </c>
      <c r="C3716" t="s">
        <v>16</v>
      </c>
      <c r="D3716" t="s">
        <v>29</v>
      </c>
      <c r="E3716" s="5">
        <v>42664</v>
      </c>
      <c r="F3716" s="2" t="s">
        <v>21</v>
      </c>
      <c r="G3716" s="2" t="s">
        <v>20</v>
      </c>
      <c r="H3716" s="2">
        <v>0</v>
      </c>
      <c r="I3716" t="s">
        <v>14</v>
      </c>
      <c r="J3716" t="s">
        <v>64</v>
      </c>
      <c r="K3716" t="s">
        <v>64</v>
      </c>
      <c r="L3716" t="s">
        <v>64</v>
      </c>
      <c r="M3716" t="s">
        <v>64</v>
      </c>
      <c r="N3716">
        <f t="shared" si="68"/>
        <v>2016</v>
      </c>
    </row>
    <row r="3717" spans="1:14" x14ac:dyDescent="0.35">
      <c r="A3717" s="2">
        <v>546167</v>
      </c>
      <c r="B3717" s="3" t="s">
        <v>15</v>
      </c>
      <c r="C3717" t="s">
        <v>16</v>
      </c>
      <c r="D3717" t="s">
        <v>46</v>
      </c>
      <c r="E3717" s="5">
        <v>43410</v>
      </c>
      <c r="F3717" s="2" t="s">
        <v>25</v>
      </c>
      <c r="G3717" s="2" t="s">
        <v>13</v>
      </c>
      <c r="H3717" s="2">
        <v>1</v>
      </c>
      <c r="I3717" t="s">
        <v>14</v>
      </c>
      <c r="J3717" t="s">
        <v>64</v>
      </c>
      <c r="K3717" t="s">
        <v>64</v>
      </c>
      <c r="L3717" t="s">
        <v>64</v>
      </c>
      <c r="M3717" t="s">
        <v>64</v>
      </c>
      <c r="N3717">
        <f t="shared" si="68"/>
        <v>2018</v>
      </c>
    </row>
    <row r="3718" spans="1:14" x14ac:dyDescent="0.35">
      <c r="A3718" s="2">
        <v>4583477</v>
      </c>
      <c r="B3718" s="3" t="s">
        <v>26</v>
      </c>
      <c r="C3718" t="s">
        <v>27</v>
      </c>
      <c r="D3718" t="s">
        <v>46</v>
      </c>
      <c r="E3718" s="5">
        <v>43241</v>
      </c>
      <c r="F3718" s="5" t="s">
        <v>21</v>
      </c>
      <c r="G3718" s="5" t="s">
        <v>13</v>
      </c>
      <c r="H3718" s="2">
        <v>4</v>
      </c>
      <c r="I3718" t="s">
        <v>28</v>
      </c>
      <c r="J3718" t="s">
        <v>64</v>
      </c>
      <c r="K3718" t="s">
        <v>64</v>
      </c>
      <c r="L3718" t="s">
        <v>64</v>
      </c>
      <c r="M3718" t="s">
        <v>64</v>
      </c>
      <c r="N3718">
        <f t="shared" si="68"/>
        <v>2018</v>
      </c>
    </row>
    <row r="3719" spans="1:14" x14ac:dyDescent="0.35">
      <c r="A3719" s="2">
        <v>567122</v>
      </c>
      <c r="B3719" s="3" t="s">
        <v>15</v>
      </c>
      <c r="C3719" t="s">
        <v>16</v>
      </c>
      <c r="D3719" t="s">
        <v>46</v>
      </c>
      <c r="E3719" s="5">
        <v>42811</v>
      </c>
      <c r="F3719" s="2" t="s">
        <v>12</v>
      </c>
      <c r="G3719" s="2" t="s">
        <v>20</v>
      </c>
      <c r="H3719" s="2">
        <v>0</v>
      </c>
      <c r="I3719" t="s">
        <v>14</v>
      </c>
      <c r="J3719" t="s">
        <v>64</v>
      </c>
      <c r="K3719" t="s">
        <v>64</v>
      </c>
      <c r="L3719" t="s">
        <v>64</v>
      </c>
      <c r="M3719" t="s">
        <v>64</v>
      </c>
      <c r="N3719">
        <f t="shared" si="68"/>
        <v>2017</v>
      </c>
    </row>
    <row r="3720" spans="1:14" x14ac:dyDescent="0.35">
      <c r="A3720" s="2">
        <v>4589466</v>
      </c>
      <c r="B3720" s="3" t="s">
        <v>41</v>
      </c>
      <c r="C3720" t="s">
        <v>24</v>
      </c>
      <c r="D3720" t="s">
        <v>46</v>
      </c>
      <c r="E3720" s="5">
        <v>42756</v>
      </c>
      <c r="F3720" s="5" t="s">
        <v>25</v>
      </c>
      <c r="G3720" s="5" t="s">
        <v>20</v>
      </c>
      <c r="H3720" s="2">
        <v>3</v>
      </c>
      <c r="I3720" t="s">
        <v>28</v>
      </c>
      <c r="J3720" t="s">
        <v>64</v>
      </c>
      <c r="K3720" t="s">
        <v>64</v>
      </c>
      <c r="L3720" t="s">
        <v>64</v>
      </c>
      <c r="M3720" t="s">
        <v>64</v>
      </c>
      <c r="N3720">
        <f t="shared" si="68"/>
        <v>2017</v>
      </c>
    </row>
    <row r="3721" spans="1:14" x14ac:dyDescent="0.35">
      <c r="A3721" s="2">
        <v>571952</v>
      </c>
      <c r="B3721" s="3" t="s">
        <v>15</v>
      </c>
      <c r="C3721" t="s">
        <v>16</v>
      </c>
      <c r="D3721" t="s">
        <v>29</v>
      </c>
      <c r="E3721" s="5">
        <v>43369</v>
      </c>
      <c r="F3721" s="2" t="s">
        <v>12</v>
      </c>
      <c r="G3721" s="2" t="s">
        <v>13</v>
      </c>
      <c r="H3721" s="2">
        <v>1</v>
      </c>
      <c r="I3721" t="s">
        <v>14</v>
      </c>
      <c r="J3721" t="s">
        <v>64</v>
      </c>
      <c r="K3721" t="s">
        <v>64</v>
      </c>
      <c r="L3721" t="s">
        <v>64</v>
      </c>
      <c r="M3721" t="s">
        <v>64</v>
      </c>
      <c r="N3721">
        <f t="shared" si="68"/>
        <v>2018</v>
      </c>
    </row>
    <row r="3722" spans="1:14" x14ac:dyDescent="0.35">
      <c r="A3722" s="2">
        <v>4595459</v>
      </c>
      <c r="B3722" s="3" t="s">
        <v>26</v>
      </c>
      <c r="C3722" t="s">
        <v>27</v>
      </c>
      <c r="D3722" t="s">
        <v>29</v>
      </c>
      <c r="E3722" s="5">
        <v>42476</v>
      </c>
      <c r="F3722" s="5" t="s">
        <v>33</v>
      </c>
      <c r="G3722" s="5" t="s">
        <v>18</v>
      </c>
      <c r="H3722" s="2">
        <v>7</v>
      </c>
      <c r="I3722" t="s">
        <v>28</v>
      </c>
      <c r="J3722" t="s">
        <v>64</v>
      </c>
      <c r="K3722" t="s">
        <v>64</v>
      </c>
      <c r="L3722" t="s">
        <v>64</v>
      </c>
      <c r="M3722" t="s">
        <v>64</v>
      </c>
      <c r="N3722">
        <f t="shared" si="68"/>
        <v>2016</v>
      </c>
    </row>
    <row r="3723" spans="1:14" x14ac:dyDescent="0.35">
      <c r="A3723" s="2">
        <v>572921</v>
      </c>
      <c r="B3723" s="3" t="s">
        <v>15</v>
      </c>
      <c r="C3723" t="s">
        <v>16</v>
      </c>
      <c r="D3723" t="s">
        <v>29</v>
      </c>
      <c r="E3723" s="5">
        <v>43463</v>
      </c>
      <c r="F3723" s="2" t="s">
        <v>12</v>
      </c>
      <c r="G3723" s="2" t="s">
        <v>18</v>
      </c>
      <c r="H3723" s="2">
        <v>0</v>
      </c>
      <c r="I3723" t="s">
        <v>14</v>
      </c>
      <c r="J3723" t="s">
        <v>64</v>
      </c>
      <c r="K3723" t="s">
        <v>64</v>
      </c>
      <c r="L3723" t="s">
        <v>64</v>
      </c>
      <c r="M3723" t="s">
        <v>64</v>
      </c>
      <c r="N3723">
        <f t="shared" si="68"/>
        <v>2018</v>
      </c>
    </row>
    <row r="3724" spans="1:14" x14ac:dyDescent="0.35">
      <c r="A3724" s="2">
        <v>575834</v>
      </c>
      <c r="B3724" s="3" t="s">
        <v>15</v>
      </c>
      <c r="C3724" t="s">
        <v>16</v>
      </c>
      <c r="D3724" t="s">
        <v>29</v>
      </c>
      <c r="E3724" s="5">
        <v>43390</v>
      </c>
      <c r="F3724" s="2" t="s">
        <v>17</v>
      </c>
      <c r="G3724" s="2" t="s">
        <v>18</v>
      </c>
      <c r="H3724" s="2">
        <v>1</v>
      </c>
      <c r="I3724" t="s">
        <v>14</v>
      </c>
      <c r="J3724" t="s">
        <v>64</v>
      </c>
      <c r="K3724" t="s">
        <v>64</v>
      </c>
      <c r="L3724" t="s">
        <v>64</v>
      </c>
      <c r="M3724" t="s">
        <v>64</v>
      </c>
      <c r="N3724">
        <f t="shared" si="68"/>
        <v>2018</v>
      </c>
    </row>
    <row r="3725" spans="1:14" x14ac:dyDescent="0.35">
      <c r="A3725" s="2">
        <v>579732</v>
      </c>
      <c r="B3725" s="3" t="s">
        <v>15</v>
      </c>
      <c r="C3725" t="s">
        <v>16</v>
      </c>
      <c r="D3725" t="s">
        <v>29</v>
      </c>
      <c r="E3725" s="5">
        <v>43348</v>
      </c>
      <c r="F3725" s="2" t="s">
        <v>21</v>
      </c>
      <c r="G3725" s="2" t="s">
        <v>20</v>
      </c>
      <c r="H3725" s="2">
        <v>0</v>
      </c>
      <c r="I3725" t="s">
        <v>14</v>
      </c>
      <c r="J3725" t="s">
        <v>64</v>
      </c>
      <c r="K3725" t="s">
        <v>64</v>
      </c>
      <c r="L3725" t="s">
        <v>64</v>
      </c>
      <c r="M3725" t="s">
        <v>64</v>
      </c>
      <c r="N3725">
        <f t="shared" si="68"/>
        <v>2018</v>
      </c>
    </row>
    <row r="3726" spans="1:14" x14ac:dyDescent="0.35">
      <c r="A3726" s="2">
        <v>584627</v>
      </c>
      <c r="B3726" s="3" t="s">
        <v>15</v>
      </c>
      <c r="C3726" t="s">
        <v>16</v>
      </c>
      <c r="D3726" t="s">
        <v>29</v>
      </c>
      <c r="E3726" s="5">
        <v>43377</v>
      </c>
      <c r="F3726" s="2" t="s">
        <v>17</v>
      </c>
      <c r="G3726" s="2" t="s">
        <v>20</v>
      </c>
      <c r="H3726" s="2">
        <v>0</v>
      </c>
      <c r="I3726" t="s">
        <v>14</v>
      </c>
      <c r="J3726" t="s">
        <v>64</v>
      </c>
      <c r="K3726" t="s">
        <v>64</v>
      </c>
      <c r="L3726" t="s">
        <v>64</v>
      </c>
      <c r="M3726" t="s">
        <v>64</v>
      </c>
      <c r="N3726">
        <f t="shared" si="68"/>
        <v>2018</v>
      </c>
    </row>
    <row r="3727" spans="1:14" x14ac:dyDescent="0.35">
      <c r="A3727" s="2">
        <v>587576</v>
      </c>
      <c r="B3727" s="3" t="s">
        <v>15</v>
      </c>
      <c r="C3727" t="s">
        <v>16</v>
      </c>
      <c r="D3727" t="s">
        <v>46</v>
      </c>
      <c r="E3727" s="5">
        <v>43344</v>
      </c>
      <c r="F3727" s="2" t="s">
        <v>21</v>
      </c>
      <c r="G3727" s="2" t="s">
        <v>20</v>
      </c>
      <c r="H3727" s="2">
        <v>0</v>
      </c>
      <c r="I3727" t="s">
        <v>14</v>
      </c>
      <c r="J3727" t="s">
        <v>64</v>
      </c>
      <c r="K3727" t="s">
        <v>64</v>
      </c>
      <c r="L3727" t="s">
        <v>64</v>
      </c>
      <c r="M3727" t="s">
        <v>64</v>
      </c>
      <c r="N3727">
        <f t="shared" si="68"/>
        <v>2018</v>
      </c>
    </row>
    <row r="3728" spans="1:14" x14ac:dyDescent="0.35">
      <c r="A3728" s="2">
        <v>588561</v>
      </c>
      <c r="B3728" s="3" t="s">
        <v>15</v>
      </c>
      <c r="C3728" t="s">
        <v>16</v>
      </c>
      <c r="D3728" t="s">
        <v>29</v>
      </c>
      <c r="E3728" s="5">
        <v>43346</v>
      </c>
      <c r="F3728" s="2" t="s">
        <v>12</v>
      </c>
      <c r="G3728" s="2" t="s">
        <v>20</v>
      </c>
      <c r="H3728" s="2">
        <v>0</v>
      </c>
      <c r="I3728" t="s">
        <v>14</v>
      </c>
      <c r="J3728" t="s">
        <v>64</v>
      </c>
      <c r="K3728" t="s">
        <v>64</v>
      </c>
      <c r="L3728" t="s">
        <v>64</v>
      </c>
      <c r="M3728" t="s">
        <v>64</v>
      </c>
      <c r="N3728">
        <f t="shared" si="68"/>
        <v>2018</v>
      </c>
    </row>
    <row r="3729" spans="1:14" x14ac:dyDescent="0.35">
      <c r="A3729" s="2">
        <v>4616466</v>
      </c>
      <c r="B3729" s="3" t="s">
        <v>41</v>
      </c>
      <c r="C3729" t="s">
        <v>24</v>
      </c>
      <c r="D3729" t="s">
        <v>29</v>
      </c>
      <c r="E3729" s="5">
        <v>42929</v>
      </c>
      <c r="F3729" s="5" t="s">
        <v>33</v>
      </c>
      <c r="G3729" s="5" t="s">
        <v>20</v>
      </c>
      <c r="H3729" s="2">
        <v>3</v>
      </c>
      <c r="I3729" t="s">
        <v>28</v>
      </c>
      <c r="J3729" t="s">
        <v>64</v>
      </c>
      <c r="K3729" t="s">
        <v>64</v>
      </c>
      <c r="L3729" t="s">
        <v>64</v>
      </c>
      <c r="M3729" t="s">
        <v>64</v>
      </c>
      <c r="N3729">
        <f t="shared" si="68"/>
        <v>2017</v>
      </c>
    </row>
    <row r="3730" spans="1:14" x14ac:dyDescent="0.35">
      <c r="A3730" s="2">
        <v>591522</v>
      </c>
      <c r="B3730" s="3" t="s">
        <v>15</v>
      </c>
      <c r="C3730" t="s">
        <v>16</v>
      </c>
      <c r="D3730" t="s">
        <v>29</v>
      </c>
      <c r="E3730" s="5">
        <v>42791</v>
      </c>
      <c r="F3730" s="2" t="s">
        <v>12</v>
      </c>
      <c r="G3730" s="2" t="s">
        <v>20</v>
      </c>
      <c r="H3730" s="2">
        <v>0</v>
      </c>
      <c r="I3730" t="s">
        <v>14</v>
      </c>
      <c r="J3730" t="s">
        <v>64</v>
      </c>
      <c r="K3730" t="s">
        <v>64</v>
      </c>
      <c r="L3730" t="s">
        <v>64</v>
      </c>
      <c r="M3730" t="s">
        <v>64</v>
      </c>
      <c r="N3730">
        <f t="shared" si="68"/>
        <v>2017</v>
      </c>
    </row>
    <row r="3731" spans="1:14" x14ac:dyDescent="0.35">
      <c r="A3731" s="2">
        <v>596477</v>
      </c>
      <c r="B3731" s="3" t="s">
        <v>15</v>
      </c>
      <c r="C3731" t="s">
        <v>16</v>
      </c>
      <c r="D3731" t="s">
        <v>46</v>
      </c>
      <c r="E3731" s="5">
        <v>43127</v>
      </c>
      <c r="F3731" s="2" t="s">
        <v>25</v>
      </c>
      <c r="G3731" s="2" t="s">
        <v>18</v>
      </c>
      <c r="H3731" s="2">
        <v>1</v>
      </c>
      <c r="I3731" t="s">
        <v>14</v>
      </c>
      <c r="J3731" t="s">
        <v>64</v>
      </c>
      <c r="K3731" t="s">
        <v>64</v>
      </c>
      <c r="L3731" t="s">
        <v>64</v>
      </c>
      <c r="M3731" t="s">
        <v>64</v>
      </c>
      <c r="N3731">
        <f t="shared" si="68"/>
        <v>2018</v>
      </c>
    </row>
    <row r="3732" spans="1:14" x14ac:dyDescent="0.35">
      <c r="A3732" s="2">
        <v>4625484</v>
      </c>
      <c r="B3732" s="3" t="s">
        <v>39</v>
      </c>
      <c r="C3732" t="s">
        <v>31</v>
      </c>
      <c r="D3732" t="s">
        <v>29</v>
      </c>
      <c r="E3732" s="5">
        <v>42962</v>
      </c>
      <c r="F3732" s="5" t="s">
        <v>40</v>
      </c>
      <c r="G3732" s="2" t="s">
        <v>20</v>
      </c>
      <c r="H3732" s="2">
        <v>12</v>
      </c>
      <c r="I3732" t="s">
        <v>28</v>
      </c>
      <c r="J3732" t="s">
        <v>64</v>
      </c>
      <c r="K3732" t="s">
        <v>64</v>
      </c>
      <c r="L3732" t="s">
        <v>64</v>
      </c>
      <c r="M3732" t="s">
        <v>64</v>
      </c>
      <c r="N3732">
        <f t="shared" si="68"/>
        <v>2017</v>
      </c>
    </row>
    <row r="3733" spans="1:14" x14ac:dyDescent="0.35">
      <c r="A3733" s="2">
        <v>597471</v>
      </c>
      <c r="B3733" s="3" t="s">
        <v>15</v>
      </c>
      <c r="C3733" t="s">
        <v>16</v>
      </c>
      <c r="D3733" t="s">
        <v>29</v>
      </c>
      <c r="E3733" s="5">
        <v>43455</v>
      </c>
      <c r="F3733" s="2" t="s">
        <v>12</v>
      </c>
      <c r="G3733" s="2" t="s">
        <v>20</v>
      </c>
      <c r="H3733" s="2">
        <v>0</v>
      </c>
      <c r="I3733" t="s">
        <v>14</v>
      </c>
      <c r="J3733" t="s">
        <v>64</v>
      </c>
      <c r="K3733" t="s">
        <v>64</v>
      </c>
      <c r="L3733" t="s">
        <v>64</v>
      </c>
      <c r="M3733" t="s">
        <v>64</v>
      </c>
      <c r="N3733">
        <f t="shared" si="68"/>
        <v>2018</v>
      </c>
    </row>
    <row r="3734" spans="1:14" x14ac:dyDescent="0.35">
      <c r="A3734" s="2">
        <v>602456</v>
      </c>
      <c r="B3734" s="3" t="s">
        <v>15</v>
      </c>
      <c r="C3734" t="s">
        <v>16</v>
      </c>
      <c r="D3734" t="s">
        <v>29</v>
      </c>
      <c r="E3734" s="5">
        <v>43176</v>
      </c>
      <c r="F3734" s="2" t="s">
        <v>12</v>
      </c>
      <c r="G3734" s="2" t="s">
        <v>18</v>
      </c>
      <c r="H3734" s="2">
        <v>0</v>
      </c>
      <c r="I3734" t="s">
        <v>14</v>
      </c>
      <c r="J3734" t="s">
        <v>64</v>
      </c>
      <c r="K3734" t="s">
        <v>64</v>
      </c>
      <c r="L3734" t="s">
        <v>64</v>
      </c>
      <c r="M3734" t="s">
        <v>64</v>
      </c>
      <c r="N3734">
        <f t="shared" si="68"/>
        <v>2018</v>
      </c>
    </row>
    <row r="3735" spans="1:14" x14ac:dyDescent="0.35">
      <c r="A3735" s="2">
        <v>611492</v>
      </c>
      <c r="B3735" s="3" t="s">
        <v>15</v>
      </c>
      <c r="C3735" t="s">
        <v>16</v>
      </c>
      <c r="D3735" t="s">
        <v>29</v>
      </c>
      <c r="E3735" s="5">
        <v>42671</v>
      </c>
      <c r="F3735" s="2" t="s">
        <v>25</v>
      </c>
      <c r="G3735" s="2" t="s">
        <v>20</v>
      </c>
      <c r="H3735" s="2">
        <v>0</v>
      </c>
      <c r="I3735" t="s">
        <v>14</v>
      </c>
      <c r="J3735" t="s">
        <v>64</v>
      </c>
      <c r="K3735" t="s">
        <v>64</v>
      </c>
      <c r="L3735" t="s">
        <v>64</v>
      </c>
      <c r="M3735" t="s">
        <v>64</v>
      </c>
      <c r="N3735">
        <f t="shared" si="68"/>
        <v>2016</v>
      </c>
    </row>
    <row r="3736" spans="1:14" x14ac:dyDescent="0.35">
      <c r="A3736" s="2">
        <v>613511</v>
      </c>
      <c r="B3736" s="3" t="s">
        <v>15</v>
      </c>
      <c r="C3736" t="s">
        <v>16</v>
      </c>
      <c r="D3736" t="s">
        <v>29</v>
      </c>
      <c r="E3736" s="5">
        <v>43314</v>
      </c>
      <c r="F3736" s="2" t="s">
        <v>12</v>
      </c>
      <c r="G3736" s="2" t="s">
        <v>20</v>
      </c>
      <c r="H3736" s="2">
        <v>0</v>
      </c>
      <c r="I3736" t="s">
        <v>14</v>
      </c>
      <c r="J3736" t="s">
        <v>64</v>
      </c>
      <c r="K3736" t="s">
        <v>64</v>
      </c>
      <c r="L3736" t="s">
        <v>64</v>
      </c>
      <c r="M3736" t="s">
        <v>64</v>
      </c>
      <c r="N3736">
        <f t="shared" si="68"/>
        <v>2018</v>
      </c>
    </row>
    <row r="3737" spans="1:14" x14ac:dyDescent="0.35">
      <c r="A3737" s="2">
        <v>616547</v>
      </c>
      <c r="B3737" s="3" t="s">
        <v>15</v>
      </c>
      <c r="C3737" t="s">
        <v>16</v>
      </c>
      <c r="D3737" t="s">
        <v>29</v>
      </c>
      <c r="E3737" s="5">
        <v>43113</v>
      </c>
      <c r="F3737" s="2" t="s">
        <v>12</v>
      </c>
      <c r="G3737" s="2" t="s">
        <v>20</v>
      </c>
      <c r="H3737" s="2">
        <v>0</v>
      </c>
      <c r="I3737" t="s">
        <v>14</v>
      </c>
      <c r="J3737" t="s">
        <v>64</v>
      </c>
      <c r="K3737" t="s">
        <v>64</v>
      </c>
      <c r="L3737" t="s">
        <v>64</v>
      </c>
      <c r="M3737" t="s">
        <v>64</v>
      </c>
      <c r="N3737">
        <f t="shared" si="68"/>
        <v>2018</v>
      </c>
    </row>
    <row r="3738" spans="1:14" x14ac:dyDescent="0.35">
      <c r="A3738" s="2">
        <v>617561</v>
      </c>
      <c r="B3738" s="3" t="s">
        <v>15</v>
      </c>
      <c r="C3738" t="s">
        <v>16</v>
      </c>
      <c r="D3738" t="s">
        <v>46</v>
      </c>
      <c r="E3738" s="5">
        <v>43342</v>
      </c>
      <c r="F3738" s="2" t="s">
        <v>21</v>
      </c>
      <c r="G3738" s="2" t="s">
        <v>20</v>
      </c>
      <c r="H3738" s="2">
        <v>0</v>
      </c>
      <c r="I3738" t="s">
        <v>14</v>
      </c>
      <c r="J3738" t="s">
        <v>64</v>
      </c>
      <c r="K3738" t="s">
        <v>64</v>
      </c>
      <c r="L3738" t="s">
        <v>64</v>
      </c>
      <c r="M3738" t="s">
        <v>64</v>
      </c>
      <c r="N3738">
        <f t="shared" si="68"/>
        <v>2018</v>
      </c>
    </row>
    <row r="3739" spans="1:14" x14ac:dyDescent="0.35">
      <c r="A3739" s="2">
        <v>618576</v>
      </c>
      <c r="B3739" s="3" t="s">
        <v>15</v>
      </c>
      <c r="C3739" t="s">
        <v>16</v>
      </c>
      <c r="D3739" t="s">
        <v>29</v>
      </c>
      <c r="E3739" s="5">
        <v>43345</v>
      </c>
      <c r="F3739" s="2" t="s">
        <v>17</v>
      </c>
      <c r="G3739" s="2" t="s">
        <v>20</v>
      </c>
      <c r="H3739" s="2">
        <v>0</v>
      </c>
      <c r="I3739" t="s">
        <v>14</v>
      </c>
      <c r="J3739" t="s">
        <v>64</v>
      </c>
      <c r="K3739" t="s">
        <v>64</v>
      </c>
      <c r="L3739" t="s">
        <v>64</v>
      </c>
      <c r="M3739" t="s">
        <v>64</v>
      </c>
      <c r="N3739">
        <f t="shared" si="68"/>
        <v>2018</v>
      </c>
    </row>
    <row r="3740" spans="1:14" x14ac:dyDescent="0.35">
      <c r="A3740" s="2">
        <v>627756</v>
      </c>
      <c r="B3740" s="3" t="s">
        <v>15</v>
      </c>
      <c r="C3740" t="s">
        <v>16</v>
      </c>
      <c r="D3740" t="s">
        <v>46</v>
      </c>
      <c r="E3740" s="5">
        <v>42371</v>
      </c>
      <c r="F3740" s="2" t="s">
        <v>12</v>
      </c>
      <c r="G3740" s="2" t="s">
        <v>18</v>
      </c>
      <c r="H3740" s="2">
        <v>3</v>
      </c>
      <c r="I3740" t="s">
        <v>14</v>
      </c>
      <c r="J3740" t="s">
        <v>64</v>
      </c>
      <c r="K3740" t="s">
        <v>64</v>
      </c>
      <c r="L3740" t="s">
        <v>64</v>
      </c>
      <c r="M3740" t="s">
        <v>64</v>
      </c>
      <c r="N3740">
        <f t="shared" si="68"/>
        <v>2016</v>
      </c>
    </row>
    <row r="3741" spans="1:14" x14ac:dyDescent="0.35">
      <c r="A3741" s="2">
        <v>629807</v>
      </c>
      <c r="B3741" s="3" t="s">
        <v>15</v>
      </c>
      <c r="C3741" t="s">
        <v>16</v>
      </c>
      <c r="D3741" t="s">
        <v>46</v>
      </c>
      <c r="E3741" s="5">
        <v>42728</v>
      </c>
      <c r="F3741" s="2" t="s">
        <v>25</v>
      </c>
      <c r="G3741" s="2" t="s">
        <v>18</v>
      </c>
      <c r="H3741" s="2">
        <v>0</v>
      </c>
      <c r="I3741" t="s">
        <v>14</v>
      </c>
      <c r="J3741" t="s">
        <v>64</v>
      </c>
      <c r="K3741" t="s">
        <v>64</v>
      </c>
      <c r="L3741" t="s">
        <v>64</v>
      </c>
      <c r="M3741" t="s">
        <v>64</v>
      </c>
      <c r="N3741">
        <f t="shared" si="68"/>
        <v>2016</v>
      </c>
    </row>
    <row r="3742" spans="1:14" x14ac:dyDescent="0.35">
      <c r="A3742" s="2">
        <v>631862</v>
      </c>
      <c r="B3742" s="3" t="s">
        <v>15</v>
      </c>
      <c r="C3742" t="s">
        <v>16</v>
      </c>
      <c r="D3742" t="s">
        <v>29</v>
      </c>
      <c r="E3742" s="5">
        <v>43377</v>
      </c>
      <c r="F3742" s="2" t="s">
        <v>17</v>
      </c>
      <c r="G3742" s="2" t="s">
        <v>20</v>
      </c>
      <c r="H3742" s="2">
        <v>0</v>
      </c>
      <c r="I3742" t="s">
        <v>14</v>
      </c>
      <c r="J3742" t="s">
        <v>64</v>
      </c>
      <c r="K3742" t="s">
        <v>64</v>
      </c>
      <c r="L3742" t="s">
        <v>64</v>
      </c>
      <c r="M3742" t="s">
        <v>64</v>
      </c>
      <c r="N3742">
        <f t="shared" si="68"/>
        <v>2018</v>
      </c>
    </row>
    <row r="3743" spans="1:14" x14ac:dyDescent="0.35">
      <c r="A3743" s="2">
        <v>632891</v>
      </c>
      <c r="B3743" s="3" t="s">
        <v>15</v>
      </c>
      <c r="C3743" t="s">
        <v>16</v>
      </c>
      <c r="D3743" t="s">
        <v>46</v>
      </c>
      <c r="E3743" s="5">
        <v>43437</v>
      </c>
      <c r="F3743" s="2" t="s">
        <v>25</v>
      </c>
      <c r="G3743" s="2" t="s">
        <v>18</v>
      </c>
      <c r="H3743" s="2">
        <v>0</v>
      </c>
      <c r="I3743" t="s">
        <v>14</v>
      </c>
      <c r="J3743" t="s">
        <v>64</v>
      </c>
      <c r="K3743" t="s">
        <v>64</v>
      </c>
      <c r="L3743" t="s">
        <v>64</v>
      </c>
      <c r="M3743" t="s">
        <v>64</v>
      </c>
      <c r="N3743">
        <f t="shared" si="68"/>
        <v>2018</v>
      </c>
    </row>
    <row r="3744" spans="1:14" x14ac:dyDescent="0.35">
      <c r="A3744" s="2">
        <v>635984</v>
      </c>
      <c r="B3744" s="3" t="s">
        <v>15</v>
      </c>
      <c r="C3744" t="s">
        <v>16</v>
      </c>
      <c r="D3744" t="s">
        <v>29</v>
      </c>
      <c r="E3744" s="5">
        <v>43336</v>
      </c>
      <c r="F3744" s="2" t="s">
        <v>17</v>
      </c>
      <c r="G3744" s="2" t="s">
        <v>20</v>
      </c>
      <c r="H3744" s="2">
        <v>0</v>
      </c>
      <c r="I3744" t="s">
        <v>14</v>
      </c>
      <c r="J3744" t="s">
        <v>64</v>
      </c>
      <c r="K3744" t="s">
        <v>64</v>
      </c>
      <c r="L3744" t="s">
        <v>64</v>
      </c>
      <c r="M3744" t="s">
        <v>64</v>
      </c>
      <c r="N3744">
        <f t="shared" si="68"/>
        <v>2018</v>
      </c>
    </row>
    <row r="3745" spans="1:14" x14ac:dyDescent="0.35">
      <c r="A3745" s="2">
        <v>639086</v>
      </c>
      <c r="B3745" s="3" t="s">
        <v>15</v>
      </c>
      <c r="C3745" t="s">
        <v>16</v>
      </c>
      <c r="D3745" t="s">
        <v>29</v>
      </c>
      <c r="E3745" s="5">
        <v>43315</v>
      </c>
      <c r="F3745" s="2" t="s">
        <v>21</v>
      </c>
      <c r="G3745" s="2" t="s">
        <v>20</v>
      </c>
      <c r="H3745" s="2">
        <v>0</v>
      </c>
      <c r="I3745" t="s">
        <v>14</v>
      </c>
      <c r="J3745" t="s">
        <v>64</v>
      </c>
      <c r="K3745" t="s">
        <v>64</v>
      </c>
      <c r="L3745" t="s">
        <v>64</v>
      </c>
      <c r="M3745" t="s">
        <v>64</v>
      </c>
      <c r="N3745">
        <f t="shared" si="68"/>
        <v>2018</v>
      </c>
    </row>
    <row r="3746" spans="1:14" x14ac:dyDescent="0.35">
      <c r="A3746" s="2">
        <v>645317</v>
      </c>
      <c r="B3746" s="3" t="s">
        <v>15</v>
      </c>
      <c r="C3746" t="s">
        <v>16</v>
      </c>
      <c r="D3746" t="s">
        <v>29</v>
      </c>
      <c r="E3746" s="5">
        <v>43057</v>
      </c>
      <c r="F3746" s="2" t="s">
        <v>17</v>
      </c>
      <c r="G3746" s="2" t="s">
        <v>20</v>
      </c>
      <c r="H3746" s="2">
        <v>0</v>
      </c>
      <c r="I3746" t="s">
        <v>14</v>
      </c>
      <c r="J3746" t="s">
        <v>64</v>
      </c>
      <c r="K3746" t="s">
        <v>64</v>
      </c>
      <c r="L3746" t="s">
        <v>64</v>
      </c>
      <c r="M3746" t="s">
        <v>64</v>
      </c>
      <c r="N3746">
        <f t="shared" si="68"/>
        <v>2017</v>
      </c>
    </row>
    <row r="3747" spans="1:14" x14ac:dyDescent="0.35">
      <c r="A3747" s="2">
        <v>647402</v>
      </c>
      <c r="B3747" s="3" t="s">
        <v>15</v>
      </c>
      <c r="C3747" t="s">
        <v>16</v>
      </c>
      <c r="D3747" t="s">
        <v>46</v>
      </c>
      <c r="E3747" s="5">
        <v>42980</v>
      </c>
      <c r="F3747" s="2" t="s">
        <v>17</v>
      </c>
      <c r="G3747" s="2" t="s">
        <v>13</v>
      </c>
      <c r="H3747" s="2">
        <v>3</v>
      </c>
      <c r="I3747" t="s">
        <v>14</v>
      </c>
      <c r="J3747" t="s">
        <v>64</v>
      </c>
      <c r="K3747" t="s">
        <v>64</v>
      </c>
      <c r="L3747" t="s">
        <v>64</v>
      </c>
      <c r="M3747" t="s">
        <v>64</v>
      </c>
      <c r="N3747">
        <f t="shared" si="68"/>
        <v>2017</v>
      </c>
    </row>
    <row r="3748" spans="1:14" x14ac:dyDescent="0.35">
      <c r="A3748" s="2">
        <v>655782</v>
      </c>
      <c r="B3748" s="3" t="s">
        <v>15</v>
      </c>
      <c r="C3748" t="s">
        <v>16</v>
      </c>
      <c r="D3748" t="s">
        <v>46</v>
      </c>
      <c r="E3748" s="5">
        <v>43381</v>
      </c>
      <c r="F3748" s="2" t="s">
        <v>12</v>
      </c>
      <c r="G3748" s="2" t="s">
        <v>18</v>
      </c>
      <c r="H3748" s="2">
        <v>1</v>
      </c>
      <c r="I3748" t="s">
        <v>14</v>
      </c>
      <c r="J3748" t="s">
        <v>64</v>
      </c>
      <c r="K3748" t="s">
        <v>64</v>
      </c>
      <c r="L3748" t="s">
        <v>64</v>
      </c>
      <c r="M3748" t="s">
        <v>64</v>
      </c>
      <c r="N3748">
        <f t="shared" si="68"/>
        <v>2018</v>
      </c>
    </row>
    <row r="3749" spans="1:14" x14ac:dyDescent="0.35">
      <c r="A3749" s="2">
        <v>656834</v>
      </c>
      <c r="B3749" s="3" t="s">
        <v>15</v>
      </c>
      <c r="C3749" t="s">
        <v>16</v>
      </c>
      <c r="D3749" t="s">
        <v>29</v>
      </c>
      <c r="E3749" s="5">
        <v>43371</v>
      </c>
      <c r="F3749" s="2" t="s">
        <v>17</v>
      </c>
      <c r="G3749" s="2" t="s">
        <v>20</v>
      </c>
      <c r="H3749" s="2">
        <v>0</v>
      </c>
      <c r="I3749" t="s">
        <v>14</v>
      </c>
      <c r="J3749" t="s">
        <v>64</v>
      </c>
      <c r="K3749" t="s">
        <v>64</v>
      </c>
      <c r="L3749" t="s">
        <v>64</v>
      </c>
      <c r="M3749" t="s">
        <v>64</v>
      </c>
      <c r="N3749">
        <f t="shared" si="68"/>
        <v>2018</v>
      </c>
    </row>
    <row r="3750" spans="1:14" x14ac:dyDescent="0.35">
      <c r="A3750" s="2">
        <v>4679781</v>
      </c>
      <c r="B3750" s="3" t="s">
        <v>36</v>
      </c>
      <c r="C3750" t="s">
        <v>24</v>
      </c>
      <c r="D3750" t="s">
        <v>46</v>
      </c>
      <c r="E3750" s="5">
        <v>43067</v>
      </c>
      <c r="F3750" s="5" t="s">
        <v>21</v>
      </c>
      <c r="G3750" s="5" t="s">
        <v>20</v>
      </c>
      <c r="H3750" s="2">
        <v>5</v>
      </c>
      <c r="I3750" t="s">
        <v>28</v>
      </c>
      <c r="J3750" t="s">
        <v>64</v>
      </c>
      <c r="K3750" t="s">
        <v>64</v>
      </c>
      <c r="L3750" t="s">
        <v>64</v>
      </c>
      <c r="M3750" t="s">
        <v>64</v>
      </c>
      <c r="N3750">
        <f t="shared" si="68"/>
        <v>2017</v>
      </c>
    </row>
    <row r="3751" spans="1:14" x14ac:dyDescent="0.35">
      <c r="A3751" s="2">
        <v>663167</v>
      </c>
      <c r="B3751" s="3" t="s">
        <v>15</v>
      </c>
      <c r="C3751" t="s">
        <v>16</v>
      </c>
      <c r="D3751" t="s">
        <v>29</v>
      </c>
      <c r="E3751" s="5">
        <v>43379</v>
      </c>
      <c r="F3751" s="2" t="s">
        <v>25</v>
      </c>
      <c r="G3751" s="2" t="s">
        <v>18</v>
      </c>
      <c r="H3751" s="2">
        <v>1</v>
      </c>
      <c r="I3751" t="s">
        <v>14</v>
      </c>
      <c r="J3751" t="s">
        <v>64</v>
      </c>
      <c r="K3751" t="s">
        <v>64</v>
      </c>
      <c r="L3751" t="s">
        <v>64</v>
      </c>
      <c r="M3751" t="s">
        <v>64</v>
      </c>
      <c r="N3751">
        <f t="shared" si="68"/>
        <v>2018</v>
      </c>
    </row>
    <row r="3752" spans="1:14" x14ac:dyDescent="0.35">
      <c r="A3752" s="2">
        <v>664226</v>
      </c>
      <c r="B3752" s="3" t="s">
        <v>15</v>
      </c>
      <c r="C3752" t="s">
        <v>16</v>
      </c>
      <c r="D3752" t="s">
        <v>29</v>
      </c>
      <c r="E3752" s="5">
        <v>43108</v>
      </c>
      <c r="F3752" s="2" t="s">
        <v>12</v>
      </c>
      <c r="G3752" s="2" t="s">
        <v>20</v>
      </c>
      <c r="H3752" s="2">
        <v>0</v>
      </c>
      <c r="I3752" t="s">
        <v>14</v>
      </c>
      <c r="J3752" t="s">
        <v>64</v>
      </c>
      <c r="K3752" t="s">
        <v>64</v>
      </c>
      <c r="L3752" t="s">
        <v>64</v>
      </c>
      <c r="M3752" t="s">
        <v>64</v>
      </c>
      <c r="N3752">
        <f t="shared" si="68"/>
        <v>2018</v>
      </c>
    </row>
    <row r="3753" spans="1:14" x14ac:dyDescent="0.35">
      <c r="A3753" s="2">
        <v>667409</v>
      </c>
      <c r="B3753" s="3" t="s">
        <v>15</v>
      </c>
      <c r="C3753" t="s">
        <v>16</v>
      </c>
      <c r="D3753" t="s">
        <v>29</v>
      </c>
      <c r="E3753" s="5">
        <v>43163</v>
      </c>
      <c r="F3753" s="2" t="s">
        <v>12</v>
      </c>
      <c r="G3753" s="2" t="s">
        <v>20</v>
      </c>
      <c r="H3753" s="2">
        <v>0</v>
      </c>
      <c r="I3753" t="s">
        <v>14</v>
      </c>
      <c r="J3753" t="s">
        <v>64</v>
      </c>
      <c r="K3753" t="s">
        <v>64</v>
      </c>
      <c r="L3753" t="s">
        <v>64</v>
      </c>
      <c r="M3753" t="s">
        <v>64</v>
      </c>
      <c r="N3753">
        <f t="shared" si="68"/>
        <v>2018</v>
      </c>
    </row>
    <row r="3754" spans="1:14" x14ac:dyDescent="0.35">
      <c r="A3754" s="2">
        <v>673802</v>
      </c>
      <c r="B3754" s="3" t="s">
        <v>15</v>
      </c>
      <c r="C3754" t="s">
        <v>16</v>
      </c>
      <c r="D3754" t="s">
        <v>29</v>
      </c>
      <c r="E3754" s="5">
        <v>42673</v>
      </c>
      <c r="F3754" s="2" t="s">
        <v>12</v>
      </c>
      <c r="G3754" s="2" t="s">
        <v>18</v>
      </c>
      <c r="H3754" s="2">
        <v>1</v>
      </c>
      <c r="I3754" t="s">
        <v>14</v>
      </c>
      <c r="J3754" t="s">
        <v>64</v>
      </c>
      <c r="K3754" t="s">
        <v>64</v>
      </c>
      <c r="L3754" t="s">
        <v>64</v>
      </c>
      <c r="M3754" t="s">
        <v>64</v>
      </c>
      <c r="N3754">
        <f t="shared" si="68"/>
        <v>2016</v>
      </c>
    </row>
    <row r="3755" spans="1:14" x14ac:dyDescent="0.35">
      <c r="A3755" s="2">
        <v>4694921</v>
      </c>
      <c r="B3755" s="3" t="s">
        <v>34</v>
      </c>
      <c r="C3755" t="s">
        <v>35</v>
      </c>
      <c r="D3755" t="s">
        <v>46</v>
      </c>
      <c r="E3755" s="5">
        <v>42537</v>
      </c>
      <c r="F3755" s="5" t="s">
        <v>25</v>
      </c>
      <c r="G3755" s="5" t="s">
        <v>20</v>
      </c>
      <c r="H3755" s="2">
        <v>10</v>
      </c>
      <c r="I3755" t="s">
        <v>28</v>
      </c>
      <c r="J3755" t="s">
        <v>64</v>
      </c>
      <c r="K3755" t="s">
        <v>64</v>
      </c>
      <c r="L3755" t="s">
        <v>64</v>
      </c>
      <c r="M3755" t="s">
        <v>64</v>
      </c>
      <c r="N3755">
        <f t="shared" si="68"/>
        <v>2016</v>
      </c>
    </row>
    <row r="3756" spans="1:14" x14ac:dyDescent="0.35">
      <c r="A3756" s="2">
        <v>674871</v>
      </c>
      <c r="B3756" s="3" t="s">
        <v>15</v>
      </c>
      <c r="C3756" t="s">
        <v>16</v>
      </c>
      <c r="D3756" t="s">
        <v>29</v>
      </c>
      <c r="E3756" s="5">
        <v>43349</v>
      </c>
      <c r="F3756" s="2" t="s">
        <v>17</v>
      </c>
      <c r="G3756" s="2" t="s">
        <v>20</v>
      </c>
      <c r="H3756" s="2">
        <v>0</v>
      </c>
      <c r="I3756" t="s">
        <v>14</v>
      </c>
      <c r="J3756" t="s">
        <v>64</v>
      </c>
      <c r="K3756" t="s">
        <v>64</v>
      </c>
      <c r="L3756" t="s">
        <v>64</v>
      </c>
      <c r="M3756" t="s">
        <v>64</v>
      </c>
      <c r="N3756">
        <f t="shared" si="68"/>
        <v>2018</v>
      </c>
    </row>
    <row r="3757" spans="1:14" x14ac:dyDescent="0.35">
      <c r="A3757" s="2">
        <v>677012</v>
      </c>
      <c r="B3757" s="3" t="s">
        <v>15</v>
      </c>
      <c r="C3757" t="s">
        <v>16</v>
      </c>
      <c r="D3757" t="s">
        <v>29</v>
      </c>
      <c r="E3757" s="5">
        <v>43377</v>
      </c>
      <c r="F3757" s="2" t="s">
        <v>17</v>
      </c>
      <c r="G3757" s="2" t="s">
        <v>20</v>
      </c>
      <c r="H3757" s="2">
        <v>0</v>
      </c>
      <c r="I3757" t="s">
        <v>14</v>
      </c>
      <c r="J3757" t="s">
        <v>64</v>
      </c>
      <c r="K3757" t="s">
        <v>64</v>
      </c>
      <c r="L3757" t="s">
        <v>64</v>
      </c>
      <c r="M3757" t="s">
        <v>64</v>
      </c>
      <c r="N3757">
        <f t="shared" si="68"/>
        <v>2018</v>
      </c>
    </row>
    <row r="3758" spans="1:14" x14ac:dyDescent="0.35">
      <c r="A3758" s="2">
        <v>682382</v>
      </c>
      <c r="B3758" s="3" t="s">
        <v>15</v>
      </c>
      <c r="C3758" t="s">
        <v>16</v>
      </c>
      <c r="D3758" t="s">
        <v>46</v>
      </c>
      <c r="E3758" s="5">
        <v>43111</v>
      </c>
      <c r="F3758" s="2" t="s">
        <v>25</v>
      </c>
      <c r="G3758" s="2" t="s">
        <v>18</v>
      </c>
      <c r="H3758" s="2">
        <v>0</v>
      </c>
      <c r="I3758" t="s">
        <v>14</v>
      </c>
      <c r="J3758" t="s">
        <v>64</v>
      </c>
      <c r="K3758" t="s">
        <v>64</v>
      </c>
      <c r="L3758" t="s">
        <v>64</v>
      </c>
      <c r="M3758" t="s">
        <v>64</v>
      </c>
      <c r="N3758">
        <f t="shared" si="68"/>
        <v>2018</v>
      </c>
    </row>
    <row r="3759" spans="1:14" x14ac:dyDescent="0.35">
      <c r="A3759" s="2">
        <v>683459</v>
      </c>
      <c r="B3759" s="3" t="s">
        <v>15</v>
      </c>
      <c r="C3759" t="s">
        <v>16</v>
      </c>
      <c r="D3759" t="s">
        <v>29</v>
      </c>
      <c r="E3759" s="5">
        <v>43456</v>
      </c>
      <c r="F3759" s="2" t="s">
        <v>12</v>
      </c>
      <c r="G3759" s="2" t="s">
        <v>18</v>
      </c>
      <c r="H3759" s="2">
        <v>0</v>
      </c>
      <c r="I3759" t="s">
        <v>14</v>
      </c>
      <c r="J3759" t="s">
        <v>64</v>
      </c>
      <c r="K3759" t="s">
        <v>64</v>
      </c>
      <c r="L3759" t="s">
        <v>64</v>
      </c>
      <c r="M3759" t="s">
        <v>64</v>
      </c>
      <c r="N3759">
        <f t="shared" si="68"/>
        <v>2018</v>
      </c>
    </row>
    <row r="3760" spans="1:14" x14ac:dyDescent="0.35">
      <c r="A3760" s="2">
        <v>685616</v>
      </c>
      <c r="B3760" s="3" t="s">
        <v>15</v>
      </c>
      <c r="C3760" t="s">
        <v>16</v>
      </c>
      <c r="D3760" t="s">
        <v>29</v>
      </c>
      <c r="E3760" s="5">
        <v>43379</v>
      </c>
      <c r="F3760" s="2" t="s">
        <v>17</v>
      </c>
      <c r="G3760" s="2" t="s">
        <v>20</v>
      </c>
      <c r="H3760" s="2">
        <v>0</v>
      </c>
      <c r="I3760" t="s">
        <v>14</v>
      </c>
      <c r="J3760" t="s">
        <v>64</v>
      </c>
      <c r="K3760" t="s">
        <v>64</v>
      </c>
      <c r="L3760" t="s">
        <v>64</v>
      </c>
      <c r="M3760" t="s">
        <v>64</v>
      </c>
      <c r="N3760">
        <f t="shared" si="68"/>
        <v>2018</v>
      </c>
    </row>
    <row r="3761" spans="1:14" x14ac:dyDescent="0.35">
      <c r="A3761" s="2">
        <v>688859</v>
      </c>
      <c r="B3761" s="3" t="s">
        <v>15</v>
      </c>
      <c r="C3761" t="s">
        <v>16</v>
      </c>
      <c r="D3761" t="s">
        <v>29</v>
      </c>
      <c r="E3761" s="5">
        <v>43362</v>
      </c>
      <c r="F3761" s="2" t="s">
        <v>21</v>
      </c>
      <c r="G3761" s="2" t="s">
        <v>20</v>
      </c>
      <c r="H3761" s="2">
        <v>0</v>
      </c>
      <c r="I3761" t="s">
        <v>14</v>
      </c>
      <c r="J3761" t="s">
        <v>64</v>
      </c>
      <c r="K3761" t="s">
        <v>64</v>
      </c>
      <c r="L3761" t="s">
        <v>64</v>
      </c>
      <c r="M3761" t="s">
        <v>64</v>
      </c>
      <c r="N3761">
        <f t="shared" si="68"/>
        <v>2018</v>
      </c>
    </row>
    <row r="3762" spans="1:14" x14ac:dyDescent="0.35">
      <c r="A3762" s="2">
        <v>692111</v>
      </c>
      <c r="B3762" s="3" t="s">
        <v>15</v>
      </c>
      <c r="C3762" t="s">
        <v>16</v>
      </c>
      <c r="D3762" t="s">
        <v>29</v>
      </c>
      <c r="E3762" s="5">
        <v>43107</v>
      </c>
      <c r="F3762" s="2" t="s">
        <v>12</v>
      </c>
      <c r="G3762" s="2" t="s">
        <v>20</v>
      </c>
      <c r="H3762" s="2">
        <v>0</v>
      </c>
      <c r="I3762" t="s">
        <v>14</v>
      </c>
      <c r="J3762" t="s">
        <v>64</v>
      </c>
      <c r="K3762" t="s">
        <v>64</v>
      </c>
      <c r="L3762" t="s">
        <v>64</v>
      </c>
      <c r="M3762" t="s">
        <v>64</v>
      </c>
      <c r="N3762">
        <f t="shared" si="68"/>
        <v>2018</v>
      </c>
    </row>
    <row r="3763" spans="1:14" x14ac:dyDescent="0.35">
      <c r="A3763" s="2">
        <v>693197</v>
      </c>
      <c r="B3763" s="3" t="s">
        <v>15</v>
      </c>
      <c r="C3763" t="s">
        <v>16</v>
      </c>
      <c r="D3763" t="s">
        <v>29</v>
      </c>
      <c r="E3763" s="5">
        <v>43122</v>
      </c>
      <c r="F3763" s="2" t="s">
        <v>12</v>
      </c>
      <c r="G3763" s="2" t="s">
        <v>20</v>
      </c>
      <c r="H3763" s="2">
        <v>0</v>
      </c>
      <c r="I3763" t="s">
        <v>14</v>
      </c>
      <c r="J3763" t="s">
        <v>64</v>
      </c>
      <c r="K3763" t="s">
        <v>64</v>
      </c>
      <c r="L3763" t="s">
        <v>64</v>
      </c>
      <c r="M3763" t="s">
        <v>64</v>
      </c>
      <c r="N3763">
        <f t="shared" si="68"/>
        <v>2018</v>
      </c>
    </row>
    <row r="3764" spans="1:14" x14ac:dyDescent="0.35">
      <c r="A3764" s="2">
        <v>696461</v>
      </c>
      <c r="B3764" s="3" t="s">
        <v>15</v>
      </c>
      <c r="C3764" t="s">
        <v>16</v>
      </c>
      <c r="D3764" t="s">
        <v>46</v>
      </c>
      <c r="E3764" s="5">
        <v>43047</v>
      </c>
      <c r="F3764" s="2" t="s">
        <v>17</v>
      </c>
      <c r="G3764" s="2" t="s">
        <v>20</v>
      </c>
      <c r="H3764" s="2">
        <v>0</v>
      </c>
      <c r="I3764" t="s">
        <v>14</v>
      </c>
      <c r="J3764" t="s">
        <v>64</v>
      </c>
      <c r="K3764" t="s">
        <v>64</v>
      </c>
      <c r="L3764" t="s">
        <v>64</v>
      </c>
      <c r="M3764" t="s">
        <v>64</v>
      </c>
      <c r="N3764">
        <f t="shared" si="68"/>
        <v>2017</v>
      </c>
    </row>
    <row r="3765" spans="1:14" x14ac:dyDescent="0.35">
      <c r="A3765" s="2">
        <v>703016</v>
      </c>
      <c r="B3765" s="3" t="s">
        <v>15</v>
      </c>
      <c r="C3765" t="s">
        <v>16</v>
      </c>
      <c r="D3765" t="s">
        <v>46</v>
      </c>
      <c r="E3765" s="5">
        <v>43380</v>
      </c>
      <c r="F3765" s="2" t="s">
        <v>12</v>
      </c>
      <c r="G3765" s="2" t="s">
        <v>18</v>
      </c>
      <c r="H3765" s="2">
        <v>0</v>
      </c>
      <c r="I3765" t="s">
        <v>14</v>
      </c>
      <c r="J3765" t="s">
        <v>64</v>
      </c>
      <c r="K3765" t="s">
        <v>64</v>
      </c>
      <c r="L3765" t="s">
        <v>64</v>
      </c>
      <c r="M3765" t="s">
        <v>64</v>
      </c>
      <c r="N3765">
        <f t="shared" si="68"/>
        <v>2018</v>
      </c>
    </row>
    <row r="3766" spans="1:14" x14ac:dyDescent="0.35">
      <c r="A3766" s="2">
        <v>705209</v>
      </c>
      <c r="B3766" s="3" t="s">
        <v>15</v>
      </c>
      <c r="C3766" t="s">
        <v>16</v>
      </c>
      <c r="D3766" t="s">
        <v>29</v>
      </c>
      <c r="E3766" s="5">
        <v>43001</v>
      </c>
      <c r="F3766" s="2" t="s">
        <v>12</v>
      </c>
      <c r="G3766" s="2" t="s">
        <v>18</v>
      </c>
      <c r="H3766" s="2">
        <v>1</v>
      </c>
      <c r="I3766" t="s">
        <v>14</v>
      </c>
      <c r="J3766" t="s">
        <v>64</v>
      </c>
      <c r="K3766" t="s">
        <v>64</v>
      </c>
      <c r="L3766" t="s">
        <v>64</v>
      </c>
      <c r="M3766" t="s">
        <v>64</v>
      </c>
      <c r="N3766">
        <f t="shared" si="68"/>
        <v>2017</v>
      </c>
    </row>
    <row r="3767" spans="1:14" x14ac:dyDescent="0.35">
      <c r="A3767" s="2">
        <v>4731359</v>
      </c>
      <c r="B3767" s="3" t="s">
        <v>38</v>
      </c>
      <c r="C3767" t="s">
        <v>10</v>
      </c>
      <c r="D3767" t="s">
        <v>29</v>
      </c>
      <c r="E3767" s="5">
        <v>43257</v>
      </c>
      <c r="F3767" s="5" t="s">
        <v>25</v>
      </c>
      <c r="G3767" s="5" t="s">
        <v>13</v>
      </c>
      <c r="H3767" s="2">
        <v>11</v>
      </c>
      <c r="I3767" t="s">
        <v>28</v>
      </c>
      <c r="J3767" t="s">
        <v>64</v>
      </c>
      <c r="K3767" t="s">
        <v>64</v>
      </c>
      <c r="L3767" t="s">
        <v>64</v>
      </c>
      <c r="M3767" t="s">
        <v>64</v>
      </c>
      <c r="N3767">
        <f t="shared" si="68"/>
        <v>2018</v>
      </c>
    </row>
    <row r="3768" spans="1:14" x14ac:dyDescent="0.35">
      <c r="A3768" s="2">
        <v>718451</v>
      </c>
      <c r="B3768" s="3" t="s">
        <v>15</v>
      </c>
      <c r="C3768" t="s">
        <v>16</v>
      </c>
      <c r="D3768" t="s">
        <v>29</v>
      </c>
      <c r="E3768" s="5">
        <v>43447</v>
      </c>
      <c r="F3768" s="2" t="s">
        <v>12</v>
      </c>
      <c r="G3768" s="2" t="s">
        <v>20</v>
      </c>
      <c r="H3768" s="2">
        <v>0</v>
      </c>
      <c r="I3768" t="s">
        <v>14</v>
      </c>
      <c r="J3768" t="s">
        <v>64</v>
      </c>
      <c r="K3768" t="s">
        <v>64</v>
      </c>
      <c r="L3768" t="s">
        <v>64</v>
      </c>
      <c r="M3768" t="s">
        <v>64</v>
      </c>
      <c r="N3768">
        <f t="shared" si="68"/>
        <v>2018</v>
      </c>
    </row>
    <row r="3769" spans="1:14" x14ac:dyDescent="0.35">
      <c r="A3769" s="2">
        <v>722897</v>
      </c>
      <c r="B3769" s="3" t="s">
        <v>15</v>
      </c>
      <c r="C3769" t="s">
        <v>16</v>
      </c>
      <c r="D3769" t="s">
        <v>29</v>
      </c>
      <c r="E3769" s="5">
        <v>43447</v>
      </c>
      <c r="F3769" s="2" t="s">
        <v>17</v>
      </c>
      <c r="G3769" s="2" t="s">
        <v>20</v>
      </c>
      <c r="H3769" s="2">
        <v>0</v>
      </c>
      <c r="I3769" t="s">
        <v>14</v>
      </c>
      <c r="J3769" t="s">
        <v>64</v>
      </c>
      <c r="K3769" t="s">
        <v>64</v>
      </c>
      <c r="L3769" t="s">
        <v>64</v>
      </c>
      <c r="M3769" t="s">
        <v>64</v>
      </c>
      <c r="N3769">
        <f t="shared" si="68"/>
        <v>2018</v>
      </c>
    </row>
    <row r="3770" spans="1:14" x14ac:dyDescent="0.35">
      <c r="A3770" s="2">
        <v>727359</v>
      </c>
      <c r="B3770" s="3" t="s">
        <v>15</v>
      </c>
      <c r="C3770" t="s">
        <v>16</v>
      </c>
      <c r="D3770" t="s">
        <v>46</v>
      </c>
      <c r="E3770" s="5">
        <v>43007</v>
      </c>
      <c r="F3770" s="2" t="s">
        <v>12</v>
      </c>
      <c r="G3770" s="2" t="s">
        <v>18</v>
      </c>
      <c r="H3770" s="2">
        <v>1</v>
      </c>
      <c r="I3770" t="s">
        <v>14</v>
      </c>
      <c r="J3770" t="s">
        <v>64</v>
      </c>
      <c r="K3770" t="s">
        <v>64</v>
      </c>
      <c r="L3770" t="s">
        <v>64</v>
      </c>
      <c r="M3770" t="s">
        <v>64</v>
      </c>
      <c r="N3770">
        <f t="shared" si="68"/>
        <v>2017</v>
      </c>
    </row>
    <row r="3771" spans="1:14" x14ac:dyDescent="0.35">
      <c r="A3771" s="2">
        <v>736331</v>
      </c>
      <c r="B3771" s="3" t="s">
        <v>15</v>
      </c>
      <c r="C3771" t="s">
        <v>16</v>
      </c>
      <c r="D3771" t="s">
        <v>29</v>
      </c>
      <c r="E3771" s="5">
        <v>42980</v>
      </c>
      <c r="F3771" s="2" t="s">
        <v>12</v>
      </c>
      <c r="G3771" s="2" t="s">
        <v>18</v>
      </c>
      <c r="H3771" s="2">
        <v>0</v>
      </c>
      <c r="I3771" t="s">
        <v>14</v>
      </c>
      <c r="J3771" t="s">
        <v>64</v>
      </c>
      <c r="K3771" t="s">
        <v>64</v>
      </c>
      <c r="L3771" t="s">
        <v>64</v>
      </c>
      <c r="M3771" t="s">
        <v>64</v>
      </c>
      <c r="N3771">
        <f t="shared" si="68"/>
        <v>2017</v>
      </c>
    </row>
    <row r="3772" spans="1:14" x14ac:dyDescent="0.35">
      <c r="A3772" s="2">
        <v>739712</v>
      </c>
      <c r="B3772" s="3" t="s">
        <v>15</v>
      </c>
      <c r="C3772" t="s">
        <v>16</v>
      </c>
      <c r="D3772" t="s">
        <v>29</v>
      </c>
      <c r="E3772" s="5">
        <v>42680</v>
      </c>
      <c r="F3772" s="2" t="s">
        <v>17</v>
      </c>
      <c r="G3772" s="2" t="s">
        <v>18</v>
      </c>
      <c r="H3772" s="2">
        <v>0</v>
      </c>
      <c r="I3772" t="s">
        <v>14</v>
      </c>
      <c r="J3772" t="s">
        <v>64</v>
      </c>
      <c r="K3772" t="s">
        <v>64</v>
      </c>
      <c r="L3772" t="s">
        <v>64</v>
      </c>
      <c r="M3772" t="s">
        <v>64</v>
      </c>
      <c r="N3772">
        <f t="shared" si="68"/>
        <v>2016</v>
      </c>
    </row>
    <row r="3773" spans="1:14" x14ac:dyDescent="0.35">
      <c r="A3773" s="2">
        <v>747636</v>
      </c>
      <c r="B3773" s="3" t="s">
        <v>15</v>
      </c>
      <c r="C3773" t="s">
        <v>16</v>
      </c>
      <c r="D3773" t="s">
        <v>46</v>
      </c>
      <c r="E3773" s="5">
        <v>42986</v>
      </c>
      <c r="F3773" s="2" t="s">
        <v>17</v>
      </c>
      <c r="G3773" s="2" t="s">
        <v>18</v>
      </c>
      <c r="H3773" s="2">
        <v>0</v>
      </c>
      <c r="I3773" t="s">
        <v>14</v>
      </c>
      <c r="J3773" t="s">
        <v>64</v>
      </c>
      <c r="K3773" t="s">
        <v>64</v>
      </c>
      <c r="L3773" t="s">
        <v>64</v>
      </c>
      <c r="M3773" t="s">
        <v>64</v>
      </c>
      <c r="N3773">
        <f t="shared" si="68"/>
        <v>2017</v>
      </c>
    </row>
    <row r="3774" spans="1:14" x14ac:dyDescent="0.35">
      <c r="A3774" s="2">
        <v>751047</v>
      </c>
      <c r="B3774" s="3" t="s">
        <v>15</v>
      </c>
      <c r="C3774" t="s">
        <v>16</v>
      </c>
      <c r="D3774" t="s">
        <v>29</v>
      </c>
      <c r="E3774" s="5">
        <v>42409</v>
      </c>
      <c r="F3774" s="2" t="s">
        <v>25</v>
      </c>
      <c r="G3774" s="2" t="s">
        <v>20</v>
      </c>
      <c r="H3774" s="2">
        <v>0</v>
      </c>
      <c r="I3774" t="s">
        <v>14</v>
      </c>
      <c r="J3774" t="s">
        <v>64</v>
      </c>
      <c r="K3774" t="s">
        <v>64</v>
      </c>
      <c r="L3774" t="s">
        <v>64</v>
      </c>
      <c r="M3774" t="s">
        <v>64</v>
      </c>
      <c r="N3774">
        <f t="shared" si="68"/>
        <v>2016</v>
      </c>
    </row>
    <row r="3775" spans="1:14" x14ac:dyDescent="0.35">
      <c r="A3775" s="2">
        <v>752186</v>
      </c>
      <c r="B3775" s="3" t="s">
        <v>15</v>
      </c>
      <c r="C3775" t="s">
        <v>16</v>
      </c>
      <c r="D3775" t="s">
        <v>29</v>
      </c>
      <c r="E3775" s="5">
        <v>43376</v>
      </c>
      <c r="F3775" s="2" t="s">
        <v>17</v>
      </c>
      <c r="G3775" s="2" t="s">
        <v>18</v>
      </c>
      <c r="H3775" s="2">
        <v>1</v>
      </c>
      <c r="I3775" t="s">
        <v>14</v>
      </c>
      <c r="J3775" t="s">
        <v>64</v>
      </c>
      <c r="K3775" t="s">
        <v>64</v>
      </c>
      <c r="L3775" t="s">
        <v>64</v>
      </c>
      <c r="M3775" t="s">
        <v>64</v>
      </c>
      <c r="N3775">
        <f t="shared" si="68"/>
        <v>2018</v>
      </c>
    </row>
    <row r="3776" spans="1:14" x14ac:dyDescent="0.35">
      <c r="A3776" s="2">
        <v>756752</v>
      </c>
      <c r="B3776" s="3" t="s">
        <v>15</v>
      </c>
      <c r="C3776" t="s">
        <v>16</v>
      </c>
      <c r="D3776" t="s">
        <v>29</v>
      </c>
      <c r="E3776" s="5">
        <v>43362</v>
      </c>
      <c r="F3776" s="2" t="s">
        <v>12</v>
      </c>
      <c r="G3776" s="2" t="s">
        <v>18</v>
      </c>
      <c r="H3776" s="2">
        <v>1</v>
      </c>
      <c r="I3776" t="s">
        <v>14</v>
      </c>
      <c r="J3776" t="s">
        <v>64</v>
      </c>
      <c r="K3776" t="s">
        <v>64</v>
      </c>
      <c r="L3776" t="s">
        <v>64</v>
      </c>
      <c r="M3776" t="s">
        <v>64</v>
      </c>
      <c r="N3776">
        <f t="shared" si="68"/>
        <v>2018</v>
      </c>
    </row>
    <row r="3777" spans="1:14" x14ac:dyDescent="0.35">
      <c r="A3777" s="2">
        <v>760187</v>
      </c>
      <c r="B3777" s="3" t="s">
        <v>15</v>
      </c>
      <c r="C3777" t="s">
        <v>16</v>
      </c>
      <c r="D3777" t="s">
        <v>46</v>
      </c>
      <c r="E3777" s="5">
        <v>43121</v>
      </c>
      <c r="F3777" s="2" t="s">
        <v>25</v>
      </c>
      <c r="G3777" s="2" t="s">
        <v>20</v>
      </c>
      <c r="H3777" s="2">
        <v>0</v>
      </c>
      <c r="I3777" t="s">
        <v>14</v>
      </c>
      <c r="J3777" t="s">
        <v>64</v>
      </c>
      <c r="K3777" t="s">
        <v>64</v>
      </c>
      <c r="L3777" t="s">
        <v>64</v>
      </c>
      <c r="M3777" t="s">
        <v>64</v>
      </c>
      <c r="N3777">
        <f t="shared" si="68"/>
        <v>2018</v>
      </c>
    </row>
    <row r="3778" spans="1:14" x14ac:dyDescent="0.35">
      <c r="A3778" s="2">
        <v>4764887</v>
      </c>
      <c r="B3778" s="3" t="s">
        <v>32</v>
      </c>
      <c r="C3778" t="s">
        <v>31</v>
      </c>
      <c r="D3778" t="s">
        <v>46</v>
      </c>
      <c r="E3778" s="5">
        <v>43277</v>
      </c>
      <c r="F3778" s="5" t="s">
        <v>33</v>
      </c>
      <c r="G3778" s="5" t="s">
        <v>18</v>
      </c>
      <c r="H3778" s="2">
        <v>5</v>
      </c>
      <c r="I3778" t="s">
        <v>28</v>
      </c>
      <c r="J3778" t="s">
        <v>64</v>
      </c>
      <c r="K3778" t="s">
        <v>64</v>
      </c>
      <c r="L3778" t="s">
        <v>64</v>
      </c>
      <c r="M3778" t="s">
        <v>64</v>
      </c>
      <c r="N3778">
        <f t="shared" ref="N3778:N3841" si="69">YEAR($E3778)</f>
        <v>2018</v>
      </c>
    </row>
    <row r="3779" spans="1:14" x14ac:dyDescent="0.35">
      <c r="A3779" s="2">
        <v>770546</v>
      </c>
      <c r="B3779" s="3" t="s">
        <v>15</v>
      </c>
      <c r="C3779" t="s">
        <v>16</v>
      </c>
      <c r="D3779" t="s">
        <v>29</v>
      </c>
      <c r="E3779" s="5">
        <v>43324</v>
      </c>
      <c r="F3779" s="2" t="s">
        <v>17</v>
      </c>
      <c r="G3779" s="2" t="s">
        <v>20</v>
      </c>
      <c r="H3779" s="2">
        <v>0</v>
      </c>
      <c r="I3779" t="s">
        <v>14</v>
      </c>
      <c r="J3779" t="s">
        <v>64</v>
      </c>
      <c r="K3779" t="s">
        <v>64</v>
      </c>
      <c r="L3779" t="s">
        <v>64</v>
      </c>
      <c r="M3779" t="s">
        <v>64</v>
      </c>
      <c r="N3779">
        <f t="shared" si="69"/>
        <v>2018</v>
      </c>
    </row>
    <row r="3780" spans="1:14" x14ac:dyDescent="0.35">
      <c r="A3780" s="2">
        <v>776336</v>
      </c>
      <c r="B3780" s="3" t="s">
        <v>15</v>
      </c>
      <c r="C3780" t="s">
        <v>16</v>
      </c>
      <c r="D3780" t="s">
        <v>29</v>
      </c>
      <c r="E3780" s="5">
        <v>43124</v>
      </c>
      <c r="F3780" s="2" t="s">
        <v>12</v>
      </c>
      <c r="G3780" s="2" t="s">
        <v>20</v>
      </c>
      <c r="H3780" s="2">
        <v>0</v>
      </c>
      <c r="I3780" t="s">
        <v>14</v>
      </c>
      <c r="J3780" t="s">
        <v>64</v>
      </c>
      <c r="K3780" t="s">
        <v>64</v>
      </c>
      <c r="L3780" t="s">
        <v>64</v>
      </c>
      <c r="M3780" t="s">
        <v>64</v>
      </c>
      <c r="N3780">
        <f t="shared" si="69"/>
        <v>2018</v>
      </c>
    </row>
    <row r="3781" spans="1:14" x14ac:dyDescent="0.35">
      <c r="A3781" s="2">
        <v>4774052</v>
      </c>
      <c r="B3781" s="3" t="s">
        <v>32</v>
      </c>
      <c r="C3781" t="s">
        <v>31</v>
      </c>
      <c r="D3781" t="s">
        <v>29</v>
      </c>
      <c r="E3781" s="5">
        <v>42741</v>
      </c>
      <c r="F3781" s="5" t="s">
        <v>33</v>
      </c>
      <c r="G3781" s="5" t="s">
        <v>20</v>
      </c>
      <c r="H3781" s="2">
        <v>8</v>
      </c>
      <c r="I3781" t="s">
        <v>28</v>
      </c>
      <c r="J3781" t="s">
        <v>64</v>
      </c>
      <c r="K3781" t="s">
        <v>64</v>
      </c>
      <c r="L3781" t="s">
        <v>64</v>
      </c>
      <c r="M3781" t="s">
        <v>64</v>
      </c>
      <c r="N3781">
        <f t="shared" si="69"/>
        <v>2017</v>
      </c>
    </row>
    <row r="3782" spans="1:14" x14ac:dyDescent="0.35">
      <c r="A3782" s="2">
        <v>780986</v>
      </c>
      <c r="B3782" s="3" t="s">
        <v>15</v>
      </c>
      <c r="C3782" t="s">
        <v>16</v>
      </c>
      <c r="D3782" t="s">
        <v>29</v>
      </c>
      <c r="E3782" s="5">
        <v>43083</v>
      </c>
      <c r="F3782" s="2" t="s">
        <v>17</v>
      </c>
      <c r="G3782" s="2" t="s">
        <v>18</v>
      </c>
      <c r="H3782" s="2">
        <v>0</v>
      </c>
      <c r="I3782" t="s">
        <v>14</v>
      </c>
      <c r="J3782" t="s">
        <v>64</v>
      </c>
      <c r="K3782" t="s">
        <v>64</v>
      </c>
      <c r="L3782" t="s">
        <v>64</v>
      </c>
      <c r="M3782" t="s">
        <v>64</v>
      </c>
      <c r="N3782">
        <f t="shared" si="69"/>
        <v>2017</v>
      </c>
    </row>
    <row r="3783" spans="1:14" x14ac:dyDescent="0.35">
      <c r="A3783" s="2">
        <v>784484</v>
      </c>
      <c r="B3783" s="3" t="s">
        <v>15</v>
      </c>
      <c r="C3783" t="s">
        <v>16</v>
      </c>
      <c r="D3783" t="s">
        <v>29</v>
      </c>
      <c r="E3783" s="5">
        <v>42794</v>
      </c>
      <c r="F3783" s="2" t="s">
        <v>25</v>
      </c>
      <c r="G3783" s="2" t="s">
        <v>20</v>
      </c>
      <c r="H3783" s="2">
        <v>0</v>
      </c>
      <c r="I3783" t="s">
        <v>14</v>
      </c>
      <c r="J3783" t="s">
        <v>64</v>
      </c>
      <c r="K3783" t="s">
        <v>64</v>
      </c>
      <c r="L3783" t="s">
        <v>64</v>
      </c>
      <c r="M3783" t="s">
        <v>64</v>
      </c>
      <c r="N3783">
        <f t="shared" si="69"/>
        <v>2017</v>
      </c>
    </row>
    <row r="3784" spans="1:14" x14ac:dyDescent="0.35">
      <c r="A3784" s="2">
        <v>785652</v>
      </c>
      <c r="B3784" s="3" t="s">
        <v>15</v>
      </c>
      <c r="C3784" t="s">
        <v>16</v>
      </c>
      <c r="D3784" t="s">
        <v>29</v>
      </c>
      <c r="E3784" s="5">
        <v>43436</v>
      </c>
      <c r="F3784" s="2" t="s">
        <v>17</v>
      </c>
      <c r="G3784" s="2" t="s">
        <v>18</v>
      </c>
      <c r="H3784" s="2">
        <v>0</v>
      </c>
      <c r="I3784" t="s">
        <v>14</v>
      </c>
      <c r="J3784" t="s">
        <v>64</v>
      </c>
      <c r="K3784" t="s">
        <v>64</v>
      </c>
      <c r="L3784" t="s">
        <v>64</v>
      </c>
      <c r="M3784" t="s">
        <v>64</v>
      </c>
      <c r="N3784">
        <f t="shared" si="69"/>
        <v>2018</v>
      </c>
    </row>
    <row r="3785" spans="1:14" x14ac:dyDescent="0.35">
      <c r="A3785" s="2">
        <v>4786286</v>
      </c>
      <c r="B3785" s="3" t="s">
        <v>34</v>
      </c>
      <c r="C3785" t="s">
        <v>35</v>
      </c>
      <c r="D3785" t="s">
        <v>29</v>
      </c>
      <c r="E3785" s="5">
        <v>42941</v>
      </c>
      <c r="F3785" s="5" t="s">
        <v>33</v>
      </c>
      <c r="G3785" s="2" t="s">
        <v>13</v>
      </c>
      <c r="H3785" s="2">
        <v>12</v>
      </c>
      <c r="I3785" t="s">
        <v>28</v>
      </c>
      <c r="J3785" t="s">
        <v>64</v>
      </c>
      <c r="K3785" t="s">
        <v>64</v>
      </c>
      <c r="L3785" t="s">
        <v>64</v>
      </c>
      <c r="M3785" t="s">
        <v>64</v>
      </c>
      <c r="N3785">
        <f t="shared" si="69"/>
        <v>2017</v>
      </c>
    </row>
    <row r="3786" spans="1:14" x14ac:dyDescent="0.35">
      <c r="A3786" s="2">
        <v>790334</v>
      </c>
      <c r="B3786" s="3" t="s">
        <v>15</v>
      </c>
      <c r="C3786" t="s">
        <v>16</v>
      </c>
      <c r="D3786" t="s">
        <v>29</v>
      </c>
      <c r="E3786" s="5">
        <v>43364</v>
      </c>
      <c r="F3786" s="2" t="s">
        <v>17</v>
      </c>
      <c r="G3786" s="2" t="s">
        <v>20</v>
      </c>
      <c r="H3786" s="2">
        <v>0</v>
      </c>
      <c r="I3786" t="s">
        <v>14</v>
      </c>
      <c r="J3786" t="s">
        <v>64</v>
      </c>
      <c r="K3786" t="s">
        <v>64</v>
      </c>
      <c r="L3786" t="s">
        <v>64</v>
      </c>
      <c r="M3786" t="s">
        <v>64</v>
      </c>
      <c r="N3786">
        <f t="shared" si="69"/>
        <v>2018</v>
      </c>
    </row>
    <row r="3787" spans="1:14" x14ac:dyDescent="0.35">
      <c r="A3787" s="2">
        <v>793856</v>
      </c>
      <c r="B3787" s="3" t="s">
        <v>15</v>
      </c>
      <c r="C3787" t="s">
        <v>16</v>
      </c>
      <c r="D3787" t="s">
        <v>29</v>
      </c>
      <c r="E3787" s="5">
        <v>43336</v>
      </c>
      <c r="F3787" s="2" t="s">
        <v>17</v>
      </c>
      <c r="G3787" s="2" t="s">
        <v>20</v>
      </c>
      <c r="H3787" s="2">
        <v>0</v>
      </c>
      <c r="I3787" t="s">
        <v>14</v>
      </c>
      <c r="J3787" t="s">
        <v>64</v>
      </c>
      <c r="K3787" t="s">
        <v>64</v>
      </c>
      <c r="L3787" t="s">
        <v>64</v>
      </c>
      <c r="M3787" t="s">
        <v>64</v>
      </c>
      <c r="N3787">
        <f t="shared" si="69"/>
        <v>2018</v>
      </c>
    </row>
    <row r="3788" spans="1:14" x14ac:dyDescent="0.35">
      <c r="A3788" s="2">
        <v>798566</v>
      </c>
      <c r="B3788" s="3" t="s">
        <v>15</v>
      </c>
      <c r="C3788" t="s">
        <v>16</v>
      </c>
      <c r="D3788" t="s">
        <v>29</v>
      </c>
      <c r="E3788" s="5">
        <v>42685</v>
      </c>
      <c r="F3788" s="2" t="s">
        <v>12</v>
      </c>
      <c r="G3788" s="2" t="s">
        <v>20</v>
      </c>
      <c r="H3788" s="2">
        <v>0</v>
      </c>
      <c r="I3788" t="s">
        <v>14</v>
      </c>
      <c r="J3788" t="s">
        <v>64</v>
      </c>
      <c r="K3788" t="s">
        <v>64</v>
      </c>
      <c r="L3788" t="s">
        <v>64</v>
      </c>
      <c r="M3788" t="s">
        <v>64</v>
      </c>
      <c r="N3788">
        <f t="shared" si="69"/>
        <v>2016</v>
      </c>
    </row>
    <row r="3789" spans="1:14" x14ac:dyDescent="0.35">
      <c r="A3789" s="2">
        <v>802109</v>
      </c>
      <c r="B3789" s="3" t="s">
        <v>15</v>
      </c>
      <c r="C3789" t="s">
        <v>16</v>
      </c>
      <c r="D3789" t="s">
        <v>29</v>
      </c>
      <c r="E3789" s="5">
        <v>42655</v>
      </c>
      <c r="F3789" s="2" t="s">
        <v>12</v>
      </c>
      <c r="G3789" s="2" t="s">
        <v>20</v>
      </c>
      <c r="H3789" s="2">
        <v>0</v>
      </c>
      <c r="I3789" t="s">
        <v>14</v>
      </c>
      <c r="J3789" t="s">
        <v>64</v>
      </c>
      <c r="K3789" t="s">
        <v>64</v>
      </c>
      <c r="L3789" t="s">
        <v>64</v>
      </c>
      <c r="M3789" t="s">
        <v>64</v>
      </c>
      <c r="N3789">
        <f t="shared" si="69"/>
        <v>2016</v>
      </c>
    </row>
    <row r="3790" spans="1:14" x14ac:dyDescent="0.35">
      <c r="A3790" s="2">
        <v>804476</v>
      </c>
      <c r="B3790" s="3" t="s">
        <v>15</v>
      </c>
      <c r="C3790" t="s">
        <v>16</v>
      </c>
      <c r="D3790" t="s">
        <v>29</v>
      </c>
      <c r="E3790" s="5">
        <v>43439</v>
      </c>
      <c r="F3790" s="2" t="s">
        <v>12</v>
      </c>
      <c r="G3790" s="2" t="s">
        <v>18</v>
      </c>
      <c r="H3790" s="2">
        <v>1</v>
      </c>
      <c r="I3790" t="s">
        <v>14</v>
      </c>
      <c r="J3790" t="s">
        <v>64</v>
      </c>
      <c r="K3790" t="s">
        <v>64</v>
      </c>
      <c r="L3790" t="s">
        <v>64</v>
      </c>
      <c r="M3790" t="s">
        <v>64</v>
      </c>
      <c r="N3790">
        <f t="shared" si="69"/>
        <v>2018</v>
      </c>
    </row>
    <row r="3791" spans="1:14" x14ac:dyDescent="0.35">
      <c r="A3791" s="2">
        <v>815177</v>
      </c>
      <c r="B3791" s="3" t="s">
        <v>15</v>
      </c>
      <c r="C3791" t="s">
        <v>16</v>
      </c>
      <c r="D3791" t="s">
        <v>46</v>
      </c>
      <c r="E3791" s="5">
        <v>42708</v>
      </c>
      <c r="F3791" s="2" t="s">
        <v>12</v>
      </c>
      <c r="G3791" s="2" t="s">
        <v>20</v>
      </c>
      <c r="H3791" s="2">
        <v>0</v>
      </c>
      <c r="I3791" t="s">
        <v>14</v>
      </c>
      <c r="J3791" t="s">
        <v>64</v>
      </c>
      <c r="K3791" t="s">
        <v>64</v>
      </c>
      <c r="L3791" t="s">
        <v>64</v>
      </c>
      <c r="M3791" t="s">
        <v>64</v>
      </c>
      <c r="N3791">
        <f t="shared" si="69"/>
        <v>2016</v>
      </c>
    </row>
    <row r="3792" spans="1:14" x14ac:dyDescent="0.35">
      <c r="A3792" s="2">
        <v>825959</v>
      </c>
      <c r="B3792" s="3" t="s">
        <v>15</v>
      </c>
      <c r="C3792" t="s">
        <v>16</v>
      </c>
      <c r="D3792" t="s">
        <v>29</v>
      </c>
      <c r="E3792" s="5">
        <v>42762</v>
      </c>
      <c r="F3792" s="2" t="s">
        <v>12</v>
      </c>
      <c r="G3792" s="2" t="s">
        <v>20</v>
      </c>
      <c r="H3792" s="2">
        <v>0</v>
      </c>
      <c r="I3792" t="s">
        <v>14</v>
      </c>
      <c r="J3792" t="s">
        <v>64</v>
      </c>
      <c r="K3792" t="s">
        <v>64</v>
      </c>
      <c r="L3792" t="s">
        <v>64</v>
      </c>
      <c r="M3792" t="s">
        <v>64</v>
      </c>
      <c r="N3792">
        <f t="shared" si="69"/>
        <v>2017</v>
      </c>
    </row>
    <row r="3793" spans="1:14" x14ac:dyDescent="0.35">
      <c r="A3793" s="2">
        <v>828366</v>
      </c>
      <c r="B3793" s="3" t="s">
        <v>15</v>
      </c>
      <c r="C3793" t="s">
        <v>16</v>
      </c>
      <c r="D3793" t="s">
        <v>29</v>
      </c>
      <c r="E3793" s="5">
        <v>43158</v>
      </c>
      <c r="F3793" s="2" t="s">
        <v>12</v>
      </c>
      <c r="G3793" s="2" t="s">
        <v>18</v>
      </c>
      <c r="H3793" s="2">
        <v>1</v>
      </c>
      <c r="I3793" t="s">
        <v>14</v>
      </c>
      <c r="J3793" t="s">
        <v>64</v>
      </c>
      <c r="K3793" t="s">
        <v>64</v>
      </c>
      <c r="L3793" t="s">
        <v>64</v>
      </c>
      <c r="M3793" t="s">
        <v>64</v>
      </c>
      <c r="N3793">
        <f t="shared" si="69"/>
        <v>2018</v>
      </c>
    </row>
    <row r="3794" spans="1:14" x14ac:dyDescent="0.35">
      <c r="A3794" s="2">
        <v>4813871</v>
      </c>
      <c r="B3794" s="3" t="s">
        <v>34</v>
      </c>
      <c r="C3794" t="s">
        <v>35</v>
      </c>
      <c r="D3794" t="s">
        <v>29</v>
      </c>
      <c r="E3794" s="5">
        <v>42481</v>
      </c>
      <c r="F3794" s="5" t="s">
        <v>21</v>
      </c>
      <c r="G3794" s="5" t="s">
        <v>20</v>
      </c>
      <c r="H3794" s="2">
        <v>13</v>
      </c>
      <c r="I3794" t="s">
        <v>28</v>
      </c>
      <c r="J3794" t="s">
        <v>64</v>
      </c>
      <c r="K3794" t="s">
        <v>64</v>
      </c>
      <c r="L3794" t="s">
        <v>64</v>
      </c>
      <c r="M3794" t="s">
        <v>64</v>
      </c>
      <c r="N3794">
        <f t="shared" si="69"/>
        <v>2016</v>
      </c>
    </row>
    <row r="3795" spans="1:14" x14ac:dyDescent="0.35">
      <c r="A3795" s="2">
        <v>833192</v>
      </c>
      <c r="B3795" s="3" t="s">
        <v>15</v>
      </c>
      <c r="C3795" t="s">
        <v>16</v>
      </c>
      <c r="D3795" t="s">
        <v>29</v>
      </c>
      <c r="E3795" s="5">
        <v>42995</v>
      </c>
      <c r="F3795" s="2" t="s">
        <v>12</v>
      </c>
      <c r="G3795" s="2" t="s">
        <v>20</v>
      </c>
      <c r="H3795" s="2">
        <v>0</v>
      </c>
      <c r="I3795" t="s">
        <v>14</v>
      </c>
      <c r="J3795" t="s">
        <v>64</v>
      </c>
      <c r="K3795" t="s">
        <v>64</v>
      </c>
      <c r="L3795" t="s">
        <v>64</v>
      </c>
      <c r="M3795" t="s">
        <v>64</v>
      </c>
      <c r="N3795">
        <f t="shared" si="69"/>
        <v>2017</v>
      </c>
    </row>
    <row r="3796" spans="1:14" x14ac:dyDescent="0.35">
      <c r="A3796" s="2">
        <v>835611</v>
      </c>
      <c r="B3796" s="3" t="s">
        <v>15</v>
      </c>
      <c r="C3796" t="s">
        <v>16</v>
      </c>
      <c r="D3796" t="s">
        <v>29</v>
      </c>
      <c r="E3796" s="5">
        <v>43398</v>
      </c>
      <c r="F3796" s="2" t="s">
        <v>17</v>
      </c>
      <c r="G3796" s="2" t="s">
        <v>13</v>
      </c>
      <c r="H3796" s="2">
        <v>2</v>
      </c>
      <c r="I3796" t="s">
        <v>14</v>
      </c>
      <c r="J3796" t="s">
        <v>64</v>
      </c>
      <c r="K3796" t="s">
        <v>64</v>
      </c>
      <c r="L3796" t="s">
        <v>64</v>
      </c>
      <c r="M3796" t="s">
        <v>64</v>
      </c>
      <c r="N3796">
        <f t="shared" si="69"/>
        <v>2018</v>
      </c>
    </row>
    <row r="3797" spans="1:14" x14ac:dyDescent="0.35">
      <c r="A3797" s="2">
        <v>840461</v>
      </c>
      <c r="B3797" s="3" t="s">
        <v>15</v>
      </c>
      <c r="C3797" t="s">
        <v>16</v>
      </c>
      <c r="D3797" t="s">
        <v>29</v>
      </c>
      <c r="E3797" s="5">
        <v>43142</v>
      </c>
      <c r="F3797" s="2" t="s">
        <v>19</v>
      </c>
      <c r="G3797" s="2" t="s">
        <v>20</v>
      </c>
      <c r="H3797" s="2">
        <v>0</v>
      </c>
      <c r="I3797" t="s">
        <v>14</v>
      </c>
      <c r="J3797" t="s">
        <v>64</v>
      </c>
      <c r="K3797" t="s">
        <v>64</v>
      </c>
      <c r="L3797" t="s">
        <v>64</v>
      </c>
      <c r="M3797" t="s">
        <v>64</v>
      </c>
      <c r="N3797">
        <f t="shared" si="69"/>
        <v>2018</v>
      </c>
    </row>
    <row r="3798" spans="1:14" x14ac:dyDescent="0.35">
      <c r="A3798" s="2">
        <v>841676</v>
      </c>
      <c r="B3798" s="3" t="s">
        <v>15</v>
      </c>
      <c r="C3798" t="s">
        <v>16</v>
      </c>
      <c r="D3798" t="s">
        <v>29</v>
      </c>
      <c r="E3798" s="5">
        <v>43177</v>
      </c>
      <c r="F3798" s="2" t="s">
        <v>12</v>
      </c>
      <c r="G3798" s="2" t="s">
        <v>20</v>
      </c>
      <c r="H3798" s="2">
        <v>0</v>
      </c>
      <c r="I3798" t="s">
        <v>14</v>
      </c>
      <c r="J3798" t="s">
        <v>64</v>
      </c>
      <c r="K3798" t="s">
        <v>64</v>
      </c>
      <c r="L3798" t="s">
        <v>64</v>
      </c>
      <c r="M3798" t="s">
        <v>64</v>
      </c>
      <c r="N3798">
        <f t="shared" si="69"/>
        <v>2018</v>
      </c>
    </row>
    <row r="3799" spans="1:14" x14ac:dyDescent="0.35">
      <c r="A3799" s="2">
        <v>842892</v>
      </c>
      <c r="B3799" s="3" t="s">
        <v>15</v>
      </c>
      <c r="C3799" t="s">
        <v>16</v>
      </c>
      <c r="D3799" t="s">
        <v>29</v>
      </c>
      <c r="E3799" s="5">
        <v>42373</v>
      </c>
      <c r="F3799" s="2" t="s">
        <v>21</v>
      </c>
      <c r="G3799" s="2" t="s">
        <v>20</v>
      </c>
      <c r="H3799" s="2">
        <v>0</v>
      </c>
      <c r="I3799" t="s">
        <v>14</v>
      </c>
      <c r="J3799" t="s">
        <v>64</v>
      </c>
      <c r="K3799" t="s">
        <v>64</v>
      </c>
      <c r="L3799" t="s">
        <v>64</v>
      </c>
      <c r="M3799" t="s">
        <v>64</v>
      </c>
      <c r="N3799">
        <f t="shared" si="69"/>
        <v>2016</v>
      </c>
    </row>
    <row r="3800" spans="1:14" x14ac:dyDescent="0.35">
      <c r="A3800" s="2">
        <v>844109</v>
      </c>
      <c r="B3800" s="3" t="s">
        <v>15</v>
      </c>
      <c r="C3800" t="s">
        <v>16</v>
      </c>
      <c r="D3800" t="s">
        <v>46</v>
      </c>
      <c r="E3800" s="5">
        <v>43368</v>
      </c>
      <c r="F3800" s="2" t="s">
        <v>21</v>
      </c>
      <c r="G3800" s="2" t="s">
        <v>20</v>
      </c>
      <c r="H3800" s="2">
        <v>0</v>
      </c>
      <c r="I3800" t="s">
        <v>14</v>
      </c>
      <c r="J3800" t="s">
        <v>64</v>
      </c>
      <c r="K3800" t="s">
        <v>64</v>
      </c>
      <c r="L3800" t="s">
        <v>64</v>
      </c>
      <c r="M3800" t="s">
        <v>64</v>
      </c>
      <c r="N3800">
        <f t="shared" si="69"/>
        <v>2018</v>
      </c>
    </row>
    <row r="3801" spans="1:14" x14ac:dyDescent="0.35">
      <c r="A3801" s="2">
        <v>846546</v>
      </c>
      <c r="B3801" s="3" t="s">
        <v>15</v>
      </c>
      <c r="C3801" t="s">
        <v>16</v>
      </c>
      <c r="D3801" t="s">
        <v>29</v>
      </c>
      <c r="E3801" s="5">
        <v>43360</v>
      </c>
      <c r="F3801" s="2" t="s">
        <v>21</v>
      </c>
      <c r="G3801" s="2" t="s">
        <v>20</v>
      </c>
      <c r="H3801" s="2">
        <v>0</v>
      </c>
      <c r="I3801" t="s">
        <v>14</v>
      </c>
      <c r="J3801" t="s">
        <v>64</v>
      </c>
      <c r="K3801" t="s">
        <v>64</v>
      </c>
      <c r="L3801" t="s">
        <v>64</v>
      </c>
      <c r="M3801" t="s">
        <v>64</v>
      </c>
      <c r="N3801">
        <f t="shared" si="69"/>
        <v>2018</v>
      </c>
    </row>
    <row r="3802" spans="1:14" x14ac:dyDescent="0.35">
      <c r="A3802" s="2">
        <v>847766</v>
      </c>
      <c r="B3802" s="3" t="s">
        <v>15</v>
      </c>
      <c r="C3802" t="s">
        <v>16</v>
      </c>
      <c r="D3802" t="s">
        <v>46</v>
      </c>
      <c r="E3802" s="5">
        <v>43444</v>
      </c>
      <c r="F3802" s="2" t="s">
        <v>12</v>
      </c>
      <c r="G3802" s="2" t="s">
        <v>18</v>
      </c>
      <c r="H3802" s="2">
        <v>0</v>
      </c>
      <c r="I3802" t="s">
        <v>14</v>
      </c>
      <c r="J3802" t="s">
        <v>64</v>
      </c>
      <c r="K3802" t="s">
        <v>64</v>
      </c>
      <c r="L3802" t="s">
        <v>64</v>
      </c>
      <c r="M3802" t="s">
        <v>64</v>
      </c>
      <c r="N3802">
        <f t="shared" si="69"/>
        <v>2018</v>
      </c>
    </row>
    <row r="3803" spans="1:14" x14ac:dyDescent="0.35">
      <c r="A3803" s="2">
        <v>852656</v>
      </c>
      <c r="B3803" s="3" t="s">
        <v>15</v>
      </c>
      <c r="C3803" t="s">
        <v>16</v>
      </c>
      <c r="D3803" t="s">
        <v>29</v>
      </c>
      <c r="E3803" s="5">
        <v>43439</v>
      </c>
      <c r="F3803" s="2" t="s">
        <v>12</v>
      </c>
      <c r="G3803" s="2" t="s">
        <v>20</v>
      </c>
      <c r="H3803" s="2">
        <v>0</v>
      </c>
      <c r="I3803" t="s">
        <v>14</v>
      </c>
      <c r="J3803" t="s">
        <v>64</v>
      </c>
      <c r="K3803" t="s">
        <v>64</v>
      </c>
      <c r="L3803" t="s">
        <v>64</v>
      </c>
      <c r="M3803" t="s">
        <v>64</v>
      </c>
      <c r="N3803">
        <f t="shared" si="69"/>
        <v>2018</v>
      </c>
    </row>
    <row r="3804" spans="1:14" x14ac:dyDescent="0.35">
      <c r="A3804" s="2">
        <v>856334</v>
      </c>
      <c r="B3804" s="3" t="s">
        <v>15</v>
      </c>
      <c r="C3804" t="s">
        <v>16</v>
      </c>
      <c r="D3804" t="s">
        <v>46</v>
      </c>
      <c r="E3804" s="5">
        <v>43049</v>
      </c>
      <c r="F3804" s="2" t="s">
        <v>12</v>
      </c>
      <c r="G3804" s="2" t="s">
        <v>18</v>
      </c>
      <c r="H3804" s="2">
        <v>3</v>
      </c>
      <c r="I3804" t="s">
        <v>14</v>
      </c>
      <c r="J3804" t="s">
        <v>64</v>
      </c>
      <c r="K3804" t="s">
        <v>64</v>
      </c>
      <c r="L3804" t="s">
        <v>64</v>
      </c>
      <c r="M3804" t="s">
        <v>64</v>
      </c>
      <c r="N3804">
        <f t="shared" si="69"/>
        <v>2017</v>
      </c>
    </row>
    <row r="3805" spans="1:14" x14ac:dyDescent="0.35">
      <c r="A3805" s="2">
        <v>857562</v>
      </c>
      <c r="B3805" s="3" t="s">
        <v>15</v>
      </c>
      <c r="C3805" t="s">
        <v>16</v>
      </c>
      <c r="D3805" t="s">
        <v>29</v>
      </c>
      <c r="E3805" s="5">
        <v>43054</v>
      </c>
      <c r="F3805" s="2" t="s">
        <v>12</v>
      </c>
      <c r="G3805" s="2" t="s">
        <v>20</v>
      </c>
      <c r="H3805" s="2">
        <v>0</v>
      </c>
      <c r="I3805" t="s">
        <v>14</v>
      </c>
      <c r="J3805" t="s">
        <v>64</v>
      </c>
      <c r="K3805" t="s">
        <v>64</v>
      </c>
      <c r="L3805" t="s">
        <v>64</v>
      </c>
      <c r="M3805" t="s">
        <v>64</v>
      </c>
      <c r="N3805">
        <f t="shared" si="69"/>
        <v>2017</v>
      </c>
    </row>
    <row r="3806" spans="1:14" x14ac:dyDescent="0.35">
      <c r="A3806" s="2">
        <v>858791</v>
      </c>
      <c r="B3806" s="3" t="s">
        <v>15</v>
      </c>
      <c r="C3806" t="s">
        <v>16</v>
      </c>
      <c r="D3806" t="s">
        <v>29</v>
      </c>
      <c r="E3806" s="5">
        <v>43406</v>
      </c>
      <c r="F3806" s="2" t="s">
        <v>12</v>
      </c>
      <c r="G3806" s="2" t="s">
        <v>18</v>
      </c>
      <c r="H3806" s="2">
        <v>0</v>
      </c>
      <c r="I3806" t="s">
        <v>14</v>
      </c>
      <c r="J3806" t="s">
        <v>64</v>
      </c>
      <c r="K3806" t="s">
        <v>64</v>
      </c>
      <c r="L3806" t="s">
        <v>64</v>
      </c>
      <c r="M3806" t="s">
        <v>64</v>
      </c>
      <c r="N3806">
        <f t="shared" si="69"/>
        <v>2018</v>
      </c>
    </row>
    <row r="3807" spans="1:14" x14ac:dyDescent="0.35">
      <c r="A3807" s="2">
        <v>860021</v>
      </c>
      <c r="B3807" s="3" t="s">
        <v>15</v>
      </c>
      <c r="C3807" t="s">
        <v>16</v>
      </c>
      <c r="D3807" t="s">
        <v>29</v>
      </c>
      <c r="E3807" s="5">
        <v>43030</v>
      </c>
      <c r="F3807" s="2" t="s">
        <v>12</v>
      </c>
      <c r="G3807" s="2" t="s">
        <v>18</v>
      </c>
      <c r="H3807" s="2">
        <v>1</v>
      </c>
      <c r="I3807" t="s">
        <v>14</v>
      </c>
      <c r="J3807" t="s">
        <v>64</v>
      </c>
      <c r="K3807" t="s">
        <v>64</v>
      </c>
      <c r="L3807" t="s">
        <v>64</v>
      </c>
      <c r="M3807" t="s">
        <v>64</v>
      </c>
      <c r="N3807">
        <f t="shared" si="69"/>
        <v>2017</v>
      </c>
    </row>
    <row r="3808" spans="1:14" x14ac:dyDescent="0.35">
      <c r="A3808" s="2">
        <v>876102</v>
      </c>
      <c r="B3808" s="3" t="s">
        <v>15</v>
      </c>
      <c r="C3808" t="s">
        <v>16</v>
      </c>
      <c r="D3808" t="s">
        <v>29</v>
      </c>
      <c r="E3808" s="5">
        <v>43016</v>
      </c>
      <c r="F3808" s="2" t="s">
        <v>21</v>
      </c>
      <c r="G3808" s="2" t="s">
        <v>20</v>
      </c>
      <c r="H3808" s="2">
        <v>0</v>
      </c>
      <c r="I3808" t="s">
        <v>14</v>
      </c>
      <c r="J3808" t="s">
        <v>64</v>
      </c>
      <c r="K3808" t="s">
        <v>64</v>
      </c>
      <c r="L3808" t="s">
        <v>64</v>
      </c>
      <c r="M3808" t="s">
        <v>64</v>
      </c>
      <c r="N3808">
        <f t="shared" si="69"/>
        <v>2017</v>
      </c>
    </row>
    <row r="3809" spans="1:14" x14ac:dyDescent="0.35">
      <c r="A3809" s="2">
        <v>879837</v>
      </c>
      <c r="B3809" s="3" t="s">
        <v>15</v>
      </c>
      <c r="C3809" t="s">
        <v>16</v>
      </c>
      <c r="D3809" t="s">
        <v>29</v>
      </c>
      <c r="E3809" s="5">
        <v>43314</v>
      </c>
      <c r="F3809" s="2" t="s">
        <v>25</v>
      </c>
      <c r="G3809" s="2" t="s">
        <v>18</v>
      </c>
      <c r="H3809" s="2">
        <v>0</v>
      </c>
      <c r="I3809" t="s">
        <v>14</v>
      </c>
      <c r="J3809" t="s">
        <v>64</v>
      </c>
      <c r="K3809" t="s">
        <v>64</v>
      </c>
      <c r="L3809" t="s">
        <v>64</v>
      </c>
      <c r="M3809" t="s">
        <v>64</v>
      </c>
      <c r="N3809">
        <f t="shared" si="69"/>
        <v>2018</v>
      </c>
    </row>
    <row r="3810" spans="1:14" x14ac:dyDescent="0.35">
      <c r="A3810" s="2">
        <v>881084</v>
      </c>
      <c r="B3810" s="3" t="s">
        <v>15</v>
      </c>
      <c r="C3810" t="s">
        <v>16</v>
      </c>
      <c r="D3810" t="s">
        <v>46</v>
      </c>
      <c r="E3810" s="5">
        <v>43373</v>
      </c>
      <c r="F3810" s="2" t="s">
        <v>17</v>
      </c>
      <c r="G3810" s="2" t="s">
        <v>18</v>
      </c>
      <c r="H3810" s="2">
        <v>1</v>
      </c>
      <c r="I3810" t="s">
        <v>14</v>
      </c>
      <c r="J3810" t="s">
        <v>64</v>
      </c>
      <c r="K3810" t="s">
        <v>64</v>
      </c>
      <c r="L3810" t="s">
        <v>64</v>
      </c>
      <c r="M3810" t="s">
        <v>64</v>
      </c>
      <c r="N3810">
        <f t="shared" si="69"/>
        <v>2018</v>
      </c>
    </row>
    <row r="3811" spans="1:14" x14ac:dyDescent="0.35">
      <c r="A3811" s="2">
        <v>882332</v>
      </c>
      <c r="B3811" s="3" t="s">
        <v>15</v>
      </c>
      <c r="C3811" t="s">
        <v>16</v>
      </c>
      <c r="D3811" t="s">
        <v>29</v>
      </c>
      <c r="E3811" s="5">
        <v>43042</v>
      </c>
      <c r="F3811" s="2" t="s">
        <v>17</v>
      </c>
      <c r="G3811" s="2" t="s">
        <v>20</v>
      </c>
      <c r="H3811" s="2">
        <v>0</v>
      </c>
      <c r="I3811" t="s">
        <v>14</v>
      </c>
      <c r="J3811" t="s">
        <v>64</v>
      </c>
      <c r="K3811" t="s">
        <v>64</v>
      </c>
      <c r="L3811" t="s">
        <v>64</v>
      </c>
      <c r="M3811" t="s">
        <v>64</v>
      </c>
      <c r="N3811">
        <f t="shared" si="69"/>
        <v>2017</v>
      </c>
    </row>
    <row r="3812" spans="1:14" x14ac:dyDescent="0.35">
      <c r="A3812" s="2">
        <v>886082</v>
      </c>
      <c r="B3812" s="3" t="s">
        <v>15</v>
      </c>
      <c r="C3812" t="s">
        <v>16</v>
      </c>
      <c r="D3812" t="s">
        <v>29</v>
      </c>
      <c r="E3812" s="5">
        <v>43390</v>
      </c>
      <c r="F3812" s="2" t="s">
        <v>21</v>
      </c>
      <c r="G3812" s="2" t="s">
        <v>20</v>
      </c>
      <c r="H3812" s="2">
        <v>0</v>
      </c>
      <c r="I3812" t="s">
        <v>14</v>
      </c>
      <c r="J3812" t="s">
        <v>64</v>
      </c>
      <c r="K3812" t="s">
        <v>64</v>
      </c>
      <c r="L3812" t="s">
        <v>64</v>
      </c>
      <c r="M3812" t="s">
        <v>64</v>
      </c>
      <c r="N3812">
        <f t="shared" si="69"/>
        <v>2018</v>
      </c>
    </row>
    <row r="3813" spans="1:14" x14ac:dyDescent="0.35">
      <c r="A3813" s="2">
        <v>889841</v>
      </c>
      <c r="B3813" s="3" t="s">
        <v>15</v>
      </c>
      <c r="C3813" t="s">
        <v>16</v>
      </c>
      <c r="D3813" t="s">
        <v>46</v>
      </c>
      <c r="E3813" s="5">
        <v>43404</v>
      </c>
      <c r="F3813" s="2" t="s">
        <v>12</v>
      </c>
      <c r="G3813" s="2" t="s">
        <v>20</v>
      </c>
      <c r="H3813" s="2">
        <v>0</v>
      </c>
      <c r="I3813" t="s">
        <v>14</v>
      </c>
      <c r="J3813" t="s">
        <v>64</v>
      </c>
      <c r="K3813" t="s">
        <v>64</v>
      </c>
      <c r="L3813" t="s">
        <v>64</v>
      </c>
      <c r="M3813" t="s">
        <v>64</v>
      </c>
      <c r="N3813">
        <f t="shared" si="69"/>
        <v>2018</v>
      </c>
    </row>
    <row r="3814" spans="1:14" x14ac:dyDescent="0.35">
      <c r="A3814" s="2">
        <v>896126</v>
      </c>
      <c r="B3814" s="3" t="s">
        <v>15</v>
      </c>
      <c r="C3814" t="s">
        <v>16</v>
      </c>
      <c r="D3814" t="s">
        <v>29</v>
      </c>
      <c r="E3814" s="5">
        <v>43101</v>
      </c>
      <c r="F3814" s="2" t="s">
        <v>12</v>
      </c>
      <c r="G3814" s="2" t="s">
        <v>20</v>
      </c>
      <c r="H3814" s="2">
        <v>0</v>
      </c>
      <c r="I3814" t="s">
        <v>14</v>
      </c>
      <c r="J3814" t="s">
        <v>64</v>
      </c>
      <c r="K3814" t="s">
        <v>64</v>
      </c>
      <c r="L3814" t="s">
        <v>64</v>
      </c>
      <c r="M3814" t="s">
        <v>64</v>
      </c>
      <c r="N3814">
        <f t="shared" si="69"/>
        <v>2018</v>
      </c>
    </row>
    <row r="3815" spans="1:14" x14ac:dyDescent="0.35">
      <c r="A3815" s="2">
        <v>897386</v>
      </c>
      <c r="B3815" s="3" t="s">
        <v>15</v>
      </c>
      <c r="C3815" t="s">
        <v>16</v>
      </c>
      <c r="D3815" t="s">
        <v>29</v>
      </c>
      <c r="E3815" s="5">
        <v>43109</v>
      </c>
      <c r="F3815" s="2" t="s">
        <v>12</v>
      </c>
      <c r="G3815" s="2" t="s">
        <v>20</v>
      </c>
      <c r="H3815" s="2">
        <v>0</v>
      </c>
      <c r="I3815" t="s">
        <v>14</v>
      </c>
      <c r="J3815" t="s">
        <v>64</v>
      </c>
      <c r="K3815" t="s">
        <v>64</v>
      </c>
      <c r="L3815" t="s">
        <v>64</v>
      </c>
      <c r="M3815" t="s">
        <v>64</v>
      </c>
      <c r="N3815">
        <f t="shared" si="69"/>
        <v>2018</v>
      </c>
    </row>
    <row r="3816" spans="1:14" x14ac:dyDescent="0.35">
      <c r="A3816" s="2">
        <v>4881642</v>
      </c>
      <c r="B3816" s="3" t="s">
        <v>43</v>
      </c>
      <c r="C3816" t="s">
        <v>16</v>
      </c>
      <c r="D3816" t="s">
        <v>46</v>
      </c>
      <c r="E3816" s="5">
        <v>42842</v>
      </c>
      <c r="F3816" s="5" t="s">
        <v>25</v>
      </c>
      <c r="G3816" s="5" t="s">
        <v>20</v>
      </c>
      <c r="H3816" s="2">
        <v>6</v>
      </c>
      <c r="I3816" t="s">
        <v>28</v>
      </c>
      <c r="J3816" t="s">
        <v>64</v>
      </c>
      <c r="K3816" t="s">
        <v>64</v>
      </c>
      <c r="L3816" t="s">
        <v>64</v>
      </c>
      <c r="M3816" t="s">
        <v>64</v>
      </c>
      <c r="N3816">
        <f t="shared" si="69"/>
        <v>2017</v>
      </c>
    </row>
    <row r="3817" spans="1:14" x14ac:dyDescent="0.35">
      <c r="A3817" s="2">
        <v>903701</v>
      </c>
      <c r="B3817" s="3" t="s">
        <v>15</v>
      </c>
      <c r="C3817" t="s">
        <v>16</v>
      </c>
      <c r="D3817" t="s">
        <v>29</v>
      </c>
      <c r="E3817" s="5">
        <v>43394</v>
      </c>
      <c r="F3817" s="2" t="s">
        <v>17</v>
      </c>
      <c r="G3817" s="2" t="s">
        <v>18</v>
      </c>
      <c r="H3817" s="2">
        <v>0</v>
      </c>
      <c r="I3817" t="s">
        <v>14</v>
      </c>
      <c r="J3817" t="s">
        <v>64</v>
      </c>
      <c r="K3817" t="s">
        <v>64</v>
      </c>
      <c r="L3817" t="s">
        <v>64</v>
      </c>
      <c r="M3817" t="s">
        <v>64</v>
      </c>
      <c r="N3817">
        <f t="shared" si="69"/>
        <v>2018</v>
      </c>
    </row>
    <row r="3818" spans="1:14" x14ac:dyDescent="0.35">
      <c r="A3818" s="2">
        <v>904967</v>
      </c>
      <c r="B3818" s="3" t="s">
        <v>15</v>
      </c>
      <c r="C3818" t="s">
        <v>16</v>
      </c>
      <c r="D3818" t="s">
        <v>29</v>
      </c>
      <c r="E3818" s="5">
        <v>43023</v>
      </c>
      <c r="F3818" s="2" t="s">
        <v>12</v>
      </c>
      <c r="G3818" s="2" t="s">
        <v>20</v>
      </c>
      <c r="H3818" s="2">
        <v>0</v>
      </c>
      <c r="I3818" t="s">
        <v>14</v>
      </c>
      <c r="J3818" t="s">
        <v>64</v>
      </c>
      <c r="K3818" t="s">
        <v>64</v>
      </c>
      <c r="L3818" t="s">
        <v>64</v>
      </c>
      <c r="M3818" t="s">
        <v>64</v>
      </c>
      <c r="N3818">
        <f t="shared" si="69"/>
        <v>2017</v>
      </c>
    </row>
    <row r="3819" spans="1:14" x14ac:dyDescent="0.35">
      <c r="A3819" s="2">
        <v>906234</v>
      </c>
      <c r="B3819" s="3" t="s">
        <v>15</v>
      </c>
      <c r="C3819" t="s">
        <v>16</v>
      </c>
      <c r="D3819" t="s">
        <v>29</v>
      </c>
      <c r="E3819" s="5">
        <v>43031</v>
      </c>
      <c r="F3819" s="2" t="s">
        <v>12</v>
      </c>
      <c r="G3819" s="2" t="s">
        <v>13</v>
      </c>
      <c r="H3819" s="2">
        <v>2</v>
      </c>
      <c r="I3819" t="s">
        <v>14</v>
      </c>
      <c r="J3819" t="s">
        <v>64</v>
      </c>
      <c r="K3819" t="s">
        <v>64</v>
      </c>
      <c r="L3819" t="s">
        <v>64</v>
      </c>
      <c r="M3819" t="s">
        <v>64</v>
      </c>
      <c r="N3819">
        <f t="shared" si="69"/>
        <v>2017</v>
      </c>
    </row>
    <row r="3820" spans="1:14" x14ac:dyDescent="0.35">
      <c r="A3820" s="2">
        <v>910041</v>
      </c>
      <c r="B3820" s="3" t="s">
        <v>15</v>
      </c>
      <c r="C3820" t="s">
        <v>16</v>
      </c>
      <c r="D3820" t="s">
        <v>46</v>
      </c>
      <c r="E3820" s="5">
        <v>43124</v>
      </c>
      <c r="F3820" s="2" t="s">
        <v>12</v>
      </c>
      <c r="G3820" s="2" t="s">
        <v>18</v>
      </c>
      <c r="H3820" s="2">
        <v>3</v>
      </c>
      <c r="I3820" t="s">
        <v>14</v>
      </c>
      <c r="J3820" t="s">
        <v>64</v>
      </c>
      <c r="K3820" t="s">
        <v>64</v>
      </c>
      <c r="L3820" t="s">
        <v>64</v>
      </c>
      <c r="M3820" t="s">
        <v>64</v>
      </c>
      <c r="N3820">
        <f t="shared" si="69"/>
        <v>2018</v>
      </c>
    </row>
    <row r="3821" spans="1:14" x14ac:dyDescent="0.35">
      <c r="A3821" s="2">
        <v>918959</v>
      </c>
      <c r="B3821" s="3" t="s">
        <v>15</v>
      </c>
      <c r="C3821" t="s">
        <v>16</v>
      </c>
      <c r="D3821" t="s">
        <v>46</v>
      </c>
      <c r="E3821" s="5">
        <v>42667</v>
      </c>
      <c r="F3821" s="2" t="s">
        <v>17</v>
      </c>
      <c r="G3821" s="2" t="s">
        <v>18</v>
      </c>
      <c r="H3821" s="2">
        <v>0</v>
      </c>
      <c r="I3821" t="s">
        <v>14</v>
      </c>
      <c r="J3821" t="s">
        <v>64</v>
      </c>
      <c r="K3821" t="s">
        <v>64</v>
      </c>
      <c r="L3821" t="s">
        <v>64</v>
      </c>
      <c r="M3821" t="s">
        <v>64</v>
      </c>
      <c r="N3821">
        <f t="shared" si="69"/>
        <v>2016</v>
      </c>
    </row>
    <row r="3822" spans="1:14" x14ac:dyDescent="0.35">
      <c r="A3822" s="2">
        <v>921516</v>
      </c>
      <c r="B3822" s="3" t="s">
        <v>15</v>
      </c>
      <c r="C3822" t="s">
        <v>16</v>
      </c>
      <c r="D3822" t="s">
        <v>29</v>
      </c>
      <c r="E3822" s="5">
        <v>43374</v>
      </c>
      <c r="F3822" s="2" t="s">
        <v>17</v>
      </c>
      <c r="G3822" s="2" t="s">
        <v>20</v>
      </c>
      <c r="H3822" s="2">
        <v>0</v>
      </c>
      <c r="I3822" t="s">
        <v>14</v>
      </c>
      <c r="J3822" t="s">
        <v>64</v>
      </c>
      <c r="K3822" t="s">
        <v>64</v>
      </c>
      <c r="L3822" t="s">
        <v>64</v>
      </c>
      <c r="M3822" t="s">
        <v>64</v>
      </c>
      <c r="N3822">
        <f t="shared" si="69"/>
        <v>2018</v>
      </c>
    </row>
    <row r="3823" spans="1:14" x14ac:dyDescent="0.35">
      <c r="A3823" s="2">
        <v>4903307</v>
      </c>
      <c r="B3823" s="3" t="s">
        <v>34</v>
      </c>
      <c r="C3823" t="s">
        <v>35</v>
      </c>
      <c r="D3823" t="s">
        <v>29</v>
      </c>
      <c r="E3823" s="5">
        <v>42485</v>
      </c>
      <c r="F3823" s="5" t="s">
        <v>25</v>
      </c>
      <c r="G3823" s="5" t="s">
        <v>18</v>
      </c>
      <c r="H3823" s="2">
        <v>14</v>
      </c>
      <c r="I3823" t="s">
        <v>28</v>
      </c>
      <c r="J3823" t="s">
        <v>64</v>
      </c>
      <c r="K3823" t="s">
        <v>64</v>
      </c>
      <c r="L3823" t="s">
        <v>64</v>
      </c>
      <c r="M3823" t="s">
        <v>64</v>
      </c>
      <c r="N3823">
        <f t="shared" si="69"/>
        <v>2016</v>
      </c>
    </row>
    <row r="3824" spans="1:14" x14ac:dyDescent="0.35">
      <c r="A3824" s="2">
        <v>4906406</v>
      </c>
      <c r="B3824" s="3" t="s">
        <v>38</v>
      </c>
      <c r="C3824" t="s">
        <v>10</v>
      </c>
      <c r="D3824" t="s">
        <v>29</v>
      </c>
      <c r="E3824" s="5">
        <v>43239</v>
      </c>
      <c r="F3824" s="5" t="s">
        <v>21</v>
      </c>
      <c r="G3824" s="5" t="s">
        <v>13</v>
      </c>
      <c r="H3824" s="2">
        <v>13</v>
      </c>
      <c r="I3824" t="s">
        <v>28</v>
      </c>
      <c r="J3824" t="s">
        <v>64</v>
      </c>
      <c r="K3824" t="s">
        <v>64</v>
      </c>
      <c r="L3824" t="s">
        <v>64</v>
      </c>
      <c r="M3824" t="s">
        <v>64</v>
      </c>
      <c r="N3824">
        <f t="shared" si="69"/>
        <v>2018</v>
      </c>
    </row>
    <row r="3825" spans="1:14" x14ac:dyDescent="0.35">
      <c r="A3825" s="2">
        <v>925359</v>
      </c>
      <c r="B3825" s="3" t="s">
        <v>15</v>
      </c>
      <c r="C3825" t="s">
        <v>16</v>
      </c>
      <c r="D3825" t="s">
        <v>29</v>
      </c>
      <c r="E3825" s="5">
        <v>43171</v>
      </c>
      <c r="F3825" s="2" t="s">
        <v>25</v>
      </c>
      <c r="G3825" s="2" t="s">
        <v>18</v>
      </c>
      <c r="H3825" s="2">
        <v>1</v>
      </c>
      <c r="I3825" t="s">
        <v>14</v>
      </c>
      <c r="J3825" t="s">
        <v>64</v>
      </c>
      <c r="K3825" t="s">
        <v>64</v>
      </c>
      <c r="L3825" t="s">
        <v>64</v>
      </c>
      <c r="M3825" t="s">
        <v>64</v>
      </c>
      <c r="N3825">
        <f t="shared" si="69"/>
        <v>2018</v>
      </c>
    </row>
    <row r="3826" spans="1:14" x14ac:dyDescent="0.35">
      <c r="A3826" s="2">
        <v>930497</v>
      </c>
      <c r="B3826" s="3" t="s">
        <v>15</v>
      </c>
      <c r="C3826" t="s">
        <v>16</v>
      </c>
      <c r="D3826" t="s">
        <v>29</v>
      </c>
      <c r="E3826" s="5">
        <v>43187</v>
      </c>
      <c r="F3826" s="2" t="s">
        <v>12</v>
      </c>
      <c r="G3826" s="2" t="s">
        <v>20</v>
      </c>
      <c r="H3826" s="2">
        <v>0</v>
      </c>
      <c r="I3826" t="s">
        <v>14</v>
      </c>
      <c r="J3826" t="s">
        <v>64</v>
      </c>
      <c r="K3826" t="s">
        <v>64</v>
      </c>
      <c r="L3826" t="s">
        <v>64</v>
      </c>
      <c r="M3826" t="s">
        <v>64</v>
      </c>
      <c r="N3826">
        <f t="shared" si="69"/>
        <v>2018</v>
      </c>
    </row>
    <row r="3827" spans="1:14" x14ac:dyDescent="0.35">
      <c r="A3827" s="2">
        <v>934361</v>
      </c>
      <c r="B3827" s="3" t="s">
        <v>15</v>
      </c>
      <c r="C3827" t="s">
        <v>16</v>
      </c>
      <c r="D3827" t="s">
        <v>46</v>
      </c>
      <c r="E3827" s="5">
        <v>43146</v>
      </c>
      <c r="F3827" s="2" t="s">
        <v>25</v>
      </c>
      <c r="G3827" s="2" t="s">
        <v>20</v>
      </c>
      <c r="H3827" s="2">
        <v>0</v>
      </c>
      <c r="I3827" t="s">
        <v>14</v>
      </c>
      <c r="J3827" t="s">
        <v>64</v>
      </c>
      <c r="K3827" t="s">
        <v>64</v>
      </c>
      <c r="L3827" t="s">
        <v>64</v>
      </c>
      <c r="M3827" t="s">
        <v>64</v>
      </c>
      <c r="N3827">
        <f t="shared" si="69"/>
        <v>2018</v>
      </c>
    </row>
    <row r="3828" spans="1:14" x14ac:dyDescent="0.35">
      <c r="A3828" s="2">
        <v>940821</v>
      </c>
      <c r="B3828" s="3" t="s">
        <v>15</v>
      </c>
      <c r="C3828" t="s">
        <v>16</v>
      </c>
      <c r="D3828" t="s">
        <v>29</v>
      </c>
      <c r="E3828" s="5">
        <v>43380</v>
      </c>
      <c r="F3828" s="2" t="s">
        <v>12</v>
      </c>
      <c r="G3828" s="2" t="s">
        <v>18</v>
      </c>
      <c r="H3828" s="2">
        <v>1</v>
      </c>
      <c r="I3828" t="s">
        <v>14</v>
      </c>
      <c r="J3828" t="s">
        <v>64</v>
      </c>
      <c r="K3828" t="s">
        <v>64</v>
      </c>
      <c r="L3828" t="s">
        <v>64</v>
      </c>
      <c r="M3828" t="s">
        <v>64</v>
      </c>
      <c r="N3828">
        <f t="shared" si="69"/>
        <v>2018</v>
      </c>
    </row>
    <row r="3829" spans="1:14" x14ac:dyDescent="0.35">
      <c r="A3829" s="2">
        <v>947306</v>
      </c>
      <c r="B3829" s="3" t="s">
        <v>15</v>
      </c>
      <c r="C3829" t="s">
        <v>16</v>
      </c>
      <c r="D3829" t="s">
        <v>29</v>
      </c>
      <c r="E3829" s="5">
        <v>43137</v>
      </c>
      <c r="F3829" s="2" t="s">
        <v>12</v>
      </c>
      <c r="G3829" s="2" t="s">
        <v>20</v>
      </c>
      <c r="H3829" s="2">
        <v>0</v>
      </c>
      <c r="I3829" t="s">
        <v>14</v>
      </c>
      <c r="J3829" t="s">
        <v>64</v>
      </c>
      <c r="K3829" t="s">
        <v>64</v>
      </c>
      <c r="L3829" t="s">
        <v>64</v>
      </c>
      <c r="M3829" t="s">
        <v>64</v>
      </c>
      <c r="N3829">
        <f t="shared" si="69"/>
        <v>2018</v>
      </c>
    </row>
    <row r="3830" spans="1:14" x14ac:dyDescent="0.35">
      <c r="A3830" s="2">
        <v>4925021</v>
      </c>
      <c r="B3830" s="3" t="s">
        <v>32</v>
      </c>
      <c r="C3830" t="s">
        <v>31</v>
      </c>
      <c r="D3830" t="s">
        <v>29</v>
      </c>
      <c r="E3830" s="5">
        <v>43233</v>
      </c>
      <c r="F3830" s="5" t="s">
        <v>19</v>
      </c>
      <c r="G3830" s="5" t="s">
        <v>20</v>
      </c>
      <c r="H3830" s="2">
        <v>7</v>
      </c>
      <c r="I3830" t="s">
        <v>28</v>
      </c>
      <c r="J3830" t="s">
        <v>64</v>
      </c>
      <c r="K3830" t="s">
        <v>64</v>
      </c>
      <c r="L3830" t="s">
        <v>64</v>
      </c>
      <c r="M3830" t="s">
        <v>64</v>
      </c>
      <c r="N3830">
        <f t="shared" si="69"/>
        <v>2018</v>
      </c>
    </row>
    <row r="3831" spans="1:14" x14ac:dyDescent="0.35">
      <c r="A3831" s="2">
        <v>948606</v>
      </c>
      <c r="B3831" s="3" t="s">
        <v>15</v>
      </c>
      <c r="C3831" t="s">
        <v>16</v>
      </c>
      <c r="D3831" t="s">
        <v>29</v>
      </c>
      <c r="E3831" s="5">
        <v>43151</v>
      </c>
      <c r="F3831" s="2" t="s">
        <v>12</v>
      </c>
      <c r="G3831" s="2" t="s">
        <v>18</v>
      </c>
      <c r="H3831" s="2">
        <v>0</v>
      </c>
      <c r="I3831" t="s">
        <v>14</v>
      </c>
      <c r="J3831" t="s">
        <v>64</v>
      </c>
      <c r="K3831" t="s">
        <v>64</v>
      </c>
      <c r="L3831" t="s">
        <v>64</v>
      </c>
      <c r="M3831" t="s">
        <v>64</v>
      </c>
      <c r="N3831">
        <f t="shared" si="69"/>
        <v>2018</v>
      </c>
    </row>
    <row r="3832" spans="1:14" x14ac:dyDescent="0.35">
      <c r="A3832" s="2">
        <v>952512</v>
      </c>
      <c r="B3832" s="3" t="s">
        <v>15</v>
      </c>
      <c r="C3832" t="s">
        <v>16</v>
      </c>
      <c r="D3832" t="s">
        <v>29</v>
      </c>
      <c r="E3832" s="5">
        <v>43415</v>
      </c>
      <c r="F3832" s="2" t="s">
        <v>19</v>
      </c>
      <c r="G3832" s="2" t="s">
        <v>18</v>
      </c>
      <c r="H3832" s="2">
        <v>0</v>
      </c>
      <c r="I3832" t="s">
        <v>14</v>
      </c>
      <c r="J3832" t="s">
        <v>64</v>
      </c>
      <c r="K3832" t="s">
        <v>64</v>
      </c>
      <c r="L3832" t="s">
        <v>64</v>
      </c>
      <c r="M3832" t="s">
        <v>64</v>
      </c>
      <c r="N3832">
        <f t="shared" si="69"/>
        <v>2018</v>
      </c>
    </row>
    <row r="3833" spans="1:14" x14ac:dyDescent="0.35">
      <c r="A3833" s="2">
        <v>953816</v>
      </c>
      <c r="B3833" s="3" t="s">
        <v>15</v>
      </c>
      <c r="C3833" t="s">
        <v>16</v>
      </c>
      <c r="D3833" t="s">
        <v>29</v>
      </c>
      <c r="E3833" s="5">
        <v>43368</v>
      </c>
      <c r="F3833" s="2" t="s">
        <v>17</v>
      </c>
      <c r="G3833" s="2" t="s">
        <v>13</v>
      </c>
      <c r="H3833" s="2">
        <v>2</v>
      </c>
      <c r="I3833" t="s">
        <v>14</v>
      </c>
      <c r="J3833" t="s">
        <v>64</v>
      </c>
      <c r="K3833" t="s">
        <v>64</v>
      </c>
      <c r="L3833" t="s">
        <v>64</v>
      </c>
      <c r="M3833" t="s">
        <v>64</v>
      </c>
      <c r="N3833">
        <f t="shared" si="69"/>
        <v>2018</v>
      </c>
    </row>
    <row r="3834" spans="1:14" x14ac:dyDescent="0.35">
      <c r="A3834" s="2">
        <v>956427</v>
      </c>
      <c r="B3834" s="3" t="s">
        <v>15</v>
      </c>
      <c r="C3834" t="s">
        <v>16</v>
      </c>
      <c r="D3834" t="s">
        <v>29</v>
      </c>
      <c r="E3834" s="5">
        <v>43126</v>
      </c>
      <c r="F3834" s="2" t="s">
        <v>12</v>
      </c>
      <c r="G3834" s="2" t="s">
        <v>20</v>
      </c>
      <c r="H3834" s="2">
        <v>0</v>
      </c>
      <c r="I3834" t="s">
        <v>14</v>
      </c>
      <c r="J3834" t="s">
        <v>64</v>
      </c>
      <c r="K3834" t="s">
        <v>64</v>
      </c>
      <c r="L3834" t="s">
        <v>64</v>
      </c>
      <c r="M3834" t="s">
        <v>64</v>
      </c>
      <c r="N3834">
        <f t="shared" si="69"/>
        <v>2018</v>
      </c>
    </row>
    <row r="3835" spans="1:14" x14ac:dyDescent="0.35">
      <c r="A3835" s="2">
        <v>961661</v>
      </c>
      <c r="B3835" s="3" t="s">
        <v>15</v>
      </c>
      <c r="C3835" t="s">
        <v>16</v>
      </c>
      <c r="D3835" t="s">
        <v>29</v>
      </c>
      <c r="E3835" s="5">
        <v>43437</v>
      </c>
      <c r="F3835" s="2" t="s">
        <v>12</v>
      </c>
      <c r="G3835" s="2" t="s">
        <v>18</v>
      </c>
      <c r="H3835" s="2">
        <v>1</v>
      </c>
      <c r="I3835" t="s">
        <v>14</v>
      </c>
      <c r="J3835" t="s">
        <v>64</v>
      </c>
      <c r="K3835" t="s">
        <v>64</v>
      </c>
      <c r="L3835" t="s">
        <v>64</v>
      </c>
      <c r="M3835" t="s">
        <v>64</v>
      </c>
      <c r="N3835">
        <f t="shared" si="69"/>
        <v>2018</v>
      </c>
    </row>
    <row r="3836" spans="1:14" x14ac:dyDescent="0.35">
      <c r="A3836" s="2">
        <v>962972</v>
      </c>
      <c r="B3836" s="3" t="s">
        <v>15</v>
      </c>
      <c r="C3836" t="s">
        <v>16</v>
      </c>
      <c r="D3836" t="s">
        <v>29</v>
      </c>
      <c r="E3836" s="5">
        <v>42718</v>
      </c>
      <c r="F3836" s="2" t="s">
        <v>19</v>
      </c>
      <c r="G3836" s="2" t="s">
        <v>20</v>
      </c>
      <c r="H3836" s="2">
        <v>0</v>
      </c>
      <c r="I3836" t="s">
        <v>14</v>
      </c>
      <c r="J3836" t="s">
        <v>64</v>
      </c>
      <c r="K3836" t="s">
        <v>64</v>
      </c>
      <c r="L3836" t="s">
        <v>64</v>
      </c>
      <c r="M3836" t="s">
        <v>64</v>
      </c>
      <c r="N3836">
        <f t="shared" si="69"/>
        <v>2016</v>
      </c>
    </row>
    <row r="3837" spans="1:14" x14ac:dyDescent="0.35">
      <c r="A3837" s="2">
        <v>968226</v>
      </c>
      <c r="B3837" s="3" t="s">
        <v>15</v>
      </c>
      <c r="C3837" t="s">
        <v>16</v>
      </c>
      <c r="D3837" t="s">
        <v>29</v>
      </c>
      <c r="E3837" s="5">
        <v>43340</v>
      </c>
      <c r="F3837" s="2" t="s">
        <v>12</v>
      </c>
      <c r="G3837" s="2" t="s">
        <v>20</v>
      </c>
      <c r="H3837" s="2">
        <v>0</v>
      </c>
      <c r="I3837" t="s">
        <v>14</v>
      </c>
      <c r="J3837" t="s">
        <v>64</v>
      </c>
      <c r="K3837" t="s">
        <v>64</v>
      </c>
      <c r="L3837" t="s">
        <v>64</v>
      </c>
      <c r="M3837" t="s">
        <v>64</v>
      </c>
      <c r="N3837">
        <f t="shared" si="69"/>
        <v>2018</v>
      </c>
    </row>
    <row r="3838" spans="1:14" x14ac:dyDescent="0.35">
      <c r="A3838" s="2">
        <v>977459</v>
      </c>
      <c r="B3838" s="3" t="s">
        <v>15</v>
      </c>
      <c r="C3838" t="s">
        <v>16</v>
      </c>
      <c r="D3838" t="s">
        <v>29</v>
      </c>
      <c r="E3838" s="5">
        <v>43377</v>
      </c>
      <c r="F3838" s="2" t="s">
        <v>12</v>
      </c>
      <c r="G3838" s="2" t="s">
        <v>20</v>
      </c>
      <c r="H3838" s="2">
        <v>0</v>
      </c>
      <c r="I3838" t="s">
        <v>14</v>
      </c>
      <c r="J3838" t="s">
        <v>64</v>
      </c>
      <c r="K3838" t="s">
        <v>64</v>
      </c>
      <c r="L3838" t="s">
        <v>64</v>
      </c>
      <c r="M3838" t="s">
        <v>64</v>
      </c>
      <c r="N3838">
        <f t="shared" si="69"/>
        <v>2018</v>
      </c>
    </row>
    <row r="3839" spans="1:14" x14ac:dyDescent="0.35">
      <c r="A3839" s="2">
        <v>4953011</v>
      </c>
      <c r="B3839" s="3" t="s">
        <v>32</v>
      </c>
      <c r="C3839" t="s">
        <v>31</v>
      </c>
      <c r="D3839" t="s">
        <v>29</v>
      </c>
      <c r="E3839" s="5">
        <v>43422</v>
      </c>
      <c r="F3839" s="5" t="s">
        <v>25</v>
      </c>
      <c r="G3839" s="5" t="s">
        <v>20</v>
      </c>
      <c r="H3839" s="2">
        <v>4</v>
      </c>
      <c r="I3839" t="s">
        <v>28</v>
      </c>
      <c r="J3839" t="s">
        <v>64</v>
      </c>
      <c r="K3839" t="s">
        <v>64</v>
      </c>
      <c r="L3839" t="s">
        <v>64</v>
      </c>
      <c r="M3839" t="s">
        <v>64</v>
      </c>
      <c r="N3839">
        <f t="shared" si="69"/>
        <v>2018</v>
      </c>
    </row>
    <row r="3840" spans="1:14" x14ac:dyDescent="0.35">
      <c r="A3840" s="2">
        <v>978782</v>
      </c>
      <c r="B3840" s="3" t="s">
        <v>15</v>
      </c>
      <c r="C3840" t="s">
        <v>16</v>
      </c>
      <c r="D3840" t="s">
        <v>29</v>
      </c>
      <c r="E3840" s="5">
        <v>43325</v>
      </c>
      <c r="F3840" s="2" t="s">
        <v>12</v>
      </c>
      <c r="G3840" s="2" t="s">
        <v>20</v>
      </c>
      <c r="H3840" s="2">
        <v>0</v>
      </c>
      <c r="I3840" t="s">
        <v>14</v>
      </c>
      <c r="J3840" t="s">
        <v>64</v>
      </c>
      <c r="K3840" t="s">
        <v>64</v>
      </c>
      <c r="L3840" t="s">
        <v>64</v>
      </c>
      <c r="M3840" t="s">
        <v>64</v>
      </c>
      <c r="N3840">
        <f t="shared" si="69"/>
        <v>2018</v>
      </c>
    </row>
    <row r="3841" spans="1:14" x14ac:dyDescent="0.35">
      <c r="A3841" s="2">
        <v>980106</v>
      </c>
      <c r="B3841" s="3" t="s">
        <v>15</v>
      </c>
      <c r="C3841" t="s">
        <v>16</v>
      </c>
      <c r="D3841" t="s">
        <v>29</v>
      </c>
      <c r="E3841" s="5">
        <v>43173</v>
      </c>
      <c r="F3841" s="2" t="s">
        <v>12</v>
      </c>
      <c r="G3841" s="2" t="s">
        <v>18</v>
      </c>
      <c r="H3841" s="2">
        <v>1</v>
      </c>
      <c r="I3841" t="s">
        <v>14</v>
      </c>
      <c r="J3841" t="s">
        <v>64</v>
      </c>
      <c r="K3841" t="s">
        <v>64</v>
      </c>
      <c r="L3841" t="s">
        <v>64</v>
      </c>
      <c r="M3841" t="s">
        <v>64</v>
      </c>
      <c r="N3841">
        <f t="shared" si="69"/>
        <v>2018</v>
      </c>
    </row>
    <row r="3842" spans="1:14" x14ac:dyDescent="0.35">
      <c r="A3842" s="2">
        <v>982757</v>
      </c>
      <c r="B3842" s="3" t="s">
        <v>15</v>
      </c>
      <c r="C3842" t="s">
        <v>16</v>
      </c>
      <c r="D3842" t="s">
        <v>29</v>
      </c>
      <c r="E3842" s="5">
        <v>43431</v>
      </c>
      <c r="F3842" s="2" t="s">
        <v>12</v>
      </c>
      <c r="G3842" s="2" t="s">
        <v>20</v>
      </c>
      <c r="H3842" s="2">
        <v>0</v>
      </c>
      <c r="I3842" t="s">
        <v>14</v>
      </c>
      <c r="J3842" t="s">
        <v>64</v>
      </c>
      <c r="K3842" t="s">
        <v>64</v>
      </c>
      <c r="L3842" t="s">
        <v>64</v>
      </c>
      <c r="M3842" t="s">
        <v>64</v>
      </c>
      <c r="N3842">
        <f t="shared" ref="N3842:N3905" si="70">YEAR($E3842)</f>
        <v>2018</v>
      </c>
    </row>
    <row r="3843" spans="1:14" x14ac:dyDescent="0.35">
      <c r="A3843" s="2">
        <v>986741</v>
      </c>
      <c r="B3843" s="3" t="s">
        <v>15</v>
      </c>
      <c r="C3843" t="s">
        <v>16</v>
      </c>
      <c r="D3843" t="s">
        <v>29</v>
      </c>
      <c r="E3843" s="5">
        <v>42652</v>
      </c>
      <c r="F3843" s="2" t="s">
        <v>12</v>
      </c>
      <c r="G3843" s="2" t="s">
        <v>20</v>
      </c>
      <c r="H3843" s="2">
        <v>0</v>
      </c>
      <c r="I3843" t="s">
        <v>14</v>
      </c>
      <c r="J3843" t="s">
        <v>64</v>
      </c>
      <c r="K3843" t="s">
        <v>64</v>
      </c>
      <c r="L3843" t="s">
        <v>64</v>
      </c>
      <c r="M3843" t="s">
        <v>64</v>
      </c>
      <c r="N3843">
        <f t="shared" si="70"/>
        <v>2016</v>
      </c>
    </row>
    <row r="3844" spans="1:14" x14ac:dyDescent="0.35">
      <c r="A3844" s="2">
        <v>989402</v>
      </c>
      <c r="B3844" s="3" t="s">
        <v>15</v>
      </c>
      <c r="C3844" t="s">
        <v>16</v>
      </c>
      <c r="D3844" t="s">
        <v>29</v>
      </c>
      <c r="E3844" s="5">
        <v>42664</v>
      </c>
      <c r="F3844" s="2" t="s">
        <v>12</v>
      </c>
      <c r="G3844" s="2" t="s">
        <v>18</v>
      </c>
      <c r="H3844" s="2">
        <v>1</v>
      </c>
      <c r="I3844" t="s">
        <v>14</v>
      </c>
      <c r="J3844" t="s">
        <v>64</v>
      </c>
      <c r="K3844" t="s">
        <v>64</v>
      </c>
      <c r="L3844" t="s">
        <v>64</v>
      </c>
      <c r="M3844" t="s">
        <v>64</v>
      </c>
      <c r="N3844">
        <f t="shared" si="70"/>
        <v>2016</v>
      </c>
    </row>
    <row r="3845" spans="1:14" x14ac:dyDescent="0.35">
      <c r="A3845" s="2">
        <v>993401</v>
      </c>
      <c r="B3845" s="3" t="s">
        <v>15</v>
      </c>
      <c r="C3845" t="s">
        <v>16</v>
      </c>
      <c r="D3845" t="s">
        <v>29</v>
      </c>
      <c r="E3845" s="5">
        <v>43431</v>
      </c>
      <c r="F3845" s="2" t="s">
        <v>12</v>
      </c>
      <c r="G3845" s="2" t="s">
        <v>20</v>
      </c>
      <c r="H3845" s="2">
        <v>0</v>
      </c>
      <c r="I3845" t="s">
        <v>14</v>
      </c>
      <c r="J3845" t="s">
        <v>64</v>
      </c>
      <c r="K3845" t="s">
        <v>64</v>
      </c>
      <c r="L3845" t="s">
        <v>64</v>
      </c>
      <c r="M3845" t="s">
        <v>64</v>
      </c>
      <c r="N3845">
        <f t="shared" si="70"/>
        <v>2018</v>
      </c>
    </row>
    <row r="3846" spans="1:14" x14ac:dyDescent="0.35">
      <c r="A3846" s="2">
        <v>994736</v>
      </c>
      <c r="B3846" s="3" t="s">
        <v>15</v>
      </c>
      <c r="C3846" t="s">
        <v>16</v>
      </c>
      <c r="D3846" t="s">
        <v>46</v>
      </c>
      <c r="E3846" s="5">
        <v>43107</v>
      </c>
      <c r="F3846" s="2" t="s">
        <v>25</v>
      </c>
      <c r="G3846" s="2" t="s">
        <v>18</v>
      </c>
      <c r="H3846" s="2">
        <v>0</v>
      </c>
      <c r="I3846" t="s">
        <v>14</v>
      </c>
      <c r="J3846" t="s">
        <v>64</v>
      </c>
      <c r="K3846" t="s">
        <v>64</v>
      </c>
      <c r="L3846" t="s">
        <v>64</v>
      </c>
      <c r="M3846" t="s">
        <v>64</v>
      </c>
      <c r="N3846">
        <f t="shared" si="70"/>
        <v>2018</v>
      </c>
    </row>
    <row r="3847" spans="1:14" x14ac:dyDescent="0.35">
      <c r="A3847" s="2">
        <v>997409</v>
      </c>
      <c r="B3847" s="3" t="s">
        <v>15</v>
      </c>
      <c r="C3847" t="s">
        <v>16</v>
      </c>
      <c r="D3847" t="s">
        <v>29</v>
      </c>
      <c r="E3847" s="5">
        <v>43091</v>
      </c>
      <c r="F3847" s="2" t="s">
        <v>12</v>
      </c>
      <c r="G3847" s="2" t="s">
        <v>18</v>
      </c>
      <c r="H3847" s="2">
        <v>0</v>
      </c>
      <c r="I3847" t="s">
        <v>14</v>
      </c>
      <c r="J3847" t="s">
        <v>64</v>
      </c>
      <c r="K3847" t="s">
        <v>64</v>
      </c>
      <c r="L3847" t="s">
        <v>64</v>
      </c>
      <c r="M3847" t="s">
        <v>64</v>
      </c>
      <c r="N3847">
        <f t="shared" si="70"/>
        <v>2017</v>
      </c>
    </row>
    <row r="3848" spans="1:14" x14ac:dyDescent="0.35">
      <c r="A3848" s="2">
        <v>1002767</v>
      </c>
      <c r="B3848" s="3" t="s">
        <v>15</v>
      </c>
      <c r="C3848" t="s">
        <v>16</v>
      </c>
      <c r="D3848" t="s">
        <v>29</v>
      </c>
      <c r="E3848" s="5">
        <v>43179</v>
      </c>
      <c r="F3848" s="2" t="s">
        <v>12</v>
      </c>
      <c r="G3848" s="2" t="s">
        <v>18</v>
      </c>
      <c r="H3848" s="2">
        <v>0</v>
      </c>
      <c r="I3848" t="s">
        <v>14</v>
      </c>
      <c r="J3848" t="s">
        <v>64</v>
      </c>
      <c r="K3848" t="s">
        <v>64</v>
      </c>
      <c r="L3848" t="s">
        <v>64</v>
      </c>
      <c r="M3848" t="s">
        <v>64</v>
      </c>
      <c r="N3848">
        <f t="shared" si="70"/>
        <v>2018</v>
      </c>
    </row>
    <row r="3849" spans="1:14" x14ac:dyDescent="0.35">
      <c r="A3849" s="2">
        <v>1005452</v>
      </c>
      <c r="B3849" s="3" t="s">
        <v>15</v>
      </c>
      <c r="C3849" t="s">
        <v>16</v>
      </c>
      <c r="D3849" t="s">
        <v>29</v>
      </c>
      <c r="E3849" s="5">
        <v>42803</v>
      </c>
      <c r="F3849" s="2" t="s">
        <v>12</v>
      </c>
      <c r="G3849" s="2" t="s">
        <v>13</v>
      </c>
      <c r="H3849" s="2">
        <v>2</v>
      </c>
      <c r="I3849" t="s">
        <v>14</v>
      </c>
      <c r="J3849" t="s">
        <v>64</v>
      </c>
      <c r="K3849" t="s">
        <v>64</v>
      </c>
      <c r="L3849" t="s">
        <v>64</v>
      </c>
      <c r="M3849" t="s">
        <v>64</v>
      </c>
      <c r="N3849">
        <f t="shared" si="70"/>
        <v>2017</v>
      </c>
    </row>
    <row r="3850" spans="1:14" x14ac:dyDescent="0.35">
      <c r="A3850" s="2">
        <v>1009487</v>
      </c>
      <c r="B3850" s="3" t="s">
        <v>15</v>
      </c>
      <c r="C3850" t="s">
        <v>16</v>
      </c>
      <c r="D3850" t="s">
        <v>29</v>
      </c>
      <c r="E3850" s="5">
        <v>43412</v>
      </c>
      <c r="F3850" s="2" t="s">
        <v>17</v>
      </c>
      <c r="G3850" s="2" t="s">
        <v>20</v>
      </c>
      <c r="H3850" s="2">
        <v>0</v>
      </c>
      <c r="I3850" t="s">
        <v>14</v>
      </c>
      <c r="J3850" t="s">
        <v>64</v>
      </c>
      <c r="K3850" t="s">
        <v>64</v>
      </c>
      <c r="L3850" t="s">
        <v>64</v>
      </c>
      <c r="M3850" t="s">
        <v>64</v>
      </c>
      <c r="N3850">
        <f t="shared" si="70"/>
        <v>2018</v>
      </c>
    </row>
    <row r="3851" spans="1:14" x14ac:dyDescent="0.35">
      <c r="A3851" s="2">
        <v>1010834</v>
      </c>
      <c r="B3851" s="3" t="s">
        <v>15</v>
      </c>
      <c r="C3851" t="s">
        <v>16</v>
      </c>
      <c r="D3851" t="s">
        <v>29</v>
      </c>
      <c r="E3851" s="5">
        <v>43333</v>
      </c>
      <c r="F3851" s="2" t="s">
        <v>21</v>
      </c>
      <c r="G3851" s="2" t="s">
        <v>20</v>
      </c>
      <c r="H3851" s="2">
        <v>0</v>
      </c>
      <c r="I3851" t="s">
        <v>14</v>
      </c>
      <c r="J3851" t="s">
        <v>64</v>
      </c>
      <c r="K3851" t="s">
        <v>64</v>
      </c>
      <c r="L3851" t="s">
        <v>64</v>
      </c>
      <c r="M3851" t="s">
        <v>64</v>
      </c>
      <c r="N3851">
        <f t="shared" si="70"/>
        <v>2018</v>
      </c>
    </row>
    <row r="3852" spans="1:14" x14ac:dyDescent="0.35">
      <c r="A3852" s="2">
        <v>1020291</v>
      </c>
      <c r="B3852" s="3" t="s">
        <v>15</v>
      </c>
      <c r="C3852" t="s">
        <v>16</v>
      </c>
      <c r="D3852" t="s">
        <v>29</v>
      </c>
      <c r="E3852" s="5">
        <v>42783</v>
      </c>
      <c r="F3852" s="2" t="s">
        <v>12</v>
      </c>
      <c r="G3852" s="2" t="s">
        <v>20</v>
      </c>
      <c r="H3852" s="2">
        <v>0</v>
      </c>
      <c r="I3852" t="s">
        <v>14</v>
      </c>
      <c r="J3852" t="s">
        <v>64</v>
      </c>
      <c r="K3852" t="s">
        <v>64</v>
      </c>
      <c r="L3852" t="s">
        <v>64</v>
      </c>
      <c r="M3852" t="s">
        <v>64</v>
      </c>
      <c r="N3852">
        <f t="shared" si="70"/>
        <v>2017</v>
      </c>
    </row>
    <row r="3853" spans="1:14" x14ac:dyDescent="0.35">
      <c r="A3853" s="2">
        <v>1023002</v>
      </c>
      <c r="B3853" s="3" t="s">
        <v>15</v>
      </c>
      <c r="C3853" t="s">
        <v>16</v>
      </c>
      <c r="D3853" t="s">
        <v>29</v>
      </c>
      <c r="E3853" s="5">
        <v>43026</v>
      </c>
      <c r="F3853" s="2" t="s">
        <v>12</v>
      </c>
      <c r="G3853" s="2" t="s">
        <v>20</v>
      </c>
      <c r="H3853" s="2">
        <v>0</v>
      </c>
      <c r="I3853" t="s">
        <v>14</v>
      </c>
      <c r="J3853" t="s">
        <v>64</v>
      </c>
      <c r="K3853" t="s">
        <v>64</v>
      </c>
      <c r="L3853" t="s">
        <v>64</v>
      </c>
      <c r="M3853" t="s">
        <v>64</v>
      </c>
      <c r="N3853">
        <f t="shared" si="70"/>
        <v>2017</v>
      </c>
    </row>
    <row r="3854" spans="1:14" x14ac:dyDescent="0.35">
      <c r="A3854" s="2">
        <v>1024359</v>
      </c>
      <c r="B3854" s="3" t="s">
        <v>15</v>
      </c>
      <c r="C3854" t="s">
        <v>16</v>
      </c>
      <c r="D3854" t="s">
        <v>29</v>
      </c>
      <c r="E3854" s="5">
        <v>43123</v>
      </c>
      <c r="F3854" s="2" t="s">
        <v>19</v>
      </c>
      <c r="G3854" s="2" t="s">
        <v>20</v>
      </c>
      <c r="H3854" s="2">
        <v>0</v>
      </c>
      <c r="I3854" t="s">
        <v>14</v>
      </c>
      <c r="J3854" t="s">
        <v>64</v>
      </c>
      <c r="K3854" t="s">
        <v>64</v>
      </c>
      <c r="L3854" t="s">
        <v>64</v>
      </c>
      <c r="M3854" t="s">
        <v>64</v>
      </c>
      <c r="N3854">
        <f t="shared" si="70"/>
        <v>2018</v>
      </c>
    </row>
    <row r="3855" spans="1:14" x14ac:dyDescent="0.35">
      <c r="A3855" s="2">
        <v>1025717</v>
      </c>
      <c r="B3855" s="3" t="s">
        <v>15</v>
      </c>
      <c r="C3855" t="s">
        <v>16</v>
      </c>
      <c r="D3855" t="s">
        <v>29</v>
      </c>
      <c r="E3855" s="5">
        <v>43428</v>
      </c>
      <c r="F3855" s="2" t="s">
        <v>12</v>
      </c>
      <c r="G3855" s="2" t="s">
        <v>18</v>
      </c>
      <c r="H3855" s="2">
        <v>0</v>
      </c>
      <c r="I3855" t="s">
        <v>14</v>
      </c>
      <c r="J3855" t="s">
        <v>64</v>
      </c>
      <c r="K3855" t="s">
        <v>64</v>
      </c>
      <c r="L3855" t="s">
        <v>64</v>
      </c>
      <c r="M3855" t="s">
        <v>64</v>
      </c>
      <c r="N3855">
        <f t="shared" si="70"/>
        <v>2018</v>
      </c>
    </row>
    <row r="3856" spans="1:14" x14ac:dyDescent="0.35">
      <c r="A3856" s="2">
        <v>1028436</v>
      </c>
      <c r="B3856" s="3" t="s">
        <v>15</v>
      </c>
      <c r="C3856" t="s">
        <v>16</v>
      </c>
      <c r="D3856" t="s">
        <v>29</v>
      </c>
      <c r="E3856" s="5">
        <v>43131</v>
      </c>
      <c r="F3856" s="2" t="s">
        <v>12</v>
      </c>
      <c r="G3856" s="2" t="s">
        <v>20</v>
      </c>
      <c r="H3856" s="2">
        <v>0</v>
      </c>
      <c r="I3856" t="s">
        <v>14</v>
      </c>
      <c r="J3856" t="s">
        <v>64</v>
      </c>
      <c r="K3856" t="s">
        <v>64</v>
      </c>
      <c r="L3856" t="s">
        <v>64</v>
      </c>
      <c r="M3856" t="s">
        <v>64</v>
      </c>
      <c r="N3856">
        <f t="shared" si="70"/>
        <v>2018</v>
      </c>
    </row>
    <row r="3857" spans="1:14" x14ac:dyDescent="0.35">
      <c r="A3857" s="2">
        <v>1032522</v>
      </c>
      <c r="B3857" s="3" t="s">
        <v>15</v>
      </c>
      <c r="C3857" t="s">
        <v>16</v>
      </c>
      <c r="D3857" t="s">
        <v>29</v>
      </c>
      <c r="E3857" s="5">
        <v>43145</v>
      </c>
      <c r="F3857" s="2" t="s">
        <v>12</v>
      </c>
      <c r="G3857" s="2" t="s">
        <v>20</v>
      </c>
      <c r="H3857" s="2">
        <v>0</v>
      </c>
      <c r="I3857" t="s">
        <v>14</v>
      </c>
      <c r="J3857" t="s">
        <v>64</v>
      </c>
      <c r="K3857" t="s">
        <v>64</v>
      </c>
      <c r="L3857" t="s">
        <v>64</v>
      </c>
      <c r="M3857" t="s">
        <v>64</v>
      </c>
      <c r="N3857">
        <f t="shared" si="70"/>
        <v>2018</v>
      </c>
    </row>
    <row r="3858" spans="1:14" x14ac:dyDescent="0.35">
      <c r="A3858" s="2">
        <v>5012367</v>
      </c>
      <c r="B3858" s="3" t="s">
        <v>36</v>
      </c>
      <c r="C3858" t="s">
        <v>24</v>
      </c>
      <c r="D3858" t="s">
        <v>29</v>
      </c>
      <c r="E3858" s="5">
        <v>43289</v>
      </c>
      <c r="F3858" s="2" t="s">
        <v>19</v>
      </c>
      <c r="G3858" s="5" t="s">
        <v>20</v>
      </c>
      <c r="H3858" s="2">
        <v>3</v>
      </c>
      <c r="I3858" t="s">
        <v>28</v>
      </c>
      <c r="J3858" t="s">
        <v>64</v>
      </c>
      <c r="K3858" t="s">
        <v>64</v>
      </c>
      <c r="L3858" t="s">
        <v>64</v>
      </c>
      <c r="M3858" t="s">
        <v>64</v>
      </c>
      <c r="N3858">
        <f t="shared" si="70"/>
        <v>2018</v>
      </c>
    </row>
    <row r="3859" spans="1:14" x14ac:dyDescent="0.35">
      <c r="A3859" s="2">
        <v>1033886</v>
      </c>
      <c r="B3859" s="3" t="s">
        <v>15</v>
      </c>
      <c r="C3859" t="s">
        <v>16</v>
      </c>
      <c r="D3859" t="s">
        <v>29</v>
      </c>
      <c r="E3859" s="5">
        <v>43158</v>
      </c>
      <c r="F3859" s="2" t="s">
        <v>25</v>
      </c>
      <c r="G3859" s="2" t="s">
        <v>18</v>
      </c>
      <c r="H3859" s="2">
        <v>1</v>
      </c>
      <c r="I3859" t="s">
        <v>14</v>
      </c>
      <c r="J3859" t="s">
        <v>64</v>
      </c>
      <c r="K3859" t="s">
        <v>64</v>
      </c>
      <c r="L3859" t="s">
        <v>64</v>
      </c>
      <c r="M3859" t="s">
        <v>64</v>
      </c>
      <c r="N3859">
        <f t="shared" si="70"/>
        <v>2018</v>
      </c>
    </row>
    <row r="3860" spans="1:14" x14ac:dyDescent="0.35">
      <c r="A3860" s="2">
        <v>1036617</v>
      </c>
      <c r="B3860" s="3" t="s">
        <v>15</v>
      </c>
      <c r="C3860" t="s">
        <v>16</v>
      </c>
      <c r="D3860" t="s">
        <v>29</v>
      </c>
      <c r="E3860" s="5">
        <v>43101</v>
      </c>
      <c r="F3860" s="2" t="s">
        <v>12</v>
      </c>
      <c r="G3860" s="2" t="s">
        <v>20</v>
      </c>
      <c r="H3860" s="2">
        <v>0</v>
      </c>
      <c r="I3860" t="s">
        <v>14</v>
      </c>
      <c r="J3860" t="s">
        <v>64</v>
      </c>
      <c r="K3860" t="s">
        <v>64</v>
      </c>
      <c r="L3860" t="s">
        <v>64</v>
      </c>
      <c r="M3860" t="s">
        <v>64</v>
      </c>
      <c r="N3860">
        <f t="shared" si="70"/>
        <v>2018</v>
      </c>
    </row>
    <row r="3861" spans="1:14" x14ac:dyDescent="0.35">
      <c r="A3861" s="2">
        <v>1039352</v>
      </c>
      <c r="B3861" s="3" t="s">
        <v>15</v>
      </c>
      <c r="C3861" t="s">
        <v>16</v>
      </c>
      <c r="D3861" t="s">
        <v>29</v>
      </c>
      <c r="E3861" s="5">
        <v>42629</v>
      </c>
      <c r="F3861" s="2" t="s">
        <v>19</v>
      </c>
      <c r="G3861" s="2" t="s">
        <v>20</v>
      </c>
      <c r="H3861" s="2">
        <v>0</v>
      </c>
      <c r="I3861" t="s">
        <v>14</v>
      </c>
      <c r="J3861" t="s">
        <v>64</v>
      </c>
      <c r="K3861" t="s">
        <v>64</v>
      </c>
      <c r="L3861" t="s">
        <v>64</v>
      </c>
      <c r="M3861" t="s">
        <v>64</v>
      </c>
      <c r="N3861">
        <f t="shared" si="70"/>
        <v>2016</v>
      </c>
    </row>
    <row r="3862" spans="1:14" x14ac:dyDescent="0.35">
      <c r="A3862" s="2">
        <v>5024909</v>
      </c>
      <c r="B3862" s="3" t="s">
        <v>36</v>
      </c>
      <c r="C3862" t="s">
        <v>24</v>
      </c>
      <c r="D3862" t="s">
        <v>46</v>
      </c>
      <c r="E3862" s="5">
        <v>43192</v>
      </c>
      <c r="F3862" s="5" t="s">
        <v>33</v>
      </c>
      <c r="G3862" s="5" t="s">
        <v>20</v>
      </c>
      <c r="H3862" s="2">
        <v>8</v>
      </c>
      <c r="I3862" t="s">
        <v>28</v>
      </c>
      <c r="J3862" t="s">
        <v>64</v>
      </c>
      <c r="K3862" t="s">
        <v>64</v>
      </c>
      <c r="L3862" t="s">
        <v>64</v>
      </c>
      <c r="M3862" t="s">
        <v>64</v>
      </c>
      <c r="N3862">
        <f t="shared" si="70"/>
        <v>2018</v>
      </c>
    </row>
    <row r="3863" spans="1:14" x14ac:dyDescent="0.35">
      <c r="A3863" s="2">
        <v>1040721</v>
      </c>
      <c r="B3863" s="3" t="s">
        <v>15</v>
      </c>
      <c r="C3863" t="s">
        <v>16</v>
      </c>
      <c r="D3863" t="s">
        <v>29</v>
      </c>
      <c r="E3863" s="5">
        <v>43110</v>
      </c>
      <c r="F3863" s="2" t="s">
        <v>12</v>
      </c>
      <c r="G3863" s="2" t="s">
        <v>20</v>
      </c>
      <c r="H3863" s="2">
        <v>0</v>
      </c>
      <c r="I3863" t="s">
        <v>14</v>
      </c>
      <c r="J3863" t="s">
        <v>64</v>
      </c>
      <c r="K3863" t="s">
        <v>64</v>
      </c>
      <c r="L3863" t="s">
        <v>64</v>
      </c>
      <c r="M3863" t="s">
        <v>64</v>
      </c>
      <c r="N3863">
        <f t="shared" si="70"/>
        <v>2018</v>
      </c>
    </row>
    <row r="3864" spans="1:14" x14ac:dyDescent="0.35">
      <c r="A3864" s="2">
        <v>5031186</v>
      </c>
      <c r="B3864" s="3" t="s">
        <v>34</v>
      </c>
      <c r="C3864" t="s">
        <v>35</v>
      </c>
      <c r="D3864" t="s">
        <v>29</v>
      </c>
      <c r="E3864" s="5">
        <v>42491</v>
      </c>
      <c r="F3864" s="5" t="s">
        <v>21</v>
      </c>
      <c r="G3864" s="5" t="s">
        <v>20</v>
      </c>
      <c r="H3864" s="2">
        <v>10</v>
      </c>
      <c r="I3864" t="s">
        <v>28</v>
      </c>
      <c r="J3864" t="s">
        <v>64</v>
      </c>
      <c r="K3864" t="s">
        <v>64</v>
      </c>
      <c r="L3864" t="s">
        <v>64</v>
      </c>
      <c r="M3864" t="s">
        <v>64</v>
      </c>
      <c r="N3864">
        <f t="shared" si="70"/>
        <v>2016</v>
      </c>
    </row>
    <row r="3865" spans="1:14" x14ac:dyDescent="0.35">
      <c r="A3865" s="2">
        <v>1044834</v>
      </c>
      <c r="B3865" s="3" t="s">
        <v>15</v>
      </c>
      <c r="C3865" t="s">
        <v>16</v>
      </c>
      <c r="D3865" t="s">
        <v>29</v>
      </c>
      <c r="E3865" s="5">
        <v>42417</v>
      </c>
      <c r="F3865" s="2" t="s">
        <v>12</v>
      </c>
      <c r="G3865" s="2" t="s">
        <v>20</v>
      </c>
      <c r="H3865" s="2">
        <v>0</v>
      </c>
      <c r="I3865" t="s">
        <v>14</v>
      </c>
      <c r="J3865" t="s">
        <v>64</v>
      </c>
      <c r="K3865" t="s">
        <v>64</v>
      </c>
      <c r="L3865" t="s">
        <v>64</v>
      </c>
      <c r="M3865" t="s">
        <v>64</v>
      </c>
      <c r="N3865">
        <f t="shared" si="70"/>
        <v>2016</v>
      </c>
    </row>
    <row r="3866" spans="1:14" x14ac:dyDescent="0.35">
      <c r="A3866" s="2">
        <v>1050332</v>
      </c>
      <c r="B3866" s="3" t="s">
        <v>15</v>
      </c>
      <c r="C3866" t="s">
        <v>16</v>
      </c>
      <c r="D3866" t="s">
        <v>29</v>
      </c>
      <c r="E3866" s="5">
        <v>43322</v>
      </c>
      <c r="F3866" s="2" t="s">
        <v>17</v>
      </c>
      <c r="G3866" s="2" t="s">
        <v>20</v>
      </c>
      <c r="H3866" s="2">
        <v>0</v>
      </c>
      <c r="I3866" t="s">
        <v>14</v>
      </c>
      <c r="J3866" t="s">
        <v>64</v>
      </c>
      <c r="K3866" t="s">
        <v>64</v>
      </c>
      <c r="L3866" t="s">
        <v>64</v>
      </c>
      <c r="M3866" t="s">
        <v>64</v>
      </c>
      <c r="N3866">
        <f t="shared" si="70"/>
        <v>2018</v>
      </c>
    </row>
    <row r="3867" spans="1:14" x14ac:dyDescent="0.35">
      <c r="A3867" s="2">
        <v>1053087</v>
      </c>
      <c r="B3867" s="3" t="s">
        <v>15</v>
      </c>
      <c r="C3867" t="s">
        <v>16</v>
      </c>
      <c r="D3867" t="s">
        <v>29</v>
      </c>
      <c r="E3867" s="5">
        <v>42636</v>
      </c>
      <c r="F3867" s="2" t="s">
        <v>12</v>
      </c>
      <c r="G3867" s="2" t="s">
        <v>18</v>
      </c>
      <c r="H3867" s="2">
        <v>0</v>
      </c>
      <c r="I3867" t="s">
        <v>14</v>
      </c>
      <c r="J3867" t="s">
        <v>64</v>
      </c>
      <c r="K3867" t="s">
        <v>64</v>
      </c>
      <c r="L3867" t="s">
        <v>64</v>
      </c>
      <c r="M3867" t="s">
        <v>64</v>
      </c>
      <c r="N3867">
        <f t="shared" si="70"/>
        <v>2016</v>
      </c>
    </row>
    <row r="3868" spans="1:14" x14ac:dyDescent="0.35">
      <c r="A3868" s="2">
        <v>1065534</v>
      </c>
      <c r="B3868" s="3" t="s">
        <v>15</v>
      </c>
      <c r="C3868" t="s">
        <v>16</v>
      </c>
      <c r="D3868" t="s">
        <v>29</v>
      </c>
      <c r="E3868" s="5">
        <v>43376</v>
      </c>
      <c r="F3868" s="2" t="s">
        <v>17</v>
      </c>
      <c r="G3868" s="2" t="s">
        <v>20</v>
      </c>
      <c r="H3868" s="2">
        <v>0</v>
      </c>
      <c r="I3868" t="s">
        <v>14</v>
      </c>
      <c r="J3868" t="s">
        <v>64</v>
      </c>
      <c r="K3868" t="s">
        <v>64</v>
      </c>
      <c r="L3868" t="s">
        <v>64</v>
      </c>
      <c r="M3868" t="s">
        <v>64</v>
      </c>
      <c r="N3868">
        <f t="shared" si="70"/>
        <v>2018</v>
      </c>
    </row>
    <row r="3869" spans="1:14" x14ac:dyDescent="0.35">
      <c r="A3869" s="2">
        <v>1071092</v>
      </c>
      <c r="B3869" s="3" t="s">
        <v>15</v>
      </c>
      <c r="C3869" t="s">
        <v>16</v>
      </c>
      <c r="D3869" t="s">
        <v>29</v>
      </c>
      <c r="E3869" s="5">
        <v>43461</v>
      </c>
      <c r="F3869" s="2" t="s">
        <v>19</v>
      </c>
      <c r="G3869" s="2" t="s">
        <v>20</v>
      </c>
      <c r="H3869" s="2">
        <v>0</v>
      </c>
      <c r="I3869" t="s">
        <v>14</v>
      </c>
      <c r="J3869" t="s">
        <v>64</v>
      </c>
      <c r="K3869" t="s">
        <v>64</v>
      </c>
      <c r="L3869" t="s">
        <v>64</v>
      </c>
      <c r="M3869" t="s">
        <v>64</v>
      </c>
      <c r="N3869">
        <f t="shared" si="70"/>
        <v>2018</v>
      </c>
    </row>
    <row r="3870" spans="1:14" x14ac:dyDescent="0.35">
      <c r="A3870" s="2">
        <v>1072484</v>
      </c>
      <c r="B3870" s="3" t="s">
        <v>15</v>
      </c>
      <c r="C3870" t="s">
        <v>16</v>
      </c>
      <c r="D3870" t="s">
        <v>29</v>
      </c>
      <c r="E3870" s="5">
        <v>43354</v>
      </c>
      <c r="F3870" s="2" t="s">
        <v>17</v>
      </c>
      <c r="G3870" s="2" t="s">
        <v>20</v>
      </c>
      <c r="H3870" s="2">
        <v>0</v>
      </c>
      <c r="I3870" t="s">
        <v>14</v>
      </c>
      <c r="J3870" t="s">
        <v>64</v>
      </c>
      <c r="K3870" t="s">
        <v>64</v>
      </c>
      <c r="L3870" t="s">
        <v>64</v>
      </c>
      <c r="M3870" t="s">
        <v>64</v>
      </c>
      <c r="N3870">
        <f t="shared" si="70"/>
        <v>2018</v>
      </c>
    </row>
    <row r="3871" spans="1:14" x14ac:dyDescent="0.35">
      <c r="A3871" s="2">
        <v>1076666</v>
      </c>
      <c r="B3871" s="3" t="s">
        <v>15</v>
      </c>
      <c r="C3871" t="s">
        <v>16</v>
      </c>
      <c r="D3871" t="s">
        <v>29</v>
      </c>
      <c r="E3871" s="5">
        <v>43044</v>
      </c>
      <c r="F3871" s="2" t="s">
        <v>12</v>
      </c>
      <c r="G3871" s="2" t="s">
        <v>20</v>
      </c>
      <c r="H3871" s="2">
        <v>0</v>
      </c>
      <c r="I3871" t="s">
        <v>14</v>
      </c>
      <c r="J3871" t="s">
        <v>64</v>
      </c>
      <c r="K3871" t="s">
        <v>64</v>
      </c>
      <c r="L3871" t="s">
        <v>64</v>
      </c>
      <c r="M3871" t="s">
        <v>64</v>
      </c>
      <c r="N3871">
        <f t="shared" si="70"/>
        <v>2017</v>
      </c>
    </row>
    <row r="3872" spans="1:14" x14ac:dyDescent="0.35">
      <c r="A3872" s="2">
        <v>1078062</v>
      </c>
      <c r="B3872" s="3" t="s">
        <v>15</v>
      </c>
      <c r="C3872" t="s">
        <v>16</v>
      </c>
      <c r="D3872" t="s">
        <v>29</v>
      </c>
      <c r="E3872" s="5">
        <v>43451</v>
      </c>
      <c r="F3872" s="2" t="s">
        <v>12</v>
      </c>
      <c r="G3872" s="2" t="s">
        <v>18</v>
      </c>
      <c r="H3872" s="2">
        <v>1</v>
      </c>
      <c r="I3872" t="s">
        <v>14</v>
      </c>
      <c r="J3872" t="s">
        <v>64</v>
      </c>
      <c r="K3872" t="s">
        <v>64</v>
      </c>
      <c r="L3872" t="s">
        <v>64</v>
      </c>
      <c r="M3872" t="s">
        <v>64</v>
      </c>
      <c r="N3872">
        <f t="shared" si="70"/>
        <v>2018</v>
      </c>
    </row>
    <row r="3873" spans="1:14" x14ac:dyDescent="0.35">
      <c r="A3873" s="2">
        <v>5059482</v>
      </c>
      <c r="B3873" s="3" t="s">
        <v>39</v>
      </c>
      <c r="C3873" t="s">
        <v>31</v>
      </c>
      <c r="D3873" t="s">
        <v>46</v>
      </c>
      <c r="E3873" s="5">
        <v>42437</v>
      </c>
      <c r="F3873" s="5" t="s">
        <v>40</v>
      </c>
      <c r="G3873" s="2" t="s">
        <v>18</v>
      </c>
      <c r="H3873" s="2">
        <v>9</v>
      </c>
      <c r="I3873" t="s">
        <v>28</v>
      </c>
      <c r="J3873" t="s">
        <v>64</v>
      </c>
      <c r="K3873" t="s">
        <v>64</v>
      </c>
      <c r="L3873" t="s">
        <v>64</v>
      </c>
      <c r="M3873" t="s">
        <v>64</v>
      </c>
      <c r="N3873">
        <f t="shared" si="70"/>
        <v>2016</v>
      </c>
    </row>
    <row r="3874" spans="1:14" x14ac:dyDescent="0.35">
      <c r="A3874" s="2">
        <v>1079459</v>
      </c>
      <c r="B3874" s="3" t="s">
        <v>15</v>
      </c>
      <c r="C3874" t="s">
        <v>16</v>
      </c>
      <c r="D3874" t="s">
        <v>46</v>
      </c>
      <c r="E3874" s="5">
        <v>43387</v>
      </c>
      <c r="F3874" s="2" t="s">
        <v>12</v>
      </c>
      <c r="G3874" s="2" t="s">
        <v>20</v>
      </c>
      <c r="H3874" s="2">
        <v>0</v>
      </c>
      <c r="I3874" t="s">
        <v>14</v>
      </c>
      <c r="J3874" t="s">
        <v>64</v>
      </c>
      <c r="K3874" t="s">
        <v>64</v>
      </c>
      <c r="L3874" t="s">
        <v>64</v>
      </c>
      <c r="M3874" t="s">
        <v>64</v>
      </c>
      <c r="N3874">
        <f t="shared" si="70"/>
        <v>2018</v>
      </c>
    </row>
    <row r="3875" spans="1:14" x14ac:dyDescent="0.35">
      <c r="A3875" s="2">
        <v>1089266</v>
      </c>
      <c r="B3875" s="3" t="s">
        <v>15</v>
      </c>
      <c r="C3875" t="s">
        <v>16</v>
      </c>
      <c r="D3875" t="s">
        <v>29</v>
      </c>
      <c r="E3875" s="5">
        <v>43097</v>
      </c>
      <c r="F3875" s="2" t="s">
        <v>12</v>
      </c>
      <c r="G3875" s="2" t="s">
        <v>20</v>
      </c>
      <c r="H3875" s="2">
        <v>0</v>
      </c>
      <c r="I3875" t="s">
        <v>14</v>
      </c>
      <c r="J3875" t="s">
        <v>64</v>
      </c>
      <c r="K3875" t="s">
        <v>64</v>
      </c>
      <c r="L3875" t="s">
        <v>64</v>
      </c>
      <c r="M3875" t="s">
        <v>64</v>
      </c>
      <c r="N3875">
        <f t="shared" si="70"/>
        <v>2017</v>
      </c>
    </row>
    <row r="3876" spans="1:14" x14ac:dyDescent="0.35">
      <c r="A3876" s="2">
        <v>1093484</v>
      </c>
      <c r="B3876" s="3" t="s">
        <v>15</v>
      </c>
      <c r="C3876" t="s">
        <v>16</v>
      </c>
      <c r="D3876" t="s">
        <v>29</v>
      </c>
      <c r="E3876" s="5">
        <v>43315</v>
      </c>
      <c r="F3876" s="2" t="s">
        <v>17</v>
      </c>
      <c r="G3876" s="2" t="s">
        <v>20</v>
      </c>
      <c r="H3876" s="2">
        <v>0</v>
      </c>
      <c r="I3876" t="s">
        <v>14</v>
      </c>
      <c r="J3876" t="s">
        <v>64</v>
      </c>
      <c r="K3876" t="s">
        <v>64</v>
      </c>
      <c r="L3876" t="s">
        <v>64</v>
      </c>
      <c r="M3876" t="s">
        <v>64</v>
      </c>
      <c r="N3876">
        <f t="shared" si="70"/>
        <v>2018</v>
      </c>
    </row>
    <row r="3877" spans="1:14" x14ac:dyDescent="0.35">
      <c r="A3877" s="2">
        <v>5072084</v>
      </c>
      <c r="B3877" s="3" t="s">
        <v>39</v>
      </c>
      <c r="C3877" t="s">
        <v>31</v>
      </c>
      <c r="D3877" t="s">
        <v>29</v>
      </c>
      <c r="E3877" s="5">
        <v>43185</v>
      </c>
      <c r="F3877" s="5" t="s">
        <v>40</v>
      </c>
      <c r="G3877" s="2" t="s">
        <v>20</v>
      </c>
      <c r="H3877" s="2">
        <v>13</v>
      </c>
      <c r="I3877" t="s">
        <v>28</v>
      </c>
      <c r="J3877" t="s">
        <v>64</v>
      </c>
      <c r="K3877" t="s">
        <v>64</v>
      </c>
      <c r="L3877" t="s">
        <v>64</v>
      </c>
      <c r="M3877" t="s">
        <v>64</v>
      </c>
      <c r="N3877">
        <f t="shared" si="70"/>
        <v>2018</v>
      </c>
    </row>
    <row r="3878" spans="1:14" x14ac:dyDescent="0.35">
      <c r="A3878" s="2">
        <v>1099122</v>
      </c>
      <c r="B3878" s="3" t="s">
        <v>15</v>
      </c>
      <c r="C3878" t="s">
        <v>16</v>
      </c>
      <c r="D3878" t="s">
        <v>46</v>
      </c>
      <c r="E3878" s="5">
        <v>42428</v>
      </c>
      <c r="F3878" s="2" t="s">
        <v>12</v>
      </c>
      <c r="G3878" s="2" t="s">
        <v>22</v>
      </c>
      <c r="H3878" s="2">
        <v>0</v>
      </c>
      <c r="I3878" t="s">
        <v>14</v>
      </c>
      <c r="J3878" t="s">
        <v>64</v>
      </c>
      <c r="K3878" t="s">
        <v>64</v>
      </c>
      <c r="L3878" t="s">
        <v>64</v>
      </c>
      <c r="M3878" t="s">
        <v>64</v>
      </c>
      <c r="N3878">
        <f t="shared" si="70"/>
        <v>2016</v>
      </c>
    </row>
    <row r="3879" spans="1:14" x14ac:dyDescent="0.35">
      <c r="A3879" s="2">
        <v>5078391</v>
      </c>
      <c r="B3879" s="3" t="s">
        <v>39</v>
      </c>
      <c r="C3879" t="s">
        <v>31</v>
      </c>
      <c r="D3879" t="s">
        <v>29</v>
      </c>
      <c r="E3879" s="5">
        <v>42839</v>
      </c>
      <c r="F3879" s="5" t="s">
        <v>40</v>
      </c>
      <c r="G3879" s="2" t="s">
        <v>20</v>
      </c>
      <c r="H3879" s="2">
        <v>12</v>
      </c>
      <c r="I3879" t="s">
        <v>28</v>
      </c>
      <c r="J3879" t="s">
        <v>64</v>
      </c>
      <c r="K3879" t="s">
        <v>64</v>
      </c>
      <c r="L3879" t="s">
        <v>64</v>
      </c>
      <c r="M3879" t="s">
        <v>64</v>
      </c>
      <c r="N3879">
        <f t="shared" si="70"/>
        <v>2017</v>
      </c>
    </row>
    <row r="3880" spans="1:14" x14ac:dyDescent="0.35">
      <c r="A3880" s="2">
        <v>1100534</v>
      </c>
      <c r="B3880" s="3" t="s">
        <v>15</v>
      </c>
      <c r="C3880" t="s">
        <v>16</v>
      </c>
      <c r="D3880" t="s">
        <v>29</v>
      </c>
      <c r="E3880" s="5">
        <v>42433</v>
      </c>
      <c r="F3880" s="2" t="s">
        <v>19</v>
      </c>
      <c r="G3880" s="2" t="s">
        <v>20</v>
      </c>
      <c r="H3880" s="2">
        <v>0</v>
      </c>
      <c r="I3880" t="s">
        <v>14</v>
      </c>
      <c r="J3880" t="s">
        <v>64</v>
      </c>
      <c r="K3880" t="s">
        <v>64</v>
      </c>
      <c r="L3880" t="s">
        <v>64</v>
      </c>
      <c r="M3880" t="s">
        <v>64</v>
      </c>
      <c r="N3880">
        <f t="shared" si="70"/>
        <v>2016</v>
      </c>
    </row>
    <row r="3881" spans="1:14" x14ac:dyDescent="0.35">
      <c r="A3881" s="2">
        <v>1104776</v>
      </c>
      <c r="B3881" s="3" t="s">
        <v>15</v>
      </c>
      <c r="C3881" t="s">
        <v>16</v>
      </c>
      <c r="D3881" t="s">
        <v>46</v>
      </c>
      <c r="E3881" s="5">
        <v>43325</v>
      </c>
      <c r="F3881" s="2" t="s">
        <v>21</v>
      </c>
      <c r="G3881" s="2" t="s">
        <v>18</v>
      </c>
      <c r="H3881" s="2">
        <v>1</v>
      </c>
      <c r="I3881" t="s">
        <v>14</v>
      </c>
      <c r="J3881" t="s">
        <v>64</v>
      </c>
      <c r="K3881" t="s">
        <v>64</v>
      </c>
      <c r="L3881" t="s">
        <v>64</v>
      </c>
      <c r="M3881" t="s">
        <v>64</v>
      </c>
      <c r="N3881">
        <f t="shared" si="70"/>
        <v>2018</v>
      </c>
    </row>
    <row r="3882" spans="1:14" x14ac:dyDescent="0.35">
      <c r="A3882" s="2">
        <v>1106192</v>
      </c>
      <c r="B3882" s="3" t="s">
        <v>15</v>
      </c>
      <c r="C3882" t="s">
        <v>16</v>
      </c>
      <c r="D3882" t="s">
        <v>29</v>
      </c>
      <c r="E3882" s="5">
        <v>43374</v>
      </c>
      <c r="F3882" s="2" t="s">
        <v>17</v>
      </c>
      <c r="G3882" s="2" t="s">
        <v>20</v>
      </c>
      <c r="H3882" s="2">
        <v>0</v>
      </c>
      <c r="I3882" t="s">
        <v>14</v>
      </c>
      <c r="J3882" t="s">
        <v>64</v>
      </c>
      <c r="K3882" t="s">
        <v>64</v>
      </c>
      <c r="L3882" t="s">
        <v>64</v>
      </c>
      <c r="M3882" t="s">
        <v>64</v>
      </c>
      <c r="N3882">
        <f t="shared" si="70"/>
        <v>2018</v>
      </c>
    </row>
    <row r="3883" spans="1:14" x14ac:dyDescent="0.35">
      <c r="A3883" s="2">
        <v>1109027</v>
      </c>
      <c r="B3883" s="3" t="s">
        <v>15</v>
      </c>
      <c r="C3883" t="s">
        <v>16</v>
      </c>
      <c r="D3883" t="s">
        <v>29</v>
      </c>
      <c r="E3883" s="5">
        <v>42638</v>
      </c>
      <c r="F3883" s="2" t="s">
        <v>12</v>
      </c>
      <c r="G3883" s="2" t="s">
        <v>20</v>
      </c>
      <c r="H3883" s="2">
        <v>0</v>
      </c>
      <c r="I3883" t="s">
        <v>14</v>
      </c>
      <c r="J3883" t="s">
        <v>64</v>
      </c>
      <c r="K3883" t="s">
        <v>64</v>
      </c>
      <c r="L3883" t="s">
        <v>64</v>
      </c>
      <c r="M3883" t="s">
        <v>64</v>
      </c>
      <c r="N3883">
        <f t="shared" si="70"/>
        <v>2016</v>
      </c>
    </row>
    <row r="3884" spans="1:14" x14ac:dyDescent="0.35">
      <c r="A3884" s="2">
        <v>5094176</v>
      </c>
      <c r="B3884" s="3" t="s">
        <v>43</v>
      </c>
      <c r="C3884" t="s">
        <v>16</v>
      </c>
      <c r="D3884" t="s">
        <v>46</v>
      </c>
      <c r="E3884" s="5">
        <v>43005</v>
      </c>
      <c r="F3884" s="5" t="s">
        <v>33</v>
      </c>
      <c r="G3884" s="5" t="s">
        <v>20</v>
      </c>
      <c r="H3884" s="2">
        <v>3</v>
      </c>
      <c r="I3884" t="s">
        <v>28</v>
      </c>
      <c r="J3884" t="s">
        <v>64</v>
      </c>
      <c r="K3884" t="s">
        <v>64</v>
      </c>
      <c r="L3884" t="s">
        <v>64</v>
      </c>
      <c r="M3884" t="s">
        <v>64</v>
      </c>
      <c r="N3884">
        <f t="shared" si="70"/>
        <v>2017</v>
      </c>
    </row>
    <row r="3885" spans="1:14" x14ac:dyDescent="0.35">
      <c r="A3885" s="2">
        <v>1111866</v>
      </c>
      <c r="B3885" s="3" t="s">
        <v>15</v>
      </c>
      <c r="C3885" t="s">
        <v>16</v>
      </c>
      <c r="D3885" t="s">
        <v>29</v>
      </c>
      <c r="E3885" s="5">
        <v>43326</v>
      </c>
      <c r="F3885" s="2" t="s">
        <v>12</v>
      </c>
      <c r="G3885" s="2" t="s">
        <v>20</v>
      </c>
      <c r="H3885" s="2">
        <v>0</v>
      </c>
      <c r="I3885" t="s">
        <v>14</v>
      </c>
      <c r="J3885" t="s">
        <v>64</v>
      </c>
      <c r="K3885" t="s">
        <v>64</v>
      </c>
      <c r="L3885" t="s">
        <v>64</v>
      </c>
      <c r="M3885" t="s">
        <v>64</v>
      </c>
      <c r="N3885">
        <f t="shared" si="70"/>
        <v>2018</v>
      </c>
    </row>
    <row r="3886" spans="1:14" x14ac:dyDescent="0.35">
      <c r="A3886" s="2">
        <v>1114709</v>
      </c>
      <c r="B3886" s="3" t="s">
        <v>15</v>
      </c>
      <c r="C3886" t="s">
        <v>16</v>
      </c>
      <c r="D3886" t="s">
        <v>29</v>
      </c>
      <c r="E3886" s="5">
        <v>42766</v>
      </c>
      <c r="F3886" s="2" t="s">
        <v>12</v>
      </c>
      <c r="G3886" s="2" t="s">
        <v>18</v>
      </c>
      <c r="H3886" s="2">
        <v>0</v>
      </c>
      <c r="I3886" t="s">
        <v>14</v>
      </c>
      <c r="J3886" t="s">
        <v>64</v>
      </c>
      <c r="K3886" t="s">
        <v>64</v>
      </c>
      <c r="L3886" t="s">
        <v>64</v>
      </c>
      <c r="M3886" t="s">
        <v>64</v>
      </c>
      <c r="N3886">
        <f t="shared" si="70"/>
        <v>2017</v>
      </c>
    </row>
    <row r="3887" spans="1:14" x14ac:dyDescent="0.35">
      <c r="A3887" s="2">
        <v>1134722</v>
      </c>
      <c r="B3887" s="3" t="s">
        <v>15</v>
      </c>
      <c r="C3887" t="s">
        <v>16</v>
      </c>
      <c r="D3887" t="s">
        <v>29</v>
      </c>
      <c r="E3887" s="5">
        <v>43437</v>
      </c>
      <c r="F3887" s="2" t="s">
        <v>17</v>
      </c>
      <c r="G3887" s="2" t="s">
        <v>18</v>
      </c>
      <c r="H3887" s="2">
        <v>1</v>
      </c>
      <c r="I3887" t="s">
        <v>14</v>
      </c>
      <c r="J3887" t="s">
        <v>64</v>
      </c>
      <c r="K3887" t="s">
        <v>64</v>
      </c>
      <c r="L3887" t="s">
        <v>64</v>
      </c>
      <c r="M3887" t="s">
        <v>64</v>
      </c>
      <c r="N3887">
        <f t="shared" si="70"/>
        <v>2018</v>
      </c>
    </row>
    <row r="3888" spans="1:14" x14ac:dyDescent="0.35">
      <c r="A3888" s="2">
        <v>1141917</v>
      </c>
      <c r="B3888" s="3" t="s">
        <v>15</v>
      </c>
      <c r="C3888" t="s">
        <v>16</v>
      </c>
      <c r="D3888" t="s">
        <v>29</v>
      </c>
      <c r="E3888" s="5">
        <v>43045</v>
      </c>
      <c r="F3888" s="2" t="s">
        <v>17</v>
      </c>
      <c r="G3888" s="2" t="s">
        <v>20</v>
      </c>
      <c r="H3888" s="2">
        <v>0</v>
      </c>
      <c r="I3888" t="s">
        <v>14</v>
      </c>
      <c r="J3888" t="s">
        <v>64</v>
      </c>
      <c r="K3888" t="s">
        <v>64</v>
      </c>
      <c r="L3888" t="s">
        <v>64</v>
      </c>
      <c r="M3888" t="s">
        <v>64</v>
      </c>
      <c r="N3888">
        <f t="shared" si="70"/>
        <v>2017</v>
      </c>
    </row>
    <row r="3889" spans="1:14" x14ac:dyDescent="0.35">
      <c r="A3889" s="2">
        <v>1149137</v>
      </c>
      <c r="B3889" s="3" t="s">
        <v>15</v>
      </c>
      <c r="C3889" t="s">
        <v>16</v>
      </c>
      <c r="D3889" t="s">
        <v>29</v>
      </c>
      <c r="E3889" s="5">
        <v>43155</v>
      </c>
      <c r="F3889" s="2" t="s">
        <v>12</v>
      </c>
      <c r="G3889" s="2" t="s">
        <v>20</v>
      </c>
      <c r="H3889" s="2">
        <v>0</v>
      </c>
      <c r="I3889" t="s">
        <v>14</v>
      </c>
      <c r="J3889" t="s">
        <v>64</v>
      </c>
      <c r="K3889" t="s">
        <v>64</v>
      </c>
      <c r="L3889" t="s">
        <v>64</v>
      </c>
      <c r="M3889" t="s">
        <v>64</v>
      </c>
      <c r="N3889">
        <f t="shared" si="70"/>
        <v>2018</v>
      </c>
    </row>
    <row r="3890" spans="1:14" x14ac:dyDescent="0.35">
      <c r="A3890" s="2">
        <v>1152032</v>
      </c>
      <c r="B3890" s="3" t="s">
        <v>15</v>
      </c>
      <c r="C3890" t="s">
        <v>16</v>
      </c>
      <c r="D3890" t="s">
        <v>29</v>
      </c>
      <c r="E3890" s="5">
        <v>43346</v>
      </c>
      <c r="F3890" s="2" t="s">
        <v>17</v>
      </c>
      <c r="G3890" s="2" t="s">
        <v>20</v>
      </c>
      <c r="H3890" s="2">
        <v>0</v>
      </c>
      <c r="I3890" t="s">
        <v>14</v>
      </c>
      <c r="J3890" t="s">
        <v>64</v>
      </c>
      <c r="K3890" t="s">
        <v>64</v>
      </c>
      <c r="L3890" t="s">
        <v>64</v>
      </c>
      <c r="M3890" t="s">
        <v>64</v>
      </c>
      <c r="N3890">
        <f t="shared" si="70"/>
        <v>2018</v>
      </c>
    </row>
    <row r="3891" spans="1:14" x14ac:dyDescent="0.35">
      <c r="A3891" s="2">
        <v>1159287</v>
      </c>
      <c r="B3891" s="3" t="s">
        <v>15</v>
      </c>
      <c r="C3891" t="s">
        <v>16</v>
      </c>
      <c r="D3891" t="s">
        <v>29</v>
      </c>
      <c r="E3891" s="5">
        <v>43029</v>
      </c>
      <c r="F3891" s="2" t="s">
        <v>25</v>
      </c>
      <c r="G3891" s="2" t="s">
        <v>20</v>
      </c>
      <c r="H3891" s="2">
        <v>0</v>
      </c>
      <c r="I3891" t="s">
        <v>14</v>
      </c>
      <c r="J3891" t="s">
        <v>64</v>
      </c>
      <c r="K3891" t="s">
        <v>64</v>
      </c>
      <c r="L3891" t="s">
        <v>64</v>
      </c>
      <c r="M3891" t="s">
        <v>64</v>
      </c>
      <c r="N3891">
        <f t="shared" si="70"/>
        <v>2017</v>
      </c>
    </row>
    <row r="3892" spans="1:14" x14ac:dyDescent="0.35">
      <c r="A3892" s="2">
        <v>1170947</v>
      </c>
      <c r="B3892" s="3" t="s">
        <v>15</v>
      </c>
      <c r="C3892" t="s">
        <v>16</v>
      </c>
      <c r="D3892" t="s">
        <v>29</v>
      </c>
      <c r="E3892" s="5">
        <v>42721</v>
      </c>
      <c r="F3892" s="2" t="s">
        <v>21</v>
      </c>
      <c r="G3892" s="2" t="s">
        <v>20</v>
      </c>
      <c r="H3892" s="2">
        <v>0</v>
      </c>
      <c r="I3892" t="s">
        <v>14</v>
      </c>
      <c r="J3892" t="s">
        <v>64</v>
      </c>
      <c r="K3892" t="s">
        <v>64</v>
      </c>
      <c r="L3892" t="s">
        <v>64</v>
      </c>
      <c r="M3892" t="s">
        <v>64</v>
      </c>
      <c r="N3892">
        <f t="shared" si="70"/>
        <v>2016</v>
      </c>
    </row>
    <row r="3893" spans="1:14" x14ac:dyDescent="0.35">
      <c r="A3893" s="2">
        <v>5122652</v>
      </c>
      <c r="B3893" s="3" t="s">
        <v>38</v>
      </c>
      <c r="C3893" t="s">
        <v>10</v>
      </c>
      <c r="D3893" t="s">
        <v>46</v>
      </c>
      <c r="E3893" s="5">
        <v>43143</v>
      </c>
      <c r="F3893" s="5" t="s">
        <v>44</v>
      </c>
      <c r="G3893" s="5" t="s">
        <v>13</v>
      </c>
      <c r="H3893" s="2">
        <v>15</v>
      </c>
      <c r="I3893" t="s">
        <v>28</v>
      </c>
      <c r="J3893" t="s">
        <v>64</v>
      </c>
      <c r="K3893" t="s">
        <v>64</v>
      </c>
      <c r="L3893" t="s">
        <v>64</v>
      </c>
      <c r="M3893" t="s">
        <v>64</v>
      </c>
      <c r="N3893">
        <f t="shared" si="70"/>
        <v>2018</v>
      </c>
    </row>
    <row r="3894" spans="1:14" x14ac:dyDescent="0.35">
      <c r="A3894" s="2">
        <v>1179734</v>
      </c>
      <c r="B3894" s="3" t="s">
        <v>15</v>
      </c>
      <c r="C3894" t="s">
        <v>16</v>
      </c>
      <c r="D3894" t="s">
        <v>29</v>
      </c>
      <c r="E3894" s="5">
        <v>42617</v>
      </c>
      <c r="F3894" s="2" t="s">
        <v>12</v>
      </c>
      <c r="G3894" s="2" t="s">
        <v>20</v>
      </c>
      <c r="H3894" s="2">
        <v>0</v>
      </c>
      <c r="I3894" t="s">
        <v>14</v>
      </c>
      <c r="J3894" t="s">
        <v>64</v>
      </c>
      <c r="K3894" t="s">
        <v>64</v>
      </c>
      <c r="L3894" t="s">
        <v>64</v>
      </c>
      <c r="M3894" t="s">
        <v>64</v>
      </c>
      <c r="N3894">
        <f t="shared" si="70"/>
        <v>2016</v>
      </c>
    </row>
    <row r="3895" spans="1:14" x14ac:dyDescent="0.35">
      <c r="A3895" s="2">
        <v>1192982</v>
      </c>
      <c r="B3895" s="3" t="s">
        <v>15</v>
      </c>
      <c r="C3895" t="s">
        <v>16</v>
      </c>
      <c r="D3895" t="s">
        <v>29</v>
      </c>
      <c r="E3895" s="5">
        <v>43167</v>
      </c>
      <c r="F3895" s="2" t="s">
        <v>12</v>
      </c>
      <c r="G3895" s="2" t="s">
        <v>20</v>
      </c>
      <c r="H3895" s="2">
        <v>0</v>
      </c>
      <c r="I3895" t="s">
        <v>14</v>
      </c>
      <c r="J3895" t="s">
        <v>64</v>
      </c>
      <c r="K3895" t="s">
        <v>64</v>
      </c>
      <c r="L3895" t="s">
        <v>64</v>
      </c>
      <c r="M3895" t="s">
        <v>64</v>
      </c>
      <c r="N3895">
        <f t="shared" si="70"/>
        <v>2018</v>
      </c>
    </row>
    <row r="3896" spans="1:14" x14ac:dyDescent="0.35">
      <c r="A3896" s="2">
        <v>1194459</v>
      </c>
      <c r="B3896" s="3" t="s">
        <v>15</v>
      </c>
      <c r="C3896" t="s">
        <v>16</v>
      </c>
      <c r="D3896" t="s">
        <v>29</v>
      </c>
      <c r="E3896" s="5">
        <v>43004</v>
      </c>
      <c r="F3896" s="2" t="s">
        <v>21</v>
      </c>
      <c r="G3896" s="2" t="s">
        <v>20</v>
      </c>
      <c r="H3896" s="2">
        <v>0</v>
      </c>
      <c r="I3896" t="s">
        <v>14</v>
      </c>
      <c r="J3896" t="s">
        <v>64</v>
      </c>
      <c r="K3896" t="s">
        <v>64</v>
      </c>
      <c r="L3896" t="s">
        <v>64</v>
      </c>
      <c r="M3896" t="s">
        <v>64</v>
      </c>
      <c r="N3896">
        <f t="shared" si="70"/>
        <v>2017</v>
      </c>
    </row>
    <row r="3897" spans="1:14" x14ac:dyDescent="0.35">
      <c r="A3897" s="2">
        <v>5135334</v>
      </c>
      <c r="B3897" s="3" t="s">
        <v>34</v>
      </c>
      <c r="C3897" t="s">
        <v>35</v>
      </c>
      <c r="D3897" t="s">
        <v>29</v>
      </c>
      <c r="E3897" s="5">
        <v>42485</v>
      </c>
      <c r="F3897" s="5" t="s">
        <v>33</v>
      </c>
      <c r="G3897" s="5" t="s">
        <v>18</v>
      </c>
      <c r="H3897" s="2">
        <v>14</v>
      </c>
      <c r="I3897" t="s">
        <v>28</v>
      </c>
      <c r="J3897" t="s">
        <v>64</v>
      </c>
      <c r="K3897" t="s">
        <v>64</v>
      </c>
      <c r="L3897" t="s">
        <v>64</v>
      </c>
      <c r="M3897" t="s">
        <v>64</v>
      </c>
      <c r="N3897">
        <f t="shared" si="70"/>
        <v>2016</v>
      </c>
    </row>
    <row r="3898" spans="1:14" x14ac:dyDescent="0.35">
      <c r="A3898" s="2">
        <v>1197416</v>
      </c>
      <c r="B3898" s="3" t="s">
        <v>15</v>
      </c>
      <c r="C3898" t="s">
        <v>16</v>
      </c>
      <c r="D3898" t="s">
        <v>29</v>
      </c>
      <c r="E3898" s="5">
        <v>43342</v>
      </c>
      <c r="F3898" s="2" t="s">
        <v>25</v>
      </c>
      <c r="G3898" s="2" t="s">
        <v>20</v>
      </c>
      <c r="H3898" s="2">
        <v>0</v>
      </c>
      <c r="I3898" t="s">
        <v>14</v>
      </c>
      <c r="J3898" t="s">
        <v>64</v>
      </c>
      <c r="K3898" t="s">
        <v>64</v>
      </c>
      <c r="L3898" t="s">
        <v>64</v>
      </c>
      <c r="M3898" t="s">
        <v>64</v>
      </c>
      <c r="N3898">
        <f t="shared" si="70"/>
        <v>2018</v>
      </c>
    </row>
    <row r="3899" spans="1:14" x14ac:dyDescent="0.35">
      <c r="A3899" s="2">
        <v>1203342</v>
      </c>
      <c r="B3899" s="3" t="s">
        <v>15</v>
      </c>
      <c r="C3899" t="s">
        <v>16</v>
      </c>
      <c r="D3899" t="s">
        <v>29</v>
      </c>
      <c r="E3899" s="5">
        <v>43182</v>
      </c>
      <c r="F3899" s="2" t="s">
        <v>12</v>
      </c>
      <c r="G3899" s="2" t="s">
        <v>18</v>
      </c>
      <c r="H3899" s="2">
        <v>0</v>
      </c>
      <c r="I3899" t="s">
        <v>14</v>
      </c>
      <c r="J3899" t="s">
        <v>64</v>
      </c>
      <c r="K3899" t="s">
        <v>64</v>
      </c>
      <c r="L3899" t="s">
        <v>64</v>
      </c>
      <c r="M3899" t="s">
        <v>64</v>
      </c>
      <c r="N3899">
        <f t="shared" si="70"/>
        <v>2018</v>
      </c>
    </row>
    <row r="3900" spans="1:14" x14ac:dyDescent="0.35">
      <c r="A3900" s="2">
        <v>1204826</v>
      </c>
      <c r="B3900" s="3" t="s">
        <v>15</v>
      </c>
      <c r="C3900" t="s">
        <v>16</v>
      </c>
      <c r="D3900" t="s">
        <v>46</v>
      </c>
      <c r="E3900" s="5">
        <v>43329</v>
      </c>
      <c r="F3900" s="2" t="s">
        <v>19</v>
      </c>
      <c r="G3900" s="2" t="s">
        <v>18</v>
      </c>
      <c r="H3900" s="2">
        <v>0</v>
      </c>
      <c r="I3900" t="s">
        <v>14</v>
      </c>
      <c r="J3900" t="s">
        <v>64</v>
      </c>
      <c r="K3900" t="s">
        <v>64</v>
      </c>
      <c r="L3900" t="s">
        <v>64</v>
      </c>
      <c r="M3900" t="s">
        <v>64</v>
      </c>
      <c r="N3900">
        <f t="shared" si="70"/>
        <v>2018</v>
      </c>
    </row>
    <row r="3901" spans="1:14" x14ac:dyDescent="0.35">
      <c r="A3901" s="2">
        <v>5148032</v>
      </c>
      <c r="B3901" s="3" t="s">
        <v>26</v>
      </c>
      <c r="C3901" t="s">
        <v>27</v>
      </c>
      <c r="D3901" t="s">
        <v>29</v>
      </c>
      <c r="E3901" s="5">
        <v>42899</v>
      </c>
      <c r="F3901" s="5" t="s">
        <v>33</v>
      </c>
      <c r="G3901" s="5" t="s">
        <v>20</v>
      </c>
      <c r="H3901" s="2">
        <v>7</v>
      </c>
      <c r="I3901" t="s">
        <v>28</v>
      </c>
      <c r="J3901" t="s">
        <v>64</v>
      </c>
      <c r="K3901" t="s">
        <v>64</v>
      </c>
      <c r="L3901" t="s">
        <v>64</v>
      </c>
      <c r="M3901" t="s">
        <v>64</v>
      </c>
      <c r="N3901">
        <f t="shared" si="70"/>
        <v>2017</v>
      </c>
    </row>
    <row r="3902" spans="1:14" x14ac:dyDescent="0.35">
      <c r="A3902" s="2">
        <v>1206311</v>
      </c>
      <c r="B3902" s="3" t="s">
        <v>15</v>
      </c>
      <c r="C3902" t="s">
        <v>16</v>
      </c>
      <c r="D3902" t="s">
        <v>29</v>
      </c>
      <c r="E3902" s="5">
        <v>43386</v>
      </c>
      <c r="F3902" s="2" t="s">
        <v>21</v>
      </c>
      <c r="G3902" s="2" t="s">
        <v>18</v>
      </c>
      <c r="H3902" s="2">
        <v>1</v>
      </c>
      <c r="I3902" t="s">
        <v>14</v>
      </c>
      <c r="J3902" t="s">
        <v>64</v>
      </c>
      <c r="K3902" t="s">
        <v>64</v>
      </c>
      <c r="L3902" t="s">
        <v>64</v>
      </c>
      <c r="M3902" t="s">
        <v>64</v>
      </c>
      <c r="N3902">
        <f t="shared" si="70"/>
        <v>2018</v>
      </c>
    </row>
    <row r="3903" spans="1:14" x14ac:dyDescent="0.35">
      <c r="A3903" s="2">
        <v>5154387</v>
      </c>
      <c r="B3903" s="3" t="s">
        <v>32</v>
      </c>
      <c r="C3903" t="s">
        <v>31</v>
      </c>
      <c r="D3903" t="s">
        <v>46</v>
      </c>
      <c r="E3903" s="5">
        <v>43398</v>
      </c>
      <c r="F3903" s="5" t="s">
        <v>19</v>
      </c>
      <c r="G3903" s="5" t="s">
        <v>20</v>
      </c>
      <c r="H3903" s="2">
        <v>4</v>
      </c>
      <c r="I3903" t="s">
        <v>28</v>
      </c>
      <c r="J3903" t="s">
        <v>64</v>
      </c>
      <c r="K3903" t="s">
        <v>64</v>
      </c>
      <c r="L3903" t="s">
        <v>64</v>
      </c>
      <c r="M3903" t="s">
        <v>64</v>
      </c>
      <c r="N3903">
        <f t="shared" si="70"/>
        <v>2018</v>
      </c>
    </row>
    <row r="3904" spans="1:14" x14ac:dyDescent="0.35">
      <c r="A3904" s="2">
        <v>1209284</v>
      </c>
      <c r="B3904" s="3" t="s">
        <v>15</v>
      </c>
      <c r="C3904" t="s">
        <v>16</v>
      </c>
      <c r="D3904" t="s">
        <v>29</v>
      </c>
      <c r="E3904" s="5">
        <v>43398</v>
      </c>
      <c r="F3904" s="2" t="s">
        <v>17</v>
      </c>
      <c r="G3904" s="2" t="s">
        <v>20</v>
      </c>
      <c r="H3904" s="2">
        <v>0</v>
      </c>
      <c r="I3904" t="s">
        <v>14</v>
      </c>
      <c r="J3904" t="s">
        <v>64</v>
      </c>
      <c r="K3904" t="s">
        <v>64</v>
      </c>
      <c r="L3904" t="s">
        <v>64</v>
      </c>
      <c r="M3904" t="s">
        <v>64</v>
      </c>
      <c r="N3904">
        <f t="shared" si="70"/>
        <v>2018</v>
      </c>
    </row>
    <row r="3905" spans="1:14" x14ac:dyDescent="0.35">
      <c r="A3905" s="2">
        <v>1210772</v>
      </c>
      <c r="B3905" s="3" t="s">
        <v>15</v>
      </c>
      <c r="C3905" t="s">
        <v>16</v>
      </c>
      <c r="D3905" t="s">
        <v>29</v>
      </c>
      <c r="E3905" s="5">
        <v>42712</v>
      </c>
      <c r="F3905" s="2" t="s">
        <v>21</v>
      </c>
      <c r="G3905" s="2" t="s">
        <v>18</v>
      </c>
      <c r="H3905" s="2">
        <v>1</v>
      </c>
      <c r="I3905" t="s">
        <v>14</v>
      </c>
      <c r="J3905" t="s">
        <v>64</v>
      </c>
      <c r="K3905" t="s">
        <v>64</v>
      </c>
      <c r="L3905" t="s">
        <v>64</v>
      </c>
      <c r="M3905" t="s">
        <v>64</v>
      </c>
      <c r="N3905">
        <f t="shared" si="70"/>
        <v>2016</v>
      </c>
    </row>
    <row r="3906" spans="1:14" x14ac:dyDescent="0.35">
      <c r="A3906" s="2">
        <v>1213751</v>
      </c>
      <c r="B3906" s="3" t="s">
        <v>15</v>
      </c>
      <c r="C3906" t="s">
        <v>16</v>
      </c>
      <c r="D3906" t="s">
        <v>46</v>
      </c>
      <c r="E3906" s="5">
        <v>42395</v>
      </c>
      <c r="F3906" s="2" t="s">
        <v>17</v>
      </c>
      <c r="G3906" s="2" t="s">
        <v>18</v>
      </c>
      <c r="H3906" s="2">
        <v>1</v>
      </c>
      <c r="I3906" t="s">
        <v>14</v>
      </c>
      <c r="J3906" t="s">
        <v>64</v>
      </c>
      <c r="K3906" t="s">
        <v>64</v>
      </c>
      <c r="L3906" t="s">
        <v>64</v>
      </c>
      <c r="M3906" t="s">
        <v>64</v>
      </c>
      <c r="N3906">
        <f t="shared" ref="N3906:N3969" si="71">YEAR($E3906)</f>
        <v>2016</v>
      </c>
    </row>
    <row r="3907" spans="1:14" x14ac:dyDescent="0.35">
      <c r="A3907" s="2">
        <v>1222712</v>
      </c>
      <c r="B3907" s="3" t="s">
        <v>15</v>
      </c>
      <c r="C3907" t="s">
        <v>16</v>
      </c>
      <c r="D3907" t="s">
        <v>29</v>
      </c>
      <c r="E3907" s="5">
        <v>43009</v>
      </c>
      <c r="F3907" s="2" t="s">
        <v>17</v>
      </c>
      <c r="G3907" s="2" t="s">
        <v>20</v>
      </c>
      <c r="H3907" s="2">
        <v>0</v>
      </c>
      <c r="I3907" t="s">
        <v>14</v>
      </c>
      <c r="J3907" t="s">
        <v>64</v>
      </c>
      <c r="K3907" t="s">
        <v>64</v>
      </c>
      <c r="L3907" t="s">
        <v>64</v>
      </c>
      <c r="M3907" t="s">
        <v>64</v>
      </c>
      <c r="N3907">
        <f t="shared" si="71"/>
        <v>2017</v>
      </c>
    </row>
    <row r="3908" spans="1:14" x14ac:dyDescent="0.35">
      <c r="A3908" s="2">
        <v>5170292</v>
      </c>
      <c r="B3908" s="3" t="s">
        <v>26</v>
      </c>
      <c r="C3908" t="s">
        <v>27</v>
      </c>
      <c r="D3908" t="s">
        <v>29</v>
      </c>
      <c r="E3908" s="5">
        <v>42494</v>
      </c>
      <c r="F3908" s="5" t="s">
        <v>25</v>
      </c>
      <c r="G3908" s="5" t="s">
        <v>20</v>
      </c>
      <c r="H3908" s="2">
        <v>7</v>
      </c>
      <c r="I3908" t="s">
        <v>28</v>
      </c>
      <c r="J3908" t="s">
        <v>64</v>
      </c>
      <c r="K3908" t="s">
        <v>64</v>
      </c>
      <c r="L3908" t="s">
        <v>64</v>
      </c>
      <c r="M3908" t="s">
        <v>64</v>
      </c>
      <c r="N3908">
        <f t="shared" si="71"/>
        <v>2016</v>
      </c>
    </row>
    <row r="3909" spans="1:14" x14ac:dyDescent="0.35">
      <c r="A3909" s="2">
        <v>1225707</v>
      </c>
      <c r="B3909" s="3" t="s">
        <v>15</v>
      </c>
      <c r="C3909" t="s">
        <v>16</v>
      </c>
      <c r="D3909" t="s">
        <v>29</v>
      </c>
      <c r="E3909" s="5">
        <v>42778</v>
      </c>
      <c r="F3909" s="2" t="s">
        <v>25</v>
      </c>
      <c r="G3909" s="2" t="s">
        <v>20</v>
      </c>
      <c r="H3909" s="2">
        <v>0</v>
      </c>
      <c r="I3909" t="s">
        <v>14</v>
      </c>
      <c r="J3909" t="s">
        <v>64</v>
      </c>
      <c r="K3909" t="s">
        <v>64</v>
      </c>
      <c r="L3909" t="s">
        <v>64</v>
      </c>
      <c r="M3909" t="s">
        <v>64</v>
      </c>
      <c r="N3909">
        <f t="shared" si="71"/>
        <v>2017</v>
      </c>
    </row>
    <row r="3910" spans="1:14" x14ac:dyDescent="0.35">
      <c r="A3910" s="2">
        <v>1228706</v>
      </c>
      <c r="B3910" s="3" t="s">
        <v>15</v>
      </c>
      <c r="C3910" t="s">
        <v>16</v>
      </c>
      <c r="D3910" t="s">
        <v>29</v>
      </c>
      <c r="E3910" s="5">
        <v>43440</v>
      </c>
      <c r="F3910" s="2" t="s">
        <v>19</v>
      </c>
      <c r="G3910" s="2" t="s">
        <v>18</v>
      </c>
      <c r="H3910" s="2">
        <v>0</v>
      </c>
      <c r="I3910" t="s">
        <v>14</v>
      </c>
      <c r="J3910" t="s">
        <v>64</v>
      </c>
      <c r="K3910" t="s">
        <v>64</v>
      </c>
      <c r="L3910" t="s">
        <v>64</v>
      </c>
      <c r="M3910" t="s">
        <v>64</v>
      </c>
      <c r="N3910">
        <f t="shared" si="71"/>
        <v>2018</v>
      </c>
    </row>
    <row r="3911" spans="1:14" x14ac:dyDescent="0.35">
      <c r="A3911" s="2">
        <v>1230207</v>
      </c>
      <c r="B3911" s="3" t="s">
        <v>15</v>
      </c>
      <c r="C3911" t="s">
        <v>16</v>
      </c>
      <c r="D3911" t="s">
        <v>29</v>
      </c>
      <c r="E3911" s="5">
        <v>42785</v>
      </c>
      <c r="F3911" s="2" t="s">
        <v>12</v>
      </c>
      <c r="G3911" s="2" t="s">
        <v>20</v>
      </c>
      <c r="H3911" s="2">
        <v>0</v>
      </c>
      <c r="I3911" t="s">
        <v>14</v>
      </c>
      <c r="J3911" t="s">
        <v>64</v>
      </c>
      <c r="K3911" t="s">
        <v>64</v>
      </c>
      <c r="L3911" t="s">
        <v>64</v>
      </c>
      <c r="M3911" t="s">
        <v>64</v>
      </c>
      <c r="N3911">
        <f t="shared" si="71"/>
        <v>2017</v>
      </c>
    </row>
    <row r="3912" spans="1:14" x14ac:dyDescent="0.35">
      <c r="A3912" s="2">
        <v>1231709</v>
      </c>
      <c r="B3912" s="3" t="s">
        <v>15</v>
      </c>
      <c r="C3912" t="s">
        <v>16</v>
      </c>
      <c r="D3912" t="s">
        <v>29</v>
      </c>
      <c r="E3912" s="5">
        <v>42679</v>
      </c>
      <c r="F3912" s="2" t="s">
        <v>12</v>
      </c>
      <c r="G3912" s="2" t="s">
        <v>20</v>
      </c>
      <c r="H3912" s="2">
        <v>0</v>
      </c>
      <c r="I3912" t="s">
        <v>14</v>
      </c>
      <c r="J3912" t="s">
        <v>64</v>
      </c>
      <c r="K3912" t="s">
        <v>64</v>
      </c>
      <c r="L3912" t="s">
        <v>64</v>
      </c>
      <c r="M3912" t="s">
        <v>64</v>
      </c>
      <c r="N3912">
        <f t="shared" si="71"/>
        <v>2016</v>
      </c>
    </row>
    <row r="3913" spans="1:14" x14ac:dyDescent="0.35">
      <c r="A3913" s="2">
        <v>1233212</v>
      </c>
      <c r="B3913" s="3" t="s">
        <v>15</v>
      </c>
      <c r="C3913" t="s">
        <v>16</v>
      </c>
      <c r="D3913" t="s">
        <v>29</v>
      </c>
      <c r="E3913" s="5">
        <v>42651</v>
      </c>
      <c r="F3913" s="2" t="s">
        <v>12</v>
      </c>
      <c r="G3913" s="2" t="s">
        <v>20</v>
      </c>
      <c r="H3913" s="2">
        <v>0</v>
      </c>
      <c r="I3913" t="s">
        <v>14</v>
      </c>
      <c r="J3913" t="s">
        <v>64</v>
      </c>
      <c r="K3913" t="s">
        <v>64</v>
      </c>
      <c r="L3913" t="s">
        <v>64</v>
      </c>
      <c r="M3913" t="s">
        <v>64</v>
      </c>
      <c r="N3913">
        <f t="shared" si="71"/>
        <v>2016</v>
      </c>
    </row>
    <row r="3914" spans="1:14" x14ac:dyDescent="0.35">
      <c r="A3914" s="2">
        <v>5189411</v>
      </c>
      <c r="B3914" s="3" t="s">
        <v>39</v>
      </c>
      <c r="C3914" t="s">
        <v>31</v>
      </c>
      <c r="D3914" t="s">
        <v>29</v>
      </c>
      <c r="E3914" s="5">
        <v>43164</v>
      </c>
      <c r="F3914" s="5" t="s">
        <v>40</v>
      </c>
      <c r="G3914" s="2" t="s">
        <v>18</v>
      </c>
      <c r="H3914" s="2">
        <v>9</v>
      </c>
      <c r="I3914" t="s">
        <v>28</v>
      </c>
      <c r="J3914" t="s">
        <v>64</v>
      </c>
      <c r="K3914" t="s">
        <v>64</v>
      </c>
      <c r="L3914" t="s">
        <v>64</v>
      </c>
      <c r="M3914" t="s">
        <v>64</v>
      </c>
      <c r="N3914">
        <f t="shared" si="71"/>
        <v>2018</v>
      </c>
    </row>
    <row r="3915" spans="1:14" x14ac:dyDescent="0.35">
      <c r="A3915" s="2">
        <v>1234716</v>
      </c>
      <c r="B3915" s="3" t="s">
        <v>15</v>
      </c>
      <c r="C3915" t="s">
        <v>16</v>
      </c>
      <c r="D3915" t="s">
        <v>29</v>
      </c>
      <c r="E3915" s="5">
        <v>43355</v>
      </c>
      <c r="F3915" s="2" t="s">
        <v>19</v>
      </c>
      <c r="G3915" s="2" t="s">
        <v>20</v>
      </c>
      <c r="H3915" s="2">
        <v>0</v>
      </c>
      <c r="I3915" t="s">
        <v>14</v>
      </c>
      <c r="J3915" t="s">
        <v>64</v>
      </c>
      <c r="K3915" t="s">
        <v>64</v>
      </c>
      <c r="L3915" t="s">
        <v>64</v>
      </c>
      <c r="M3915" t="s">
        <v>64</v>
      </c>
      <c r="N3915">
        <f t="shared" si="71"/>
        <v>2018</v>
      </c>
    </row>
    <row r="3916" spans="1:14" x14ac:dyDescent="0.35">
      <c r="A3916" s="2">
        <v>1237727</v>
      </c>
      <c r="B3916" s="3" t="s">
        <v>15</v>
      </c>
      <c r="C3916" t="s">
        <v>16</v>
      </c>
      <c r="D3916" t="s">
        <v>29</v>
      </c>
      <c r="E3916" s="5">
        <v>42421</v>
      </c>
      <c r="F3916" s="2" t="s">
        <v>12</v>
      </c>
      <c r="G3916" s="2" t="s">
        <v>20</v>
      </c>
      <c r="H3916" s="2">
        <v>0</v>
      </c>
      <c r="I3916" t="s">
        <v>14</v>
      </c>
      <c r="J3916" t="s">
        <v>64</v>
      </c>
      <c r="K3916" t="s">
        <v>64</v>
      </c>
      <c r="L3916" t="s">
        <v>64</v>
      </c>
      <c r="M3916" t="s">
        <v>64</v>
      </c>
      <c r="N3916">
        <f t="shared" si="71"/>
        <v>2016</v>
      </c>
    </row>
    <row r="3917" spans="1:14" x14ac:dyDescent="0.35">
      <c r="A3917" s="2">
        <v>1239234</v>
      </c>
      <c r="B3917" s="3" t="s">
        <v>15</v>
      </c>
      <c r="C3917" t="s">
        <v>16</v>
      </c>
      <c r="D3917" t="s">
        <v>29</v>
      </c>
      <c r="E3917" s="5">
        <v>43381</v>
      </c>
      <c r="F3917" s="2" t="s">
        <v>17</v>
      </c>
      <c r="G3917" s="2" t="s">
        <v>18</v>
      </c>
      <c r="H3917" s="2">
        <v>0</v>
      </c>
      <c r="I3917" t="s">
        <v>14</v>
      </c>
      <c r="J3917" t="s">
        <v>64</v>
      </c>
      <c r="K3917" t="s">
        <v>64</v>
      </c>
      <c r="L3917" t="s">
        <v>64</v>
      </c>
      <c r="M3917" t="s">
        <v>64</v>
      </c>
      <c r="N3917">
        <f t="shared" si="71"/>
        <v>2018</v>
      </c>
    </row>
    <row r="3918" spans="1:14" x14ac:dyDescent="0.35">
      <c r="A3918" s="2">
        <v>1240742</v>
      </c>
      <c r="B3918" s="3" t="s">
        <v>15</v>
      </c>
      <c r="C3918" t="s">
        <v>16</v>
      </c>
      <c r="D3918" t="s">
        <v>46</v>
      </c>
      <c r="E3918" s="5">
        <v>42691</v>
      </c>
      <c r="F3918" s="2" t="s">
        <v>25</v>
      </c>
      <c r="G3918" s="2" t="s">
        <v>18</v>
      </c>
      <c r="H3918" s="2">
        <v>3</v>
      </c>
      <c r="I3918" t="s">
        <v>14</v>
      </c>
      <c r="J3918" t="s">
        <v>64</v>
      </c>
      <c r="K3918" t="s">
        <v>64</v>
      </c>
      <c r="L3918" t="s">
        <v>64</v>
      </c>
      <c r="M3918" t="s">
        <v>64</v>
      </c>
      <c r="N3918">
        <f t="shared" si="71"/>
        <v>2016</v>
      </c>
    </row>
    <row r="3919" spans="1:14" x14ac:dyDescent="0.35">
      <c r="A3919" s="2">
        <v>1249811</v>
      </c>
      <c r="B3919" s="3" t="s">
        <v>15</v>
      </c>
      <c r="C3919" t="s">
        <v>16</v>
      </c>
      <c r="D3919" t="s">
        <v>29</v>
      </c>
      <c r="E3919" s="5">
        <v>43333</v>
      </c>
      <c r="F3919" s="2" t="s">
        <v>19</v>
      </c>
      <c r="G3919" s="2" t="s">
        <v>18</v>
      </c>
      <c r="H3919" s="2">
        <v>1</v>
      </c>
      <c r="I3919" t="s">
        <v>14</v>
      </c>
      <c r="J3919" t="s">
        <v>64</v>
      </c>
      <c r="K3919" t="s">
        <v>64</v>
      </c>
      <c r="L3919" t="s">
        <v>64</v>
      </c>
      <c r="M3919" t="s">
        <v>64</v>
      </c>
      <c r="N3919">
        <f t="shared" si="71"/>
        <v>2018</v>
      </c>
    </row>
    <row r="3920" spans="1:14" x14ac:dyDescent="0.35">
      <c r="A3920" s="2">
        <v>1254359</v>
      </c>
      <c r="B3920" s="3" t="s">
        <v>15</v>
      </c>
      <c r="C3920" t="s">
        <v>16</v>
      </c>
      <c r="D3920" t="s">
        <v>29</v>
      </c>
      <c r="E3920" s="5">
        <v>43346</v>
      </c>
      <c r="F3920" s="2" t="s">
        <v>21</v>
      </c>
      <c r="G3920" s="2" t="s">
        <v>20</v>
      </c>
      <c r="H3920" s="2">
        <v>0</v>
      </c>
      <c r="I3920" t="s">
        <v>14</v>
      </c>
      <c r="J3920" t="s">
        <v>64</v>
      </c>
      <c r="K3920" t="s">
        <v>64</v>
      </c>
      <c r="L3920" t="s">
        <v>64</v>
      </c>
      <c r="M3920" t="s">
        <v>64</v>
      </c>
      <c r="N3920">
        <f t="shared" si="71"/>
        <v>2018</v>
      </c>
    </row>
    <row r="3921" spans="1:14" x14ac:dyDescent="0.35">
      <c r="A3921" s="2">
        <v>1260437</v>
      </c>
      <c r="B3921" s="3" t="s">
        <v>15</v>
      </c>
      <c r="C3921" t="s">
        <v>16</v>
      </c>
      <c r="D3921" t="s">
        <v>29</v>
      </c>
      <c r="E3921" s="5">
        <v>42632</v>
      </c>
      <c r="F3921" s="2" t="s">
        <v>12</v>
      </c>
      <c r="G3921" s="2" t="s">
        <v>20</v>
      </c>
      <c r="H3921" s="2">
        <v>0</v>
      </c>
      <c r="I3921" t="s">
        <v>14</v>
      </c>
      <c r="J3921" t="s">
        <v>64</v>
      </c>
      <c r="K3921" t="s">
        <v>64</v>
      </c>
      <c r="L3921" t="s">
        <v>64</v>
      </c>
      <c r="M3921" t="s">
        <v>64</v>
      </c>
      <c r="N3921">
        <f t="shared" si="71"/>
        <v>2016</v>
      </c>
    </row>
    <row r="3922" spans="1:14" x14ac:dyDescent="0.35">
      <c r="A3922" s="2">
        <v>1265006</v>
      </c>
      <c r="B3922" s="3" t="s">
        <v>15</v>
      </c>
      <c r="C3922" t="s">
        <v>16</v>
      </c>
      <c r="D3922" t="s">
        <v>29</v>
      </c>
      <c r="E3922" s="5">
        <v>43333</v>
      </c>
      <c r="F3922" s="2" t="s">
        <v>17</v>
      </c>
      <c r="G3922" s="2" t="s">
        <v>20</v>
      </c>
      <c r="H3922" s="2">
        <v>0</v>
      </c>
      <c r="I3922" t="s">
        <v>14</v>
      </c>
      <c r="J3922" t="s">
        <v>64</v>
      </c>
      <c r="K3922" t="s">
        <v>64</v>
      </c>
      <c r="L3922" t="s">
        <v>64</v>
      </c>
      <c r="M3922" t="s">
        <v>64</v>
      </c>
      <c r="N3922">
        <f t="shared" si="71"/>
        <v>2018</v>
      </c>
    </row>
    <row r="3923" spans="1:14" x14ac:dyDescent="0.35">
      <c r="A3923" s="2">
        <v>1271112</v>
      </c>
      <c r="B3923" s="3" t="s">
        <v>15</v>
      </c>
      <c r="C3923" t="s">
        <v>16</v>
      </c>
      <c r="D3923" t="s">
        <v>46</v>
      </c>
      <c r="E3923" s="5">
        <v>43106</v>
      </c>
      <c r="F3923" s="2" t="s">
        <v>25</v>
      </c>
      <c r="G3923" s="2" t="s">
        <v>20</v>
      </c>
      <c r="H3923" s="2">
        <v>0</v>
      </c>
      <c r="I3923" t="s">
        <v>14</v>
      </c>
      <c r="J3923" t="s">
        <v>64</v>
      </c>
      <c r="K3923" t="s">
        <v>64</v>
      </c>
      <c r="L3923" t="s">
        <v>64</v>
      </c>
      <c r="M3923" t="s">
        <v>64</v>
      </c>
      <c r="N3923">
        <f t="shared" si="71"/>
        <v>2018</v>
      </c>
    </row>
    <row r="3924" spans="1:14" x14ac:dyDescent="0.35">
      <c r="A3924" s="2">
        <v>1272641</v>
      </c>
      <c r="B3924" s="3" t="s">
        <v>15</v>
      </c>
      <c r="C3924" t="s">
        <v>16</v>
      </c>
      <c r="D3924" t="s">
        <v>29</v>
      </c>
      <c r="E3924" s="5">
        <v>43051</v>
      </c>
      <c r="F3924" s="2" t="s">
        <v>12</v>
      </c>
      <c r="G3924" s="2" t="s">
        <v>20</v>
      </c>
      <c r="H3924" s="2">
        <v>0</v>
      </c>
      <c r="I3924" t="s">
        <v>14</v>
      </c>
      <c r="J3924" t="s">
        <v>64</v>
      </c>
      <c r="K3924" t="s">
        <v>64</v>
      </c>
      <c r="L3924" t="s">
        <v>64</v>
      </c>
      <c r="M3924" t="s">
        <v>64</v>
      </c>
      <c r="N3924">
        <f t="shared" si="71"/>
        <v>2017</v>
      </c>
    </row>
    <row r="3925" spans="1:14" x14ac:dyDescent="0.35">
      <c r="A3925" s="2">
        <v>1275702</v>
      </c>
      <c r="B3925" s="3" t="s">
        <v>15</v>
      </c>
      <c r="C3925" t="s">
        <v>16</v>
      </c>
      <c r="D3925" t="s">
        <v>29</v>
      </c>
      <c r="E3925" s="5">
        <v>43316</v>
      </c>
      <c r="F3925" s="2" t="s">
        <v>12</v>
      </c>
      <c r="G3925" s="2" t="s">
        <v>18</v>
      </c>
      <c r="H3925" s="2">
        <v>1</v>
      </c>
      <c r="I3925" t="s">
        <v>14</v>
      </c>
      <c r="J3925" t="s">
        <v>64</v>
      </c>
      <c r="K3925" t="s">
        <v>64</v>
      </c>
      <c r="L3925" t="s">
        <v>64</v>
      </c>
      <c r="M3925" t="s">
        <v>64</v>
      </c>
      <c r="N3925">
        <f t="shared" si="71"/>
        <v>2018</v>
      </c>
    </row>
    <row r="3926" spans="1:14" x14ac:dyDescent="0.35">
      <c r="A3926" s="2">
        <v>1277234</v>
      </c>
      <c r="B3926" s="3" t="s">
        <v>15</v>
      </c>
      <c r="C3926" t="s">
        <v>16</v>
      </c>
      <c r="D3926" t="s">
        <v>29</v>
      </c>
      <c r="E3926" s="5">
        <v>42654</v>
      </c>
      <c r="F3926" s="2" t="s">
        <v>12</v>
      </c>
      <c r="G3926" s="2" t="s">
        <v>18</v>
      </c>
      <c r="H3926" s="2">
        <v>0</v>
      </c>
      <c r="I3926" t="s">
        <v>14</v>
      </c>
      <c r="J3926" t="s">
        <v>64</v>
      </c>
      <c r="K3926" t="s">
        <v>64</v>
      </c>
      <c r="L3926" t="s">
        <v>64</v>
      </c>
      <c r="M3926" t="s">
        <v>64</v>
      </c>
      <c r="N3926">
        <f t="shared" si="71"/>
        <v>2016</v>
      </c>
    </row>
    <row r="3927" spans="1:14" x14ac:dyDescent="0.35">
      <c r="A3927" s="2">
        <v>1278767</v>
      </c>
      <c r="B3927" s="3" t="s">
        <v>15</v>
      </c>
      <c r="C3927" t="s">
        <v>16</v>
      </c>
      <c r="D3927" t="s">
        <v>29</v>
      </c>
      <c r="E3927" s="5">
        <v>42459</v>
      </c>
      <c r="F3927" s="2" t="s">
        <v>12</v>
      </c>
      <c r="G3927" s="2" t="s">
        <v>20</v>
      </c>
      <c r="H3927" s="2">
        <v>0</v>
      </c>
      <c r="I3927" t="s">
        <v>14</v>
      </c>
      <c r="J3927" t="s">
        <v>64</v>
      </c>
      <c r="K3927" t="s">
        <v>64</v>
      </c>
      <c r="L3927" t="s">
        <v>64</v>
      </c>
      <c r="M3927" t="s">
        <v>64</v>
      </c>
      <c r="N3927">
        <f t="shared" si="71"/>
        <v>2016</v>
      </c>
    </row>
    <row r="3928" spans="1:14" x14ac:dyDescent="0.35">
      <c r="A3928" s="2">
        <v>1283372</v>
      </c>
      <c r="B3928" s="3" t="s">
        <v>15</v>
      </c>
      <c r="C3928" t="s">
        <v>16</v>
      </c>
      <c r="D3928" t="s">
        <v>29</v>
      </c>
      <c r="E3928" s="5">
        <v>43317</v>
      </c>
      <c r="F3928" s="2" t="s">
        <v>12</v>
      </c>
      <c r="G3928" s="2" t="s">
        <v>20</v>
      </c>
      <c r="H3928" s="2">
        <v>0</v>
      </c>
      <c r="I3928" t="s">
        <v>14</v>
      </c>
      <c r="J3928" t="s">
        <v>64</v>
      </c>
      <c r="K3928" t="s">
        <v>64</v>
      </c>
      <c r="L3928" t="s">
        <v>64</v>
      </c>
      <c r="M3928" t="s">
        <v>64</v>
      </c>
      <c r="N3928">
        <f t="shared" si="71"/>
        <v>2018</v>
      </c>
    </row>
    <row r="3929" spans="1:14" x14ac:dyDescent="0.35">
      <c r="A3929" s="2">
        <v>5237366</v>
      </c>
      <c r="B3929" s="3" t="s">
        <v>32</v>
      </c>
      <c r="C3929" t="s">
        <v>31</v>
      </c>
      <c r="D3929" t="s">
        <v>29</v>
      </c>
      <c r="E3929" s="5">
        <v>42944</v>
      </c>
      <c r="F3929" s="5" t="s">
        <v>33</v>
      </c>
      <c r="G3929" s="5" t="s">
        <v>18</v>
      </c>
      <c r="H3929" s="2">
        <v>6</v>
      </c>
      <c r="I3929" t="s">
        <v>28</v>
      </c>
      <c r="J3929" t="s">
        <v>64</v>
      </c>
      <c r="K3929" t="s">
        <v>64</v>
      </c>
      <c r="L3929" t="s">
        <v>64</v>
      </c>
      <c r="M3929" t="s">
        <v>64</v>
      </c>
      <c r="N3929">
        <f t="shared" si="71"/>
        <v>2017</v>
      </c>
    </row>
    <row r="3930" spans="1:14" x14ac:dyDescent="0.35">
      <c r="A3930" s="2">
        <v>1286447</v>
      </c>
      <c r="B3930" s="3" t="s">
        <v>15</v>
      </c>
      <c r="C3930" t="s">
        <v>16</v>
      </c>
      <c r="D3930" t="s">
        <v>29</v>
      </c>
      <c r="E3930" s="5">
        <v>43356</v>
      </c>
      <c r="F3930" s="2" t="s">
        <v>12</v>
      </c>
      <c r="G3930" s="2" t="s">
        <v>18</v>
      </c>
      <c r="H3930" s="2">
        <v>1</v>
      </c>
      <c r="I3930" t="s">
        <v>14</v>
      </c>
      <c r="J3930" t="s">
        <v>64</v>
      </c>
      <c r="K3930" t="s">
        <v>64</v>
      </c>
      <c r="L3930" t="s">
        <v>64</v>
      </c>
      <c r="M3930" t="s">
        <v>64</v>
      </c>
      <c r="N3930">
        <f t="shared" si="71"/>
        <v>2018</v>
      </c>
    </row>
    <row r="3931" spans="1:14" x14ac:dyDescent="0.35">
      <c r="A3931" s="2">
        <v>1287986</v>
      </c>
      <c r="B3931" s="3" t="s">
        <v>15</v>
      </c>
      <c r="C3931" t="s">
        <v>16</v>
      </c>
      <c r="D3931" t="s">
        <v>29</v>
      </c>
      <c r="E3931" s="5">
        <v>43070</v>
      </c>
      <c r="F3931" s="2" t="s">
        <v>25</v>
      </c>
      <c r="G3931" s="2" t="s">
        <v>18</v>
      </c>
      <c r="H3931" s="2">
        <v>0</v>
      </c>
      <c r="I3931" t="s">
        <v>14</v>
      </c>
      <c r="J3931" t="s">
        <v>64</v>
      </c>
      <c r="K3931" t="s">
        <v>64</v>
      </c>
      <c r="L3931" t="s">
        <v>64</v>
      </c>
      <c r="M3931" t="s">
        <v>64</v>
      </c>
      <c r="N3931">
        <f t="shared" si="71"/>
        <v>2017</v>
      </c>
    </row>
    <row r="3932" spans="1:14" x14ac:dyDescent="0.35">
      <c r="A3932" s="2">
        <v>1291067</v>
      </c>
      <c r="B3932" s="3" t="s">
        <v>15</v>
      </c>
      <c r="C3932" t="s">
        <v>16</v>
      </c>
      <c r="D3932" t="s">
        <v>29</v>
      </c>
      <c r="E3932" s="5">
        <v>43154</v>
      </c>
      <c r="F3932" s="2" t="s">
        <v>12</v>
      </c>
      <c r="G3932" s="2" t="s">
        <v>18</v>
      </c>
      <c r="H3932" s="2">
        <v>1</v>
      </c>
      <c r="I3932" t="s">
        <v>14</v>
      </c>
      <c r="J3932" t="s">
        <v>64</v>
      </c>
      <c r="K3932" t="s">
        <v>64</v>
      </c>
      <c r="L3932" t="s">
        <v>64</v>
      </c>
      <c r="M3932" t="s">
        <v>64</v>
      </c>
      <c r="N3932">
        <f t="shared" si="71"/>
        <v>2018</v>
      </c>
    </row>
    <row r="3933" spans="1:14" x14ac:dyDescent="0.35">
      <c r="A3933" s="2">
        <v>1295696</v>
      </c>
      <c r="B3933" s="3" t="s">
        <v>15</v>
      </c>
      <c r="C3933" t="s">
        <v>16</v>
      </c>
      <c r="D3933" t="s">
        <v>29</v>
      </c>
      <c r="E3933" s="5">
        <v>43167</v>
      </c>
      <c r="F3933" s="2" t="s">
        <v>12</v>
      </c>
      <c r="G3933" s="2" t="s">
        <v>18</v>
      </c>
      <c r="H3933" s="2">
        <v>1</v>
      </c>
      <c r="I3933" t="s">
        <v>14</v>
      </c>
      <c r="J3933" t="s">
        <v>64</v>
      </c>
      <c r="K3933" t="s">
        <v>64</v>
      </c>
      <c r="L3933" t="s">
        <v>64</v>
      </c>
      <c r="M3933" t="s">
        <v>64</v>
      </c>
      <c r="N3933">
        <f t="shared" si="71"/>
        <v>2018</v>
      </c>
    </row>
    <row r="3934" spans="1:14" x14ac:dyDescent="0.35">
      <c r="A3934" s="2">
        <v>1297241</v>
      </c>
      <c r="B3934" s="3" t="s">
        <v>15</v>
      </c>
      <c r="C3934" t="s">
        <v>16</v>
      </c>
      <c r="D3934" t="s">
        <v>29</v>
      </c>
      <c r="E3934" s="5">
        <v>42742</v>
      </c>
      <c r="F3934" s="2" t="s">
        <v>12</v>
      </c>
      <c r="G3934" s="2" t="s">
        <v>18</v>
      </c>
      <c r="H3934" s="2">
        <v>1</v>
      </c>
      <c r="I3934" t="s">
        <v>14</v>
      </c>
      <c r="J3934" t="s">
        <v>64</v>
      </c>
      <c r="K3934" t="s">
        <v>64</v>
      </c>
      <c r="L3934" t="s">
        <v>64</v>
      </c>
      <c r="M3934" t="s">
        <v>64</v>
      </c>
      <c r="N3934">
        <f t="shared" si="71"/>
        <v>2017</v>
      </c>
    </row>
    <row r="3935" spans="1:14" x14ac:dyDescent="0.35">
      <c r="A3935" s="2">
        <v>1298787</v>
      </c>
      <c r="B3935" s="3" t="s">
        <v>15</v>
      </c>
      <c r="C3935" t="s">
        <v>16</v>
      </c>
      <c r="D3935" t="s">
        <v>46</v>
      </c>
      <c r="E3935" s="5">
        <v>43384</v>
      </c>
      <c r="F3935" s="2" t="s">
        <v>25</v>
      </c>
      <c r="G3935" s="2" t="s">
        <v>18</v>
      </c>
      <c r="H3935" s="2">
        <v>0</v>
      </c>
      <c r="I3935" t="s">
        <v>14</v>
      </c>
      <c r="J3935" t="s">
        <v>64</v>
      </c>
      <c r="K3935" t="s">
        <v>64</v>
      </c>
      <c r="L3935" t="s">
        <v>64</v>
      </c>
      <c r="M3935" t="s">
        <v>64</v>
      </c>
      <c r="N3935">
        <f t="shared" si="71"/>
        <v>2018</v>
      </c>
    </row>
    <row r="3936" spans="1:14" x14ac:dyDescent="0.35">
      <c r="A3936" s="2">
        <v>1308084</v>
      </c>
      <c r="B3936" s="3" t="s">
        <v>15</v>
      </c>
      <c r="C3936" t="s">
        <v>16</v>
      </c>
      <c r="D3936" t="s">
        <v>29</v>
      </c>
      <c r="E3936" s="5">
        <v>42661</v>
      </c>
      <c r="F3936" s="2" t="s">
        <v>17</v>
      </c>
      <c r="G3936" s="2" t="s">
        <v>18</v>
      </c>
      <c r="H3936" s="2">
        <v>0</v>
      </c>
      <c r="I3936" t="s">
        <v>14</v>
      </c>
      <c r="J3936" t="s">
        <v>64</v>
      </c>
      <c r="K3936" t="s">
        <v>64</v>
      </c>
      <c r="L3936" t="s">
        <v>64</v>
      </c>
      <c r="M3936" t="s">
        <v>64</v>
      </c>
      <c r="N3936">
        <f t="shared" si="71"/>
        <v>2016</v>
      </c>
    </row>
    <row r="3937" spans="1:14" x14ac:dyDescent="0.35">
      <c r="A3937" s="2">
        <v>1311191</v>
      </c>
      <c r="B3937" s="3" t="s">
        <v>15</v>
      </c>
      <c r="C3937" t="s">
        <v>16</v>
      </c>
      <c r="D3937" t="s">
        <v>29</v>
      </c>
      <c r="E3937" s="5">
        <v>42993</v>
      </c>
      <c r="F3937" s="2" t="s">
        <v>19</v>
      </c>
      <c r="G3937" s="2" t="s">
        <v>18</v>
      </c>
      <c r="H3937" s="2">
        <v>0</v>
      </c>
      <c r="I3937" t="s">
        <v>14</v>
      </c>
      <c r="J3937" t="s">
        <v>64</v>
      </c>
      <c r="K3937" t="s">
        <v>64</v>
      </c>
      <c r="L3937" t="s">
        <v>64</v>
      </c>
      <c r="M3937" t="s">
        <v>64</v>
      </c>
      <c r="N3937">
        <f t="shared" si="71"/>
        <v>2017</v>
      </c>
    </row>
    <row r="3938" spans="1:14" x14ac:dyDescent="0.35">
      <c r="A3938" s="2">
        <v>5266247</v>
      </c>
      <c r="B3938" s="3" t="s">
        <v>34</v>
      </c>
      <c r="C3938" t="s">
        <v>35</v>
      </c>
      <c r="D3938" t="s">
        <v>29</v>
      </c>
      <c r="E3938" s="5">
        <v>42532</v>
      </c>
      <c r="F3938" s="5" t="s">
        <v>19</v>
      </c>
      <c r="G3938" s="2" t="s">
        <v>20</v>
      </c>
      <c r="H3938" s="2">
        <v>10</v>
      </c>
      <c r="I3938" t="s">
        <v>28</v>
      </c>
      <c r="J3938" t="s">
        <v>64</v>
      </c>
      <c r="K3938" t="s">
        <v>64</v>
      </c>
      <c r="L3938" t="s">
        <v>64</v>
      </c>
      <c r="M3938" t="s">
        <v>64</v>
      </c>
      <c r="N3938">
        <f t="shared" si="71"/>
        <v>2016</v>
      </c>
    </row>
    <row r="3939" spans="1:14" x14ac:dyDescent="0.35">
      <c r="A3939" s="2">
        <v>1314302</v>
      </c>
      <c r="B3939" s="3" t="s">
        <v>15</v>
      </c>
      <c r="C3939" t="s">
        <v>16</v>
      </c>
      <c r="D3939" t="s">
        <v>29</v>
      </c>
      <c r="E3939" s="5">
        <v>43365</v>
      </c>
      <c r="F3939" s="2" t="s">
        <v>21</v>
      </c>
      <c r="G3939" s="2" t="s">
        <v>20</v>
      </c>
      <c r="H3939" s="2">
        <v>0</v>
      </c>
      <c r="I3939" t="s">
        <v>14</v>
      </c>
      <c r="J3939" t="s">
        <v>64</v>
      </c>
      <c r="K3939" t="s">
        <v>64</v>
      </c>
      <c r="L3939" t="s">
        <v>64</v>
      </c>
      <c r="M3939" t="s">
        <v>64</v>
      </c>
      <c r="N3939">
        <f t="shared" si="71"/>
        <v>2018</v>
      </c>
    </row>
    <row r="3940" spans="1:14" x14ac:dyDescent="0.35">
      <c r="A3940" s="2">
        <v>1318976</v>
      </c>
      <c r="B3940" s="3" t="s">
        <v>15</v>
      </c>
      <c r="C3940" t="s">
        <v>16</v>
      </c>
      <c r="D3940" t="s">
        <v>29</v>
      </c>
      <c r="E3940" s="5">
        <v>43337</v>
      </c>
      <c r="F3940" s="2" t="s">
        <v>17</v>
      </c>
      <c r="G3940" s="2" t="s">
        <v>18</v>
      </c>
      <c r="H3940" s="2">
        <v>0</v>
      </c>
      <c r="I3940" t="s">
        <v>14</v>
      </c>
      <c r="J3940" t="s">
        <v>64</v>
      </c>
      <c r="K3940" t="s">
        <v>64</v>
      </c>
      <c r="L3940" t="s">
        <v>64</v>
      </c>
      <c r="M3940" t="s">
        <v>64</v>
      </c>
      <c r="N3940">
        <f t="shared" si="71"/>
        <v>2018</v>
      </c>
    </row>
    <row r="3941" spans="1:14" x14ac:dyDescent="0.35">
      <c r="A3941" s="2">
        <v>1323659</v>
      </c>
      <c r="B3941" s="3" t="s">
        <v>15</v>
      </c>
      <c r="C3941" t="s">
        <v>16</v>
      </c>
      <c r="D3941" t="s">
        <v>46</v>
      </c>
      <c r="E3941" s="5">
        <v>43146</v>
      </c>
      <c r="F3941" s="2" t="s">
        <v>12</v>
      </c>
      <c r="G3941" s="2" t="s">
        <v>18</v>
      </c>
      <c r="H3941" s="2">
        <v>0</v>
      </c>
      <c r="I3941" t="s">
        <v>14</v>
      </c>
      <c r="J3941" t="s">
        <v>64</v>
      </c>
      <c r="K3941" t="s">
        <v>64</v>
      </c>
      <c r="L3941" t="s">
        <v>64</v>
      </c>
      <c r="M3941" t="s">
        <v>64</v>
      </c>
      <c r="N3941">
        <f t="shared" si="71"/>
        <v>2018</v>
      </c>
    </row>
    <row r="3942" spans="1:14" x14ac:dyDescent="0.35">
      <c r="A3942" s="2">
        <v>1325222</v>
      </c>
      <c r="B3942" s="3" t="s">
        <v>15</v>
      </c>
      <c r="C3942" t="s">
        <v>16</v>
      </c>
      <c r="D3942" t="s">
        <v>29</v>
      </c>
      <c r="E3942" s="5">
        <v>42811</v>
      </c>
      <c r="F3942" s="2" t="s">
        <v>12</v>
      </c>
      <c r="G3942" s="2" t="s">
        <v>20</v>
      </c>
      <c r="H3942" s="2">
        <v>0</v>
      </c>
      <c r="I3942" t="s">
        <v>14</v>
      </c>
      <c r="J3942" t="s">
        <v>64</v>
      </c>
      <c r="K3942" t="s">
        <v>64</v>
      </c>
      <c r="L3942" t="s">
        <v>64</v>
      </c>
      <c r="M3942" t="s">
        <v>64</v>
      </c>
      <c r="N3942">
        <f t="shared" si="71"/>
        <v>2017</v>
      </c>
    </row>
    <row r="3943" spans="1:14" x14ac:dyDescent="0.35">
      <c r="A3943" s="2">
        <v>1333052</v>
      </c>
      <c r="B3943" s="3" t="s">
        <v>15</v>
      </c>
      <c r="C3943" t="s">
        <v>16</v>
      </c>
      <c r="D3943" t="s">
        <v>29</v>
      </c>
      <c r="E3943" s="5">
        <v>43383</v>
      </c>
      <c r="F3943" s="2" t="s">
        <v>17</v>
      </c>
      <c r="G3943" s="2" t="s">
        <v>20</v>
      </c>
      <c r="H3943" s="2">
        <v>0</v>
      </c>
      <c r="I3943" t="s">
        <v>14</v>
      </c>
      <c r="J3943" t="s">
        <v>64</v>
      </c>
      <c r="K3943" t="s">
        <v>64</v>
      </c>
      <c r="L3943" t="s">
        <v>64</v>
      </c>
      <c r="M3943" t="s">
        <v>64</v>
      </c>
      <c r="N3943">
        <f t="shared" si="71"/>
        <v>2018</v>
      </c>
    </row>
    <row r="3944" spans="1:14" x14ac:dyDescent="0.35">
      <c r="A3944" s="2">
        <v>1342481</v>
      </c>
      <c r="B3944" s="3" t="s">
        <v>15</v>
      </c>
      <c r="C3944" t="s">
        <v>16</v>
      </c>
      <c r="D3944" t="s">
        <v>46</v>
      </c>
      <c r="E3944" s="5">
        <v>43421</v>
      </c>
      <c r="F3944" s="2" t="s">
        <v>12</v>
      </c>
      <c r="G3944" s="2" t="s">
        <v>20</v>
      </c>
      <c r="H3944" s="2">
        <v>0</v>
      </c>
      <c r="I3944" t="s">
        <v>14</v>
      </c>
      <c r="J3944" t="s">
        <v>64</v>
      </c>
      <c r="K3944" t="s">
        <v>64</v>
      </c>
      <c r="L3944" t="s">
        <v>64</v>
      </c>
      <c r="M3944" t="s">
        <v>64</v>
      </c>
      <c r="N3944">
        <f t="shared" si="71"/>
        <v>2018</v>
      </c>
    </row>
    <row r="3945" spans="1:14" x14ac:dyDescent="0.35">
      <c r="A3945" s="2">
        <v>1348787</v>
      </c>
      <c r="B3945" s="3" t="s">
        <v>15</v>
      </c>
      <c r="C3945" t="s">
        <v>16</v>
      </c>
      <c r="D3945" t="s">
        <v>29</v>
      </c>
      <c r="E3945" s="5">
        <v>43183</v>
      </c>
      <c r="F3945" s="2" t="s">
        <v>12</v>
      </c>
      <c r="G3945" s="2" t="s">
        <v>18</v>
      </c>
      <c r="H3945" s="2">
        <v>1</v>
      </c>
      <c r="I3945" t="s">
        <v>14</v>
      </c>
      <c r="J3945" t="s">
        <v>64</v>
      </c>
      <c r="K3945" t="s">
        <v>64</v>
      </c>
      <c r="L3945" t="s">
        <v>64</v>
      </c>
      <c r="M3945" t="s">
        <v>64</v>
      </c>
      <c r="N3945">
        <f t="shared" si="71"/>
        <v>2018</v>
      </c>
    </row>
    <row r="3946" spans="1:14" x14ac:dyDescent="0.35">
      <c r="A3946" s="2">
        <v>1366211</v>
      </c>
      <c r="B3946" s="3" t="s">
        <v>15</v>
      </c>
      <c r="C3946" t="s">
        <v>16</v>
      </c>
      <c r="D3946" t="s">
        <v>29</v>
      </c>
      <c r="E3946" s="5">
        <v>43336</v>
      </c>
      <c r="F3946" s="2" t="s">
        <v>17</v>
      </c>
      <c r="G3946" s="2" t="s">
        <v>20</v>
      </c>
      <c r="H3946" s="2">
        <v>0</v>
      </c>
      <c r="I3946" t="s">
        <v>14</v>
      </c>
      <c r="J3946" t="s">
        <v>64</v>
      </c>
      <c r="K3946" t="s">
        <v>64</v>
      </c>
      <c r="L3946" t="s">
        <v>64</v>
      </c>
      <c r="M3946" t="s">
        <v>64</v>
      </c>
      <c r="N3946">
        <f t="shared" si="71"/>
        <v>2018</v>
      </c>
    </row>
    <row r="3947" spans="1:14" x14ac:dyDescent="0.35">
      <c r="A3947" s="2">
        <v>5295209</v>
      </c>
      <c r="B3947" s="3" t="s">
        <v>34</v>
      </c>
      <c r="C3947" t="s">
        <v>35</v>
      </c>
      <c r="D3947" t="s">
        <v>29</v>
      </c>
      <c r="E3947" s="5">
        <v>42526</v>
      </c>
      <c r="F3947" s="5" t="s">
        <v>33</v>
      </c>
      <c r="G3947" s="5" t="s">
        <v>18</v>
      </c>
      <c r="H3947" s="2">
        <v>8</v>
      </c>
      <c r="I3947" t="s">
        <v>28</v>
      </c>
      <c r="J3947" t="s">
        <v>64</v>
      </c>
      <c r="K3947" t="s">
        <v>64</v>
      </c>
      <c r="L3947" t="s">
        <v>64</v>
      </c>
      <c r="M3947" t="s">
        <v>64</v>
      </c>
      <c r="N3947">
        <f t="shared" si="71"/>
        <v>2016</v>
      </c>
    </row>
    <row r="3948" spans="1:14" x14ac:dyDescent="0.35">
      <c r="A3948" s="2">
        <v>1369392</v>
      </c>
      <c r="B3948" s="3" t="s">
        <v>15</v>
      </c>
      <c r="C3948" t="s">
        <v>16</v>
      </c>
      <c r="D3948" t="s">
        <v>29</v>
      </c>
      <c r="E3948" s="5">
        <v>43005</v>
      </c>
      <c r="F3948" s="2" t="s">
        <v>17</v>
      </c>
      <c r="G3948" s="2" t="s">
        <v>20</v>
      </c>
      <c r="H3948" s="2">
        <v>0</v>
      </c>
      <c r="I3948" t="s">
        <v>14</v>
      </c>
      <c r="J3948" t="s">
        <v>64</v>
      </c>
      <c r="K3948" t="s">
        <v>64</v>
      </c>
      <c r="L3948" t="s">
        <v>64</v>
      </c>
      <c r="M3948" t="s">
        <v>64</v>
      </c>
      <c r="N3948">
        <f t="shared" si="71"/>
        <v>2017</v>
      </c>
    </row>
    <row r="3949" spans="1:14" x14ac:dyDescent="0.35">
      <c r="A3949" s="2">
        <v>1378959</v>
      </c>
      <c r="B3949" s="3" t="s">
        <v>15</v>
      </c>
      <c r="C3949" t="s">
        <v>16</v>
      </c>
      <c r="D3949" t="s">
        <v>29</v>
      </c>
      <c r="E3949" s="5">
        <v>43358</v>
      </c>
      <c r="F3949" s="2" t="s">
        <v>12</v>
      </c>
      <c r="G3949" s="2" t="s">
        <v>20</v>
      </c>
      <c r="H3949" s="2">
        <v>0</v>
      </c>
      <c r="I3949" t="s">
        <v>14</v>
      </c>
      <c r="J3949" t="s">
        <v>64</v>
      </c>
      <c r="K3949" t="s">
        <v>64</v>
      </c>
      <c r="L3949" t="s">
        <v>64</v>
      </c>
      <c r="M3949" t="s">
        <v>64</v>
      </c>
      <c r="N3949">
        <f t="shared" si="71"/>
        <v>2018</v>
      </c>
    </row>
    <row r="3950" spans="1:14" x14ac:dyDescent="0.35">
      <c r="A3950" s="2">
        <v>1386959</v>
      </c>
      <c r="B3950" s="3" t="s">
        <v>15</v>
      </c>
      <c r="C3950" t="s">
        <v>16</v>
      </c>
      <c r="D3950" t="s">
        <v>29</v>
      </c>
      <c r="E3950" s="5">
        <v>42739</v>
      </c>
      <c r="F3950" s="2" t="s">
        <v>12</v>
      </c>
      <c r="G3950" s="2" t="s">
        <v>20</v>
      </c>
      <c r="H3950" s="2">
        <v>0</v>
      </c>
      <c r="I3950" t="s">
        <v>14</v>
      </c>
      <c r="J3950" t="s">
        <v>64</v>
      </c>
      <c r="K3950" t="s">
        <v>64</v>
      </c>
      <c r="L3950" t="s">
        <v>64</v>
      </c>
      <c r="M3950" t="s">
        <v>64</v>
      </c>
      <c r="N3950">
        <f t="shared" si="71"/>
        <v>2017</v>
      </c>
    </row>
    <row r="3951" spans="1:14" x14ac:dyDescent="0.35">
      <c r="A3951" s="2">
        <v>1390166</v>
      </c>
      <c r="B3951" s="3" t="s">
        <v>15</v>
      </c>
      <c r="C3951" t="s">
        <v>16</v>
      </c>
      <c r="D3951" t="s">
        <v>29</v>
      </c>
      <c r="E3951" s="5">
        <v>43044</v>
      </c>
      <c r="F3951" s="2" t="s">
        <v>17</v>
      </c>
      <c r="G3951" s="2" t="s">
        <v>20</v>
      </c>
      <c r="H3951" s="2">
        <v>0</v>
      </c>
      <c r="I3951" t="s">
        <v>14</v>
      </c>
      <c r="J3951" t="s">
        <v>64</v>
      </c>
      <c r="K3951" t="s">
        <v>64</v>
      </c>
      <c r="L3951" t="s">
        <v>64</v>
      </c>
      <c r="M3951" t="s">
        <v>64</v>
      </c>
      <c r="N3951">
        <f t="shared" si="71"/>
        <v>2017</v>
      </c>
    </row>
    <row r="3952" spans="1:14" x14ac:dyDescent="0.35">
      <c r="A3952" s="2">
        <v>1396592</v>
      </c>
      <c r="B3952" s="3" t="s">
        <v>15</v>
      </c>
      <c r="C3952" t="s">
        <v>16</v>
      </c>
      <c r="D3952" t="s">
        <v>29</v>
      </c>
      <c r="E3952" s="5">
        <v>43346</v>
      </c>
      <c r="F3952" s="2" t="s">
        <v>12</v>
      </c>
      <c r="G3952" s="2" t="s">
        <v>20</v>
      </c>
      <c r="H3952" s="2">
        <v>0</v>
      </c>
      <c r="I3952" t="s">
        <v>14</v>
      </c>
      <c r="J3952" t="s">
        <v>64</v>
      </c>
      <c r="K3952" t="s">
        <v>64</v>
      </c>
      <c r="L3952" t="s">
        <v>64</v>
      </c>
      <c r="M3952" t="s">
        <v>64</v>
      </c>
      <c r="N3952">
        <f t="shared" si="71"/>
        <v>2018</v>
      </c>
    </row>
    <row r="3953" spans="1:14" x14ac:dyDescent="0.35">
      <c r="A3953" s="2">
        <v>5314562</v>
      </c>
      <c r="B3953" s="3" t="s">
        <v>26</v>
      </c>
      <c r="C3953" t="s">
        <v>27</v>
      </c>
      <c r="D3953" t="s">
        <v>29</v>
      </c>
      <c r="E3953" s="5">
        <v>43042</v>
      </c>
      <c r="F3953" s="5" t="s">
        <v>33</v>
      </c>
      <c r="G3953" s="5" t="s">
        <v>20</v>
      </c>
      <c r="H3953" s="2">
        <v>5</v>
      </c>
      <c r="I3953" t="s">
        <v>28</v>
      </c>
      <c r="J3953" t="s">
        <v>64</v>
      </c>
      <c r="K3953" t="s">
        <v>64</v>
      </c>
      <c r="L3953" t="s">
        <v>64</v>
      </c>
      <c r="M3953" t="s">
        <v>64</v>
      </c>
      <c r="N3953">
        <f t="shared" si="71"/>
        <v>2017</v>
      </c>
    </row>
    <row r="3954" spans="1:14" x14ac:dyDescent="0.35">
      <c r="A3954" s="2">
        <v>1398201</v>
      </c>
      <c r="B3954" s="3" t="s">
        <v>15</v>
      </c>
      <c r="C3954" t="s">
        <v>16</v>
      </c>
      <c r="D3954" t="s">
        <v>29</v>
      </c>
      <c r="E3954" s="5">
        <v>42457</v>
      </c>
      <c r="F3954" s="2" t="s">
        <v>12</v>
      </c>
      <c r="G3954" s="2" t="s">
        <v>20</v>
      </c>
      <c r="H3954" s="2">
        <v>0</v>
      </c>
      <c r="I3954" t="s">
        <v>14</v>
      </c>
      <c r="J3954" t="s">
        <v>64</v>
      </c>
      <c r="K3954" t="s">
        <v>64</v>
      </c>
      <c r="L3954" t="s">
        <v>64</v>
      </c>
      <c r="M3954" t="s">
        <v>64</v>
      </c>
      <c r="N3954">
        <f t="shared" si="71"/>
        <v>2016</v>
      </c>
    </row>
    <row r="3955" spans="1:14" x14ac:dyDescent="0.35">
      <c r="A3955" s="2">
        <v>5321021</v>
      </c>
      <c r="B3955" s="3" t="s">
        <v>43</v>
      </c>
      <c r="C3955" t="s">
        <v>16</v>
      </c>
      <c r="D3955" t="s">
        <v>29</v>
      </c>
      <c r="E3955" s="5">
        <v>42752</v>
      </c>
      <c r="F3955" s="2" t="s">
        <v>25</v>
      </c>
      <c r="G3955" s="5" t="s">
        <v>20</v>
      </c>
      <c r="H3955" s="2">
        <v>3</v>
      </c>
      <c r="I3955" t="s">
        <v>28</v>
      </c>
      <c r="J3955" t="s">
        <v>64</v>
      </c>
      <c r="K3955" t="s">
        <v>64</v>
      </c>
      <c r="L3955" t="s">
        <v>64</v>
      </c>
      <c r="M3955" t="s">
        <v>64</v>
      </c>
      <c r="N3955">
        <f t="shared" si="71"/>
        <v>2017</v>
      </c>
    </row>
    <row r="3956" spans="1:14" x14ac:dyDescent="0.35">
      <c r="A3956" s="2">
        <v>5324252</v>
      </c>
      <c r="B3956" s="3" t="s">
        <v>39</v>
      </c>
      <c r="C3956" t="s">
        <v>31</v>
      </c>
      <c r="D3956" t="s">
        <v>46</v>
      </c>
      <c r="E3956" s="5">
        <v>42860</v>
      </c>
      <c r="F3956" s="5" t="s">
        <v>40</v>
      </c>
      <c r="G3956" s="2" t="s">
        <v>20</v>
      </c>
      <c r="H3956" s="2">
        <v>12</v>
      </c>
      <c r="I3956" t="s">
        <v>28</v>
      </c>
      <c r="J3956" t="s">
        <v>64</v>
      </c>
      <c r="K3956" t="s">
        <v>64</v>
      </c>
      <c r="L3956" t="s">
        <v>64</v>
      </c>
      <c r="M3956" t="s">
        <v>64</v>
      </c>
      <c r="N3956">
        <f t="shared" si="71"/>
        <v>2017</v>
      </c>
    </row>
    <row r="3957" spans="1:14" x14ac:dyDescent="0.35">
      <c r="A3957" s="2">
        <v>1406261</v>
      </c>
      <c r="B3957" s="3" t="s">
        <v>15</v>
      </c>
      <c r="C3957" t="s">
        <v>16</v>
      </c>
      <c r="D3957" t="s">
        <v>29</v>
      </c>
      <c r="E3957" s="5">
        <v>43332</v>
      </c>
      <c r="F3957" s="2" t="s">
        <v>21</v>
      </c>
      <c r="G3957" s="2" t="s">
        <v>20</v>
      </c>
      <c r="H3957" s="2">
        <v>0</v>
      </c>
      <c r="I3957" t="s">
        <v>14</v>
      </c>
      <c r="J3957" t="s">
        <v>64</v>
      </c>
      <c r="K3957" t="s">
        <v>64</v>
      </c>
      <c r="L3957" t="s">
        <v>64</v>
      </c>
      <c r="M3957" t="s">
        <v>64</v>
      </c>
      <c r="N3957">
        <f t="shared" si="71"/>
        <v>2018</v>
      </c>
    </row>
    <row r="3958" spans="1:14" x14ac:dyDescent="0.35">
      <c r="A3958" s="2">
        <v>5330717</v>
      </c>
      <c r="B3958" s="3" t="s">
        <v>39</v>
      </c>
      <c r="C3958" t="s">
        <v>31</v>
      </c>
      <c r="D3958" t="s">
        <v>29</v>
      </c>
      <c r="E3958" s="5">
        <v>42782</v>
      </c>
      <c r="F3958" s="5" t="s">
        <v>40</v>
      </c>
      <c r="G3958" s="2" t="s">
        <v>20</v>
      </c>
      <c r="H3958" s="2">
        <v>8</v>
      </c>
      <c r="I3958" t="s">
        <v>28</v>
      </c>
      <c r="J3958" t="s">
        <v>64</v>
      </c>
      <c r="K3958" t="s">
        <v>64</v>
      </c>
      <c r="L3958" t="s">
        <v>64</v>
      </c>
      <c r="M3958" t="s">
        <v>64</v>
      </c>
      <c r="N3958">
        <f t="shared" si="71"/>
        <v>2017</v>
      </c>
    </row>
    <row r="3959" spans="1:14" x14ac:dyDescent="0.35">
      <c r="A3959" s="2">
        <v>1409492</v>
      </c>
      <c r="B3959" s="3" t="s">
        <v>15</v>
      </c>
      <c r="C3959" t="s">
        <v>16</v>
      </c>
      <c r="D3959" t="s">
        <v>29</v>
      </c>
      <c r="E3959" s="5">
        <v>43389</v>
      </c>
      <c r="F3959" s="2" t="s">
        <v>21</v>
      </c>
      <c r="G3959" s="2" t="s">
        <v>20</v>
      </c>
      <c r="H3959" s="2">
        <v>0</v>
      </c>
      <c r="I3959" t="s">
        <v>14</v>
      </c>
      <c r="J3959" t="s">
        <v>64</v>
      </c>
      <c r="K3959" t="s">
        <v>64</v>
      </c>
      <c r="L3959" t="s">
        <v>64</v>
      </c>
      <c r="M3959" t="s">
        <v>64</v>
      </c>
      <c r="N3959">
        <f t="shared" si="71"/>
        <v>2018</v>
      </c>
    </row>
    <row r="3960" spans="1:14" x14ac:dyDescent="0.35">
      <c r="A3960" s="2">
        <v>5337186</v>
      </c>
      <c r="B3960" s="3" t="s">
        <v>38</v>
      </c>
      <c r="C3960" t="s">
        <v>10</v>
      </c>
      <c r="D3960" t="s">
        <v>29</v>
      </c>
      <c r="E3960" s="5">
        <v>43175</v>
      </c>
      <c r="F3960" s="5" t="s">
        <v>33</v>
      </c>
      <c r="G3960" s="5" t="s">
        <v>18</v>
      </c>
      <c r="H3960" s="2">
        <v>11</v>
      </c>
      <c r="I3960" t="s">
        <v>28</v>
      </c>
      <c r="J3960" t="s">
        <v>64</v>
      </c>
      <c r="K3960" t="s">
        <v>64</v>
      </c>
      <c r="L3960" t="s">
        <v>64</v>
      </c>
      <c r="M3960" t="s">
        <v>64</v>
      </c>
      <c r="N3960">
        <f t="shared" si="71"/>
        <v>2018</v>
      </c>
    </row>
    <row r="3961" spans="1:14" x14ac:dyDescent="0.35">
      <c r="A3961" s="2">
        <v>1412727</v>
      </c>
      <c r="B3961" s="3" t="s">
        <v>15</v>
      </c>
      <c r="C3961" t="s">
        <v>16</v>
      </c>
      <c r="D3961" t="s">
        <v>46</v>
      </c>
      <c r="E3961" s="5">
        <v>43023</v>
      </c>
      <c r="F3961" s="2" t="s">
        <v>17</v>
      </c>
      <c r="G3961" s="2" t="s">
        <v>18</v>
      </c>
      <c r="H3961" s="2">
        <v>1</v>
      </c>
      <c r="I3961" t="s">
        <v>14</v>
      </c>
      <c r="J3961" t="s">
        <v>64</v>
      </c>
      <c r="K3961" t="s">
        <v>64</v>
      </c>
      <c r="L3961" t="s">
        <v>64</v>
      </c>
      <c r="M3961" t="s">
        <v>64</v>
      </c>
      <c r="N3961">
        <f t="shared" si="71"/>
        <v>2017</v>
      </c>
    </row>
    <row r="3962" spans="1:14" x14ac:dyDescent="0.35">
      <c r="A3962" s="2">
        <v>1414346</v>
      </c>
      <c r="B3962" s="3" t="s">
        <v>15</v>
      </c>
      <c r="C3962" t="s">
        <v>16</v>
      </c>
      <c r="D3962" t="s">
        <v>29</v>
      </c>
      <c r="E3962" s="5">
        <v>43121</v>
      </c>
      <c r="F3962" s="2" t="s">
        <v>19</v>
      </c>
      <c r="G3962" s="2" t="s">
        <v>20</v>
      </c>
      <c r="H3962" s="2">
        <v>0</v>
      </c>
      <c r="I3962" t="s">
        <v>14</v>
      </c>
      <c r="J3962" t="s">
        <v>64</v>
      </c>
      <c r="K3962" t="s">
        <v>64</v>
      </c>
      <c r="L3962" t="s">
        <v>64</v>
      </c>
      <c r="M3962" t="s">
        <v>64</v>
      </c>
      <c r="N3962">
        <f t="shared" si="71"/>
        <v>2018</v>
      </c>
    </row>
    <row r="3963" spans="1:14" x14ac:dyDescent="0.35">
      <c r="A3963" s="2">
        <v>1419209</v>
      </c>
      <c r="B3963" s="3" t="s">
        <v>15</v>
      </c>
      <c r="C3963" t="s">
        <v>16</v>
      </c>
      <c r="D3963" t="s">
        <v>29</v>
      </c>
      <c r="E3963" s="5">
        <v>43000</v>
      </c>
      <c r="F3963" s="2" t="s">
        <v>12</v>
      </c>
      <c r="G3963" s="2" t="s">
        <v>20</v>
      </c>
      <c r="H3963" s="2">
        <v>0</v>
      </c>
      <c r="I3963" t="s">
        <v>14</v>
      </c>
      <c r="J3963" t="s">
        <v>64</v>
      </c>
      <c r="K3963" t="s">
        <v>64</v>
      </c>
      <c r="L3963" t="s">
        <v>64</v>
      </c>
      <c r="M3963" t="s">
        <v>64</v>
      </c>
      <c r="N3963">
        <f t="shared" si="71"/>
        <v>2017</v>
      </c>
    </row>
    <row r="3964" spans="1:14" x14ac:dyDescent="0.35">
      <c r="A3964" s="2">
        <v>1420832</v>
      </c>
      <c r="B3964" s="3" t="s">
        <v>15</v>
      </c>
      <c r="C3964" t="s">
        <v>16</v>
      </c>
      <c r="D3964" t="s">
        <v>29</v>
      </c>
      <c r="E3964" s="5">
        <v>43148</v>
      </c>
      <c r="F3964" s="2" t="s">
        <v>12</v>
      </c>
      <c r="G3964" s="2" t="s">
        <v>20</v>
      </c>
      <c r="H3964" s="2">
        <v>0</v>
      </c>
      <c r="I3964" t="s">
        <v>14</v>
      </c>
      <c r="J3964" t="s">
        <v>64</v>
      </c>
      <c r="K3964" t="s">
        <v>64</v>
      </c>
      <c r="L3964" t="s">
        <v>64</v>
      </c>
      <c r="M3964" t="s">
        <v>64</v>
      </c>
      <c r="N3964">
        <f t="shared" si="71"/>
        <v>2018</v>
      </c>
    </row>
    <row r="3965" spans="1:14" x14ac:dyDescent="0.35">
      <c r="A3965" s="2">
        <v>1430591</v>
      </c>
      <c r="B3965" s="3" t="s">
        <v>15</v>
      </c>
      <c r="C3965" t="s">
        <v>16</v>
      </c>
      <c r="D3965" t="s">
        <v>29</v>
      </c>
      <c r="E3965" s="5">
        <v>42401</v>
      </c>
      <c r="F3965" s="2" t="s">
        <v>12</v>
      </c>
      <c r="G3965" s="2" t="s">
        <v>20</v>
      </c>
      <c r="H3965" s="2">
        <v>0</v>
      </c>
      <c r="I3965" t="s">
        <v>14</v>
      </c>
      <c r="J3965" t="s">
        <v>64</v>
      </c>
      <c r="K3965" t="s">
        <v>64</v>
      </c>
      <c r="L3965" t="s">
        <v>64</v>
      </c>
      <c r="M3965" t="s">
        <v>64</v>
      </c>
      <c r="N3965">
        <f t="shared" si="71"/>
        <v>2016</v>
      </c>
    </row>
    <row r="3966" spans="1:14" x14ac:dyDescent="0.35">
      <c r="A3966" s="2">
        <v>5356617</v>
      </c>
      <c r="B3966" s="3" t="s">
        <v>34</v>
      </c>
      <c r="C3966" t="s">
        <v>35</v>
      </c>
      <c r="D3966" t="s">
        <v>29</v>
      </c>
      <c r="E3966" s="5">
        <v>42824</v>
      </c>
      <c r="F3966" s="5" t="s">
        <v>44</v>
      </c>
      <c r="G3966" s="5" t="s">
        <v>18</v>
      </c>
      <c r="H3966" s="2">
        <v>12</v>
      </c>
      <c r="I3966" t="s">
        <v>28</v>
      </c>
      <c r="J3966" t="s">
        <v>64</v>
      </c>
      <c r="K3966" t="s">
        <v>64</v>
      </c>
      <c r="L3966" t="s">
        <v>64</v>
      </c>
      <c r="M3966" t="s">
        <v>64</v>
      </c>
      <c r="N3966">
        <f t="shared" si="71"/>
        <v>2017</v>
      </c>
    </row>
    <row r="3967" spans="1:14" x14ac:dyDescent="0.35">
      <c r="A3967" s="2">
        <v>1435484</v>
      </c>
      <c r="B3967" s="3" t="s">
        <v>15</v>
      </c>
      <c r="C3967" t="s">
        <v>16</v>
      </c>
      <c r="D3967" t="s">
        <v>29</v>
      </c>
      <c r="E3967" s="5">
        <v>43384</v>
      </c>
      <c r="F3967" s="2" t="s">
        <v>12</v>
      </c>
      <c r="G3967" s="2" t="s">
        <v>20</v>
      </c>
      <c r="H3967" s="2">
        <v>0</v>
      </c>
      <c r="I3967" t="s">
        <v>14</v>
      </c>
      <c r="J3967" t="s">
        <v>64</v>
      </c>
      <c r="K3967" t="s">
        <v>64</v>
      </c>
      <c r="L3967" t="s">
        <v>64</v>
      </c>
      <c r="M3967" t="s">
        <v>64</v>
      </c>
      <c r="N3967">
        <f t="shared" si="71"/>
        <v>2018</v>
      </c>
    </row>
    <row r="3968" spans="1:14" x14ac:dyDescent="0.35">
      <c r="A3968" s="2">
        <v>1438751</v>
      </c>
      <c r="B3968" s="3" t="s">
        <v>15</v>
      </c>
      <c r="C3968" t="s">
        <v>16</v>
      </c>
      <c r="D3968" t="s">
        <v>29</v>
      </c>
      <c r="E3968" s="5">
        <v>43357</v>
      </c>
      <c r="F3968" s="2" t="s">
        <v>17</v>
      </c>
      <c r="G3968" s="2" t="s">
        <v>20</v>
      </c>
      <c r="H3968" s="2">
        <v>0</v>
      </c>
      <c r="I3968" t="s">
        <v>14</v>
      </c>
      <c r="J3968" t="s">
        <v>64</v>
      </c>
      <c r="K3968" t="s">
        <v>64</v>
      </c>
      <c r="L3968" t="s">
        <v>64</v>
      </c>
      <c r="M3968" t="s">
        <v>64</v>
      </c>
      <c r="N3968">
        <f t="shared" si="71"/>
        <v>2018</v>
      </c>
    </row>
    <row r="3969" spans="1:14" x14ac:dyDescent="0.35">
      <c r="A3969" s="2">
        <v>5366346</v>
      </c>
      <c r="B3969" s="3" t="s">
        <v>32</v>
      </c>
      <c r="C3969" t="s">
        <v>31</v>
      </c>
      <c r="D3969" t="s">
        <v>46</v>
      </c>
      <c r="E3969" s="5">
        <v>42599</v>
      </c>
      <c r="F3969" s="5" t="s">
        <v>25</v>
      </c>
      <c r="G3969" s="5" t="s">
        <v>20</v>
      </c>
      <c r="H3969" s="2">
        <v>8</v>
      </c>
      <c r="I3969" t="s">
        <v>28</v>
      </c>
      <c r="J3969" t="s">
        <v>64</v>
      </c>
      <c r="K3969" t="s">
        <v>64</v>
      </c>
      <c r="L3969" t="s">
        <v>64</v>
      </c>
      <c r="M3969" t="s">
        <v>64</v>
      </c>
      <c r="N3969">
        <f t="shared" si="71"/>
        <v>2016</v>
      </c>
    </row>
    <row r="3970" spans="1:14" x14ac:dyDescent="0.35">
      <c r="A3970" s="2">
        <v>1440386</v>
      </c>
      <c r="B3970" s="3" t="s">
        <v>15</v>
      </c>
      <c r="C3970" t="s">
        <v>16</v>
      </c>
      <c r="D3970" t="s">
        <v>29</v>
      </c>
      <c r="E3970" s="5">
        <v>42782</v>
      </c>
      <c r="F3970" s="2" t="s">
        <v>12</v>
      </c>
      <c r="G3970" s="2" t="s">
        <v>20</v>
      </c>
      <c r="H3970" s="2">
        <v>0</v>
      </c>
      <c r="I3970" t="s">
        <v>14</v>
      </c>
      <c r="J3970" t="s">
        <v>64</v>
      </c>
      <c r="K3970" t="s">
        <v>64</v>
      </c>
      <c r="L3970" t="s">
        <v>64</v>
      </c>
      <c r="M3970" t="s">
        <v>64</v>
      </c>
      <c r="N3970">
        <f t="shared" ref="N3970:N4033" si="72">YEAR($E3970)</f>
        <v>2017</v>
      </c>
    </row>
    <row r="3971" spans="1:14" x14ac:dyDescent="0.35">
      <c r="A3971" s="2">
        <v>1443659</v>
      </c>
      <c r="B3971" s="3" t="s">
        <v>15</v>
      </c>
      <c r="C3971" t="s">
        <v>16</v>
      </c>
      <c r="D3971" t="s">
        <v>29</v>
      </c>
      <c r="E3971" s="5">
        <v>42803</v>
      </c>
      <c r="F3971" s="2" t="s">
        <v>12</v>
      </c>
      <c r="G3971" s="2" t="s">
        <v>20</v>
      </c>
      <c r="H3971" s="2">
        <v>0</v>
      </c>
      <c r="I3971" t="s">
        <v>14</v>
      </c>
      <c r="J3971" t="s">
        <v>64</v>
      </c>
      <c r="K3971" t="s">
        <v>64</v>
      </c>
      <c r="L3971" t="s">
        <v>64</v>
      </c>
      <c r="M3971" t="s">
        <v>64</v>
      </c>
      <c r="N3971">
        <f t="shared" si="72"/>
        <v>2017</v>
      </c>
    </row>
    <row r="3972" spans="1:14" x14ac:dyDescent="0.35">
      <c r="A3972" s="2">
        <v>1445297</v>
      </c>
      <c r="B3972" s="3" t="s">
        <v>15</v>
      </c>
      <c r="C3972" t="s">
        <v>16</v>
      </c>
      <c r="D3972" t="s">
        <v>46</v>
      </c>
      <c r="E3972" s="5">
        <v>43103</v>
      </c>
      <c r="F3972" s="2" t="s">
        <v>12</v>
      </c>
      <c r="G3972" s="2" t="s">
        <v>20</v>
      </c>
      <c r="H3972" s="2">
        <v>0</v>
      </c>
      <c r="I3972" t="s">
        <v>14</v>
      </c>
      <c r="J3972" t="s">
        <v>64</v>
      </c>
      <c r="K3972" t="s">
        <v>64</v>
      </c>
      <c r="L3972" t="s">
        <v>64</v>
      </c>
      <c r="M3972" t="s">
        <v>64</v>
      </c>
      <c r="N3972">
        <f t="shared" si="72"/>
        <v>2018</v>
      </c>
    </row>
    <row r="3973" spans="1:14" x14ac:dyDescent="0.35">
      <c r="A3973" s="2">
        <v>1453502</v>
      </c>
      <c r="B3973" s="3" t="s">
        <v>15</v>
      </c>
      <c r="C3973" t="s">
        <v>16</v>
      </c>
      <c r="D3973" t="s">
        <v>29</v>
      </c>
      <c r="E3973" s="5">
        <v>42654</v>
      </c>
      <c r="F3973" s="2" t="s">
        <v>17</v>
      </c>
      <c r="G3973" s="2" t="s">
        <v>18</v>
      </c>
      <c r="H3973" s="2">
        <v>0</v>
      </c>
      <c r="I3973" t="s">
        <v>14</v>
      </c>
      <c r="J3973" t="s">
        <v>64</v>
      </c>
      <c r="K3973" t="s">
        <v>64</v>
      </c>
      <c r="L3973" t="s">
        <v>64</v>
      </c>
      <c r="M3973" t="s">
        <v>64</v>
      </c>
      <c r="N3973">
        <f t="shared" si="72"/>
        <v>2016</v>
      </c>
    </row>
    <row r="3974" spans="1:14" x14ac:dyDescent="0.35">
      <c r="A3974" s="2">
        <v>1458437</v>
      </c>
      <c r="B3974" s="3" t="s">
        <v>15</v>
      </c>
      <c r="C3974" t="s">
        <v>16</v>
      </c>
      <c r="D3974" t="s">
        <v>29</v>
      </c>
      <c r="E3974" s="5">
        <v>42664</v>
      </c>
      <c r="F3974" s="2" t="s">
        <v>17</v>
      </c>
      <c r="G3974" s="2" t="s">
        <v>20</v>
      </c>
      <c r="H3974" s="2">
        <v>0</v>
      </c>
      <c r="I3974" t="s">
        <v>14</v>
      </c>
      <c r="J3974" t="s">
        <v>64</v>
      </c>
      <c r="K3974" t="s">
        <v>64</v>
      </c>
      <c r="L3974" t="s">
        <v>64</v>
      </c>
      <c r="M3974" t="s">
        <v>64</v>
      </c>
      <c r="N3974">
        <f t="shared" si="72"/>
        <v>2016</v>
      </c>
    </row>
    <row r="3975" spans="1:14" x14ac:dyDescent="0.35">
      <c r="A3975" s="2">
        <v>1460084</v>
      </c>
      <c r="B3975" s="3" t="s">
        <v>15</v>
      </c>
      <c r="C3975" t="s">
        <v>16</v>
      </c>
      <c r="D3975" t="s">
        <v>46</v>
      </c>
      <c r="E3975" s="5">
        <v>43386</v>
      </c>
      <c r="F3975" s="2" t="s">
        <v>21</v>
      </c>
      <c r="G3975" s="2" t="s">
        <v>20</v>
      </c>
      <c r="H3975" s="2">
        <v>0</v>
      </c>
      <c r="I3975" t="s">
        <v>14</v>
      </c>
      <c r="J3975" t="s">
        <v>64</v>
      </c>
      <c r="K3975" t="s">
        <v>64</v>
      </c>
      <c r="L3975" t="s">
        <v>64</v>
      </c>
      <c r="M3975" t="s">
        <v>64</v>
      </c>
      <c r="N3975">
        <f t="shared" si="72"/>
        <v>2018</v>
      </c>
    </row>
    <row r="3976" spans="1:14" x14ac:dyDescent="0.35">
      <c r="A3976" s="2">
        <v>5389082</v>
      </c>
      <c r="B3976" s="3" t="s">
        <v>38</v>
      </c>
      <c r="C3976" t="s">
        <v>10</v>
      </c>
      <c r="D3976" t="s">
        <v>29</v>
      </c>
      <c r="E3976" s="5">
        <v>43310</v>
      </c>
      <c r="F3976" s="5" t="s">
        <v>33</v>
      </c>
      <c r="G3976" s="5" t="s">
        <v>13</v>
      </c>
      <c r="H3976" s="2">
        <v>14</v>
      </c>
      <c r="I3976" t="s">
        <v>28</v>
      </c>
      <c r="J3976" t="s">
        <v>64</v>
      </c>
      <c r="K3976" t="s">
        <v>64</v>
      </c>
      <c r="L3976" t="s">
        <v>64</v>
      </c>
      <c r="M3976" t="s">
        <v>64</v>
      </c>
      <c r="N3976">
        <f t="shared" si="72"/>
        <v>2018</v>
      </c>
    </row>
    <row r="3977" spans="1:14" x14ac:dyDescent="0.35">
      <c r="A3977" s="2">
        <v>1463381</v>
      </c>
      <c r="B3977" s="3" t="s">
        <v>15</v>
      </c>
      <c r="C3977" t="s">
        <v>16</v>
      </c>
      <c r="D3977" t="s">
        <v>29</v>
      </c>
      <c r="E3977" s="5">
        <v>43323</v>
      </c>
      <c r="F3977" s="2" t="s">
        <v>17</v>
      </c>
      <c r="G3977" s="2" t="s">
        <v>18</v>
      </c>
      <c r="H3977" s="2">
        <v>1</v>
      </c>
      <c r="I3977" t="s">
        <v>14</v>
      </c>
      <c r="J3977" t="s">
        <v>64</v>
      </c>
      <c r="K3977" t="s">
        <v>64</v>
      </c>
      <c r="L3977" t="s">
        <v>64</v>
      </c>
      <c r="M3977" t="s">
        <v>64</v>
      </c>
      <c r="N3977">
        <f t="shared" si="72"/>
        <v>2018</v>
      </c>
    </row>
    <row r="3978" spans="1:14" x14ac:dyDescent="0.35">
      <c r="A3978" s="2">
        <v>1466682</v>
      </c>
      <c r="B3978" s="3" t="s">
        <v>15</v>
      </c>
      <c r="C3978" t="s">
        <v>16</v>
      </c>
      <c r="D3978" t="s">
        <v>29</v>
      </c>
      <c r="E3978" s="5">
        <v>43127</v>
      </c>
      <c r="F3978" s="2" t="s">
        <v>17</v>
      </c>
      <c r="G3978" s="2" t="s">
        <v>20</v>
      </c>
      <c r="H3978" s="2">
        <v>0</v>
      </c>
      <c r="I3978" t="s">
        <v>14</v>
      </c>
      <c r="J3978" t="s">
        <v>64</v>
      </c>
      <c r="K3978" t="s">
        <v>64</v>
      </c>
      <c r="L3978" t="s">
        <v>64</v>
      </c>
      <c r="M3978" t="s">
        <v>64</v>
      </c>
      <c r="N3978">
        <f t="shared" si="72"/>
        <v>2018</v>
      </c>
    </row>
    <row r="3979" spans="1:14" x14ac:dyDescent="0.35">
      <c r="A3979" s="2">
        <v>1469987</v>
      </c>
      <c r="B3979" s="3" t="s">
        <v>15</v>
      </c>
      <c r="C3979" t="s">
        <v>16</v>
      </c>
      <c r="D3979" t="s">
        <v>29</v>
      </c>
      <c r="E3979" s="5">
        <v>42765</v>
      </c>
      <c r="F3979" s="2" t="s">
        <v>21</v>
      </c>
      <c r="G3979" s="2" t="s">
        <v>20</v>
      </c>
      <c r="H3979" s="2">
        <v>0</v>
      </c>
      <c r="I3979" t="s">
        <v>14</v>
      </c>
      <c r="J3979" t="s">
        <v>64</v>
      </c>
      <c r="K3979" t="s">
        <v>64</v>
      </c>
      <c r="L3979" t="s">
        <v>64</v>
      </c>
      <c r="M3979" t="s">
        <v>64</v>
      </c>
      <c r="N3979">
        <f t="shared" si="72"/>
        <v>2017</v>
      </c>
    </row>
    <row r="3980" spans="1:14" x14ac:dyDescent="0.35">
      <c r="A3980" s="2">
        <v>1474952</v>
      </c>
      <c r="B3980" s="3" t="s">
        <v>15</v>
      </c>
      <c r="C3980" t="s">
        <v>16</v>
      </c>
      <c r="D3980" t="s">
        <v>29</v>
      </c>
      <c r="E3980" s="5">
        <v>43362</v>
      </c>
      <c r="F3980" s="2" t="s">
        <v>17</v>
      </c>
      <c r="G3980" s="2" t="s">
        <v>20</v>
      </c>
      <c r="H3980" s="2">
        <v>0</v>
      </c>
      <c r="I3980" t="s">
        <v>14</v>
      </c>
      <c r="J3980" t="s">
        <v>64</v>
      </c>
      <c r="K3980" t="s">
        <v>64</v>
      </c>
      <c r="L3980" t="s">
        <v>64</v>
      </c>
      <c r="M3980" t="s">
        <v>64</v>
      </c>
      <c r="N3980">
        <f t="shared" si="72"/>
        <v>2018</v>
      </c>
    </row>
    <row r="3981" spans="1:14" x14ac:dyDescent="0.35">
      <c r="A3981" s="2">
        <v>1481586</v>
      </c>
      <c r="B3981" s="3" t="s">
        <v>15</v>
      </c>
      <c r="C3981" t="s">
        <v>16</v>
      </c>
      <c r="D3981" t="s">
        <v>46</v>
      </c>
      <c r="E3981" s="5">
        <v>43157</v>
      </c>
      <c r="F3981" s="2" t="s">
        <v>25</v>
      </c>
      <c r="G3981" s="2" t="s">
        <v>20</v>
      </c>
      <c r="H3981" s="2">
        <v>0</v>
      </c>
      <c r="I3981" t="s">
        <v>14</v>
      </c>
      <c r="J3981" t="s">
        <v>64</v>
      </c>
      <c r="K3981" t="s">
        <v>64</v>
      </c>
      <c r="L3981" t="s">
        <v>64</v>
      </c>
      <c r="M3981" t="s">
        <v>64</v>
      </c>
      <c r="N3981">
        <f t="shared" si="72"/>
        <v>2018</v>
      </c>
    </row>
    <row r="3982" spans="1:14" x14ac:dyDescent="0.35">
      <c r="A3982" s="2">
        <v>1486572</v>
      </c>
      <c r="B3982" s="3" t="s">
        <v>15</v>
      </c>
      <c r="C3982" t="s">
        <v>16</v>
      </c>
      <c r="D3982" t="s">
        <v>29</v>
      </c>
      <c r="E3982" s="5">
        <v>43418</v>
      </c>
      <c r="F3982" s="2" t="s">
        <v>12</v>
      </c>
      <c r="G3982" s="2" t="s">
        <v>20</v>
      </c>
      <c r="H3982" s="2">
        <v>0</v>
      </c>
      <c r="I3982" t="s">
        <v>14</v>
      </c>
      <c r="J3982" t="s">
        <v>64</v>
      </c>
      <c r="K3982" t="s">
        <v>64</v>
      </c>
      <c r="L3982" t="s">
        <v>64</v>
      </c>
      <c r="M3982" t="s">
        <v>64</v>
      </c>
      <c r="N3982">
        <f t="shared" si="72"/>
        <v>2018</v>
      </c>
    </row>
    <row r="3983" spans="1:14" x14ac:dyDescent="0.35">
      <c r="A3983" s="2">
        <v>1491567</v>
      </c>
      <c r="B3983" s="3" t="s">
        <v>15</v>
      </c>
      <c r="C3983" t="s">
        <v>16</v>
      </c>
      <c r="D3983" t="s">
        <v>29</v>
      </c>
      <c r="E3983" s="5">
        <v>43364</v>
      </c>
      <c r="F3983" s="2" t="s">
        <v>12</v>
      </c>
      <c r="G3983" s="2" t="s">
        <v>20</v>
      </c>
      <c r="H3983" s="2">
        <v>0</v>
      </c>
      <c r="I3983" t="s">
        <v>14</v>
      </c>
      <c r="J3983" t="s">
        <v>64</v>
      </c>
      <c r="K3983" t="s">
        <v>64</v>
      </c>
      <c r="L3983" t="s">
        <v>64</v>
      </c>
      <c r="M3983" t="s">
        <v>64</v>
      </c>
      <c r="N3983">
        <f t="shared" si="72"/>
        <v>2018</v>
      </c>
    </row>
    <row r="3984" spans="1:14" x14ac:dyDescent="0.35">
      <c r="A3984" s="2">
        <v>1499912</v>
      </c>
      <c r="B3984" s="3" t="s">
        <v>15</v>
      </c>
      <c r="C3984" t="s">
        <v>16</v>
      </c>
      <c r="D3984" t="s">
        <v>29</v>
      </c>
      <c r="E3984" s="5">
        <v>42756</v>
      </c>
      <c r="F3984" s="2" t="s">
        <v>12</v>
      </c>
      <c r="G3984" s="2" t="s">
        <v>20</v>
      </c>
      <c r="H3984" s="2">
        <v>0</v>
      </c>
      <c r="I3984" t="s">
        <v>14</v>
      </c>
      <c r="J3984" t="s">
        <v>64</v>
      </c>
      <c r="K3984" t="s">
        <v>64</v>
      </c>
      <c r="L3984" t="s">
        <v>64</v>
      </c>
      <c r="M3984" t="s">
        <v>64</v>
      </c>
      <c r="N3984">
        <f t="shared" si="72"/>
        <v>2017</v>
      </c>
    </row>
    <row r="3985" spans="1:14" x14ac:dyDescent="0.35">
      <c r="A3985" s="2">
        <v>1504931</v>
      </c>
      <c r="B3985" s="3" t="s">
        <v>15</v>
      </c>
      <c r="C3985" t="s">
        <v>16</v>
      </c>
      <c r="D3985" t="s">
        <v>29</v>
      </c>
      <c r="E3985" s="5">
        <v>43432</v>
      </c>
      <c r="F3985" s="2" t="s">
        <v>12</v>
      </c>
      <c r="G3985" s="2" t="s">
        <v>20</v>
      </c>
      <c r="H3985" s="2">
        <v>0</v>
      </c>
      <c r="I3985" t="s">
        <v>14</v>
      </c>
      <c r="J3985" t="s">
        <v>64</v>
      </c>
      <c r="K3985" t="s">
        <v>64</v>
      </c>
      <c r="L3985" t="s">
        <v>64</v>
      </c>
      <c r="M3985" t="s">
        <v>64</v>
      </c>
      <c r="N3985">
        <f t="shared" si="72"/>
        <v>2018</v>
      </c>
    </row>
    <row r="3986" spans="1:14" x14ac:dyDescent="0.35">
      <c r="A3986" s="2">
        <v>1506606</v>
      </c>
      <c r="B3986" s="3" t="s">
        <v>15</v>
      </c>
      <c r="C3986" t="s">
        <v>16</v>
      </c>
      <c r="D3986" t="s">
        <v>46</v>
      </c>
      <c r="E3986" s="5">
        <v>43433</v>
      </c>
      <c r="F3986" s="2" t="s">
        <v>12</v>
      </c>
      <c r="G3986" s="2" t="s">
        <v>18</v>
      </c>
      <c r="H3986" s="2">
        <v>1</v>
      </c>
      <c r="I3986" t="s">
        <v>14</v>
      </c>
      <c r="J3986" t="s">
        <v>64</v>
      </c>
      <c r="K3986" t="s">
        <v>64</v>
      </c>
      <c r="L3986" t="s">
        <v>64</v>
      </c>
      <c r="M3986" t="s">
        <v>64</v>
      </c>
      <c r="N3986">
        <f t="shared" si="72"/>
        <v>2018</v>
      </c>
    </row>
    <row r="3987" spans="1:14" x14ac:dyDescent="0.35">
      <c r="A3987" s="2">
        <v>5424909</v>
      </c>
      <c r="B3987" s="3" t="s">
        <v>39</v>
      </c>
      <c r="C3987" t="s">
        <v>31</v>
      </c>
      <c r="D3987" t="s">
        <v>29</v>
      </c>
      <c r="E3987" s="5">
        <v>43435</v>
      </c>
      <c r="F3987" s="5" t="s">
        <v>40</v>
      </c>
      <c r="G3987" s="2" t="s">
        <v>20</v>
      </c>
      <c r="H3987" s="2">
        <v>8</v>
      </c>
      <c r="I3987" t="s">
        <v>28</v>
      </c>
      <c r="J3987" t="s">
        <v>64</v>
      </c>
      <c r="K3987" t="s">
        <v>64</v>
      </c>
      <c r="L3987" t="s">
        <v>64</v>
      </c>
      <c r="M3987" t="s">
        <v>64</v>
      </c>
      <c r="N3987">
        <f t="shared" si="72"/>
        <v>2018</v>
      </c>
    </row>
    <row r="3988" spans="1:14" x14ac:dyDescent="0.35">
      <c r="A3988" s="2">
        <v>5428172</v>
      </c>
      <c r="B3988" s="3" t="s">
        <v>39</v>
      </c>
      <c r="C3988" t="s">
        <v>31</v>
      </c>
      <c r="D3988" t="s">
        <v>29</v>
      </c>
      <c r="E3988" s="5">
        <v>42617</v>
      </c>
      <c r="F3988" s="5" t="s">
        <v>40</v>
      </c>
      <c r="G3988" s="2" t="s">
        <v>18</v>
      </c>
      <c r="H3988" s="2">
        <v>8</v>
      </c>
      <c r="I3988" t="s">
        <v>28</v>
      </c>
      <c r="J3988" t="s">
        <v>64</v>
      </c>
      <c r="K3988" t="s">
        <v>64</v>
      </c>
      <c r="L3988" t="s">
        <v>64</v>
      </c>
      <c r="M3988" t="s">
        <v>64</v>
      </c>
      <c r="N3988">
        <f t="shared" si="72"/>
        <v>2016</v>
      </c>
    </row>
    <row r="3989" spans="1:14" x14ac:dyDescent="0.35">
      <c r="A3989" s="2">
        <v>1509959</v>
      </c>
      <c r="B3989" s="3" t="s">
        <v>15</v>
      </c>
      <c r="C3989" t="s">
        <v>16</v>
      </c>
      <c r="D3989" t="s">
        <v>29</v>
      </c>
      <c r="E3989" s="5">
        <v>43337</v>
      </c>
      <c r="F3989" s="2" t="s">
        <v>17</v>
      </c>
      <c r="G3989" s="2" t="s">
        <v>20</v>
      </c>
      <c r="H3989" s="2">
        <v>0</v>
      </c>
      <c r="I3989" t="s">
        <v>14</v>
      </c>
      <c r="J3989" t="s">
        <v>64</v>
      </c>
      <c r="K3989" t="s">
        <v>64</v>
      </c>
      <c r="L3989" t="s">
        <v>64</v>
      </c>
      <c r="M3989" t="s">
        <v>64</v>
      </c>
      <c r="N3989">
        <f t="shared" si="72"/>
        <v>2018</v>
      </c>
    </row>
    <row r="3990" spans="1:14" x14ac:dyDescent="0.35">
      <c r="A3990" s="2">
        <v>5434701</v>
      </c>
      <c r="B3990" s="3" t="s">
        <v>34</v>
      </c>
      <c r="C3990" t="s">
        <v>35</v>
      </c>
      <c r="D3990" t="s">
        <v>29</v>
      </c>
      <c r="E3990" s="5">
        <v>42997</v>
      </c>
      <c r="F3990" s="5" t="s">
        <v>33</v>
      </c>
      <c r="G3990" s="5" t="s">
        <v>20</v>
      </c>
      <c r="H3990" s="2">
        <v>13</v>
      </c>
      <c r="I3990" t="s">
        <v>28</v>
      </c>
      <c r="J3990" t="s">
        <v>64</v>
      </c>
      <c r="K3990" t="s">
        <v>64</v>
      </c>
      <c r="L3990" t="s">
        <v>64</v>
      </c>
      <c r="M3990" t="s">
        <v>64</v>
      </c>
      <c r="N3990">
        <f t="shared" si="72"/>
        <v>2017</v>
      </c>
    </row>
    <row r="3991" spans="1:14" x14ac:dyDescent="0.35">
      <c r="A3991" s="2">
        <v>1516677</v>
      </c>
      <c r="B3991" s="3" t="s">
        <v>15</v>
      </c>
      <c r="C3991" t="s">
        <v>16</v>
      </c>
      <c r="D3991" t="s">
        <v>29</v>
      </c>
      <c r="E3991" s="5">
        <v>43367</v>
      </c>
      <c r="F3991" s="2" t="s">
        <v>17</v>
      </c>
      <c r="G3991" s="2" t="s">
        <v>18</v>
      </c>
      <c r="H3991" s="2">
        <v>1</v>
      </c>
      <c r="I3991" t="s">
        <v>14</v>
      </c>
      <c r="J3991" t="s">
        <v>64</v>
      </c>
      <c r="K3991" t="s">
        <v>64</v>
      </c>
      <c r="L3991" t="s">
        <v>64</v>
      </c>
      <c r="M3991" t="s">
        <v>64</v>
      </c>
      <c r="N3991">
        <f t="shared" si="72"/>
        <v>2018</v>
      </c>
    </row>
    <row r="3992" spans="1:14" x14ac:dyDescent="0.35">
      <c r="A3992" s="2">
        <v>1521726</v>
      </c>
      <c r="B3992" s="3" t="s">
        <v>15</v>
      </c>
      <c r="C3992" t="s">
        <v>16</v>
      </c>
      <c r="D3992" t="s">
        <v>46</v>
      </c>
      <c r="E3992" s="5">
        <v>42723</v>
      </c>
      <c r="F3992" s="2" t="s">
        <v>25</v>
      </c>
      <c r="G3992" s="2" t="s">
        <v>18</v>
      </c>
      <c r="H3992" s="2">
        <v>0</v>
      </c>
      <c r="I3992" t="s">
        <v>14</v>
      </c>
      <c r="J3992" t="s">
        <v>64</v>
      </c>
      <c r="K3992" t="s">
        <v>64</v>
      </c>
      <c r="L3992" t="s">
        <v>64</v>
      </c>
      <c r="M3992" t="s">
        <v>64</v>
      </c>
      <c r="N3992">
        <f t="shared" si="72"/>
        <v>2016</v>
      </c>
    </row>
    <row r="3993" spans="1:14" x14ac:dyDescent="0.35">
      <c r="A3993" s="2">
        <v>1523411</v>
      </c>
      <c r="B3993" s="3" t="s">
        <v>15</v>
      </c>
      <c r="C3993" t="s">
        <v>16</v>
      </c>
      <c r="D3993" t="s">
        <v>29</v>
      </c>
      <c r="E3993" s="5">
        <v>43105</v>
      </c>
      <c r="F3993" s="2" t="s">
        <v>12</v>
      </c>
      <c r="G3993" s="2" t="s">
        <v>20</v>
      </c>
      <c r="H3993" s="2">
        <v>0</v>
      </c>
      <c r="I3993" t="s">
        <v>14</v>
      </c>
      <c r="J3993" t="s">
        <v>64</v>
      </c>
      <c r="K3993" t="s">
        <v>64</v>
      </c>
      <c r="L3993" t="s">
        <v>64</v>
      </c>
      <c r="M3993" t="s">
        <v>64</v>
      </c>
      <c r="N3993">
        <f t="shared" si="72"/>
        <v>2018</v>
      </c>
    </row>
    <row r="3994" spans="1:14" x14ac:dyDescent="0.35">
      <c r="A3994" s="2">
        <v>1526784</v>
      </c>
      <c r="B3994" s="3" t="s">
        <v>15</v>
      </c>
      <c r="C3994" t="s">
        <v>16</v>
      </c>
      <c r="D3994" t="s">
        <v>29</v>
      </c>
      <c r="E3994" s="5">
        <v>43103</v>
      </c>
      <c r="F3994" s="2" t="s">
        <v>12</v>
      </c>
      <c r="G3994" s="2" t="s">
        <v>20</v>
      </c>
      <c r="H3994" s="2">
        <v>0</v>
      </c>
      <c r="I3994" t="s">
        <v>14</v>
      </c>
      <c r="J3994" t="s">
        <v>64</v>
      </c>
      <c r="K3994" t="s">
        <v>64</v>
      </c>
      <c r="L3994" t="s">
        <v>64</v>
      </c>
      <c r="M3994" t="s">
        <v>64</v>
      </c>
      <c r="N3994">
        <f t="shared" si="72"/>
        <v>2018</v>
      </c>
    </row>
    <row r="3995" spans="1:14" x14ac:dyDescent="0.35">
      <c r="A3995" s="2">
        <v>1533542</v>
      </c>
      <c r="B3995" s="3" t="s">
        <v>15</v>
      </c>
      <c r="C3995" t="s">
        <v>16</v>
      </c>
      <c r="D3995" t="s">
        <v>29</v>
      </c>
      <c r="E3995" s="5">
        <v>42412</v>
      </c>
      <c r="F3995" s="2" t="s">
        <v>19</v>
      </c>
      <c r="G3995" s="2" t="s">
        <v>20</v>
      </c>
      <c r="H3995" s="2">
        <v>0</v>
      </c>
      <c r="I3995" t="s">
        <v>14</v>
      </c>
      <c r="J3995" t="s">
        <v>64</v>
      </c>
      <c r="K3995" t="s">
        <v>64</v>
      </c>
      <c r="L3995" t="s">
        <v>64</v>
      </c>
      <c r="M3995" t="s">
        <v>64</v>
      </c>
      <c r="N3995">
        <f t="shared" si="72"/>
        <v>2016</v>
      </c>
    </row>
    <row r="3996" spans="1:14" x14ac:dyDescent="0.35">
      <c r="A3996" s="2">
        <v>1555616</v>
      </c>
      <c r="B3996" s="3" t="s">
        <v>15</v>
      </c>
      <c r="C3996" t="s">
        <v>16</v>
      </c>
      <c r="D3996" t="s">
        <v>29</v>
      </c>
      <c r="E3996" s="5">
        <v>43368</v>
      </c>
      <c r="F3996" s="2" t="s">
        <v>12</v>
      </c>
      <c r="G3996" s="2" t="s">
        <v>20</v>
      </c>
      <c r="H3996" s="2">
        <v>0</v>
      </c>
      <c r="I3996" t="s">
        <v>14</v>
      </c>
      <c r="J3996" t="s">
        <v>64</v>
      </c>
      <c r="K3996" t="s">
        <v>64</v>
      </c>
      <c r="L3996" t="s">
        <v>64</v>
      </c>
      <c r="M3996" t="s">
        <v>64</v>
      </c>
      <c r="N3996">
        <f t="shared" si="72"/>
        <v>2018</v>
      </c>
    </row>
    <row r="3997" spans="1:14" x14ac:dyDescent="0.35">
      <c r="A3997" s="2">
        <v>1564151</v>
      </c>
      <c r="B3997" s="3" t="s">
        <v>15</v>
      </c>
      <c r="C3997" t="s">
        <v>16</v>
      </c>
      <c r="D3997" t="s">
        <v>29</v>
      </c>
      <c r="E3997" s="5">
        <v>43118</v>
      </c>
      <c r="F3997" s="2" t="s">
        <v>17</v>
      </c>
      <c r="G3997" s="2" t="s">
        <v>20</v>
      </c>
      <c r="H3997" s="2">
        <v>0</v>
      </c>
      <c r="I3997" t="s">
        <v>14</v>
      </c>
      <c r="J3997" t="s">
        <v>64</v>
      </c>
      <c r="K3997" t="s">
        <v>64</v>
      </c>
      <c r="L3997" t="s">
        <v>64</v>
      </c>
      <c r="M3997" t="s">
        <v>64</v>
      </c>
      <c r="N3997">
        <f t="shared" si="72"/>
        <v>2018</v>
      </c>
    </row>
    <row r="3998" spans="1:14" x14ac:dyDescent="0.35">
      <c r="A3998" s="2">
        <v>1567572</v>
      </c>
      <c r="B3998" s="3" t="s">
        <v>15</v>
      </c>
      <c r="C3998" t="s">
        <v>16</v>
      </c>
      <c r="D3998" t="s">
        <v>29</v>
      </c>
      <c r="E3998" s="5">
        <v>42995</v>
      </c>
      <c r="F3998" s="2" t="s">
        <v>12</v>
      </c>
      <c r="G3998" s="2" t="s">
        <v>20</v>
      </c>
      <c r="H3998" s="2">
        <v>0</v>
      </c>
      <c r="I3998" t="s">
        <v>14</v>
      </c>
      <c r="J3998" t="s">
        <v>64</v>
      </c>
      <c r="K3998" t="s">
        <v>64</v>
      </c>
      <c r="L3998" t="s">
        <v>64</v>
      </c>
      <c r="M3998" t="s">
        <v>64</v>
      </c>
      <c r="N3998">
        <f t="shared" si="72"/>
        <v>2017</v>
      </c>
    </row>
    <row r="3999" spans="1:14" x14ac:dyDescent="0.35">
      <c r="A3999" s="2">
        <v>5464131</v>
      </c>
      <c r="B3999" s="3" t="s">
        <v>32</v>
      </c>
      <c r="C3999" t="s">
        <v>31</v>
      </c>
      <c r="D3999" t="s">
        <v>29</v>
      </c>
      <c r="E3999" s="5">
        <v>43085</v>
      </c>
      <c r="F3999" s="5" t="s">
        <v>25</v>
      </c>
      <c r="G3999" s="5" t="s">
        <v>20</v>
      </c>
      <c r="H3999" s="2">
        <v>6</v>
      </c>
      <c r="I3999" t="s">
        <v>28</v>
      </c>
      <c r="J3999" t="s">
        <v>64</v>
      </c>
      <c r="K3999" t="s">
        <v>64</v>
      </c>
      <c r="L3999" t="s">
        <v>64</v>
      </c>
      <c r="M3999" t="s">
        <v>64</v>
      </c>
      <c r="N3999">
        <f t="shared" si="72"/>
        <v>2017</v>
      </c>
    </row>
    <row r="4000" spans="1:14" x14ac:dyDescent="0.35">
      <c r="A4000" s="2">
        <v>1569284</v>
      </c>
      <c r="B4000" s="3" t="s">
        <v>15</v>
      </c>
      <c r="C4000" t="s">
        <v>16</v>
      </c>
      <c r="D4000" t="s">
        <v>29</v>
      </c>
      <c r="E4000" s="5">
        <v>43026</v>
      </c>
      <c r="F4000" s="2" t="s">
        <v>25</v>
      </c>
      <c r="G4000" s="2" t="s">
        <v>20</v>
      </c>
      <c r="H4000" s="2">
        <v>0</v>
      </c>
      <c r="I4000" t="s">
        <v>14</v>
      </c>
      <c r="J4000" t="s">
        <v>64</v>
      </c>
      <c r="K4000" t="s">
        <v>64</v>
      </c>
      <c r="L4000" t="s">
        <v>64</v>
      </c>
      <c r="M4000" t="s">
        <v>64</v>
      </c>
      <c r="N4000">
        <f t="shared" si="72"/>
        <v>2017</v>
      </c>
    </row>
    <row r="4001" spans="1:14" x14ac:dyDescent="0.35">
      <c r="A4001" s="2">
        <v>1576142</v>
      </c>
      <c r="B4001" s="3" t="s">
        <v>15</v>
      </c>
      <c r="C4001" t="s">
        <v>16</v>
      </c>
      <c r="D4001" t="s">
        <v>29</v>
      </c>
      <c r="E4001" s="5">
        <v>43349</v>
      </c>
      <c r="F4001" s="2" t="s">
        <v>21</v>
      </c>
      <c r="G4001" s="2" t="s">
        <v>20</v>
      </c>
      <c r="H4001" s="2">
        <v>0</v>
      </c>
      <c r="I4001" t="s">
        <v>14</v>
      </c>
      <c r="J4001" t="s">
        <v>64</v>
      </c>
      <c r="K4001" t="s">
        <v>64</v>
      </c>
      <c r="L4001" t="s">
        <v>64</v>
      </c>
      <c r="M4001" t="s">
        <v>64</v>
      </c>
      <c r="N4001">
        <f t="shared" si="72"/>
        <v>2018</v>
      </c>
    </row>
    <row r="4002" spans="1:14" x14ac:dyDescent="0.35">
      <c r="A4002" s="2">
        <v>1593357</v>
      </c>
      <c r="B4002" s="3" t="s">
        <v>15</v>
      </c>
      <c r="C4002" t="s">
        <v>16</v>
      </c>
      <c r="D4002" t="s">
        <v>29</v>
      </c>
      <c r="E4002" s="5">
        <v>42998</v>
      </c>
      <c r="F4002" s="2" t="s">
        <v>21</v>
      </c>
      <c r="G4002" s="2" t="s">
        <v>20</v>
      </c>
      <c r="H4002" s="2">
        <v>0</v>
      </c>
      <c r="I4002" t="s">
        <v>14</v>
      </c>
      <c r="J4002" t="s">
        <v>64</v>
      </c>
      <c r="K4002" t="s">
        <v>64</v>
      </c>
      <c r="L4002" t="s">
        <v>64</v>
      </c>
      <c r="M4002" t="s">
        <v>64</v>
      </c>
      <c r="N4002">
        <f t="shared" si="72"/>
        <v>2017</v>
      </c>
    </row>
    <row r="4003" spans="1:14" x14ac:dyDescent="0.35">
      <c r="A4003" s="2">
        <v>1596812</v>
      </c>
      <c r="B4003" s="3" t="s">
        <v>15</v>
      </c>
      <c r="C4003" t="s">
        <v>16</v>
      </c>
      <c r="D4003" t="s">
        <v>29</v>
      </c>
      <c r="E4003" s="5">
        <v>42378</v>
      </c>
      <c r="F4003" s="2" t="s">
        <v>25</v>
      </c>
      <c r="G4003" s="2" t="s">
        <v>18</v>
      </c>
      <c r="H4003" s="2">
        <v>0</v>
      </c>
      <c r="I4003" t="s">
        <v>14</v>
      </c>
      <c r="J4003" t="s">
        <v>64</v>
      </c>
      <c r="K4003" t="s">
        <v>64</v>
      </c>
      <c r="L4003" t="s">
        <v>64</v>
      </c>
      <c r="M4003" t="s">
        <v>64</v>
      </c>
      <c r="N4003">
        <f t="shared" si="72"/>
        <v>2016</v>
      </c>
    </row>
    <row r="4004" spans="1:14" x14ac:dyDescent="0.35">
      <c r="A4004" s="2">
        <v>1603734</v>
      </c>
      <c r="B4004" s="3" t="s">
        <v>15</v>
      </c>
      <c r="C4004" t="s">
        <v>16</v>
      </c>
      <c r="D4004" t="s">
        <v>46</v>
      </c>
      <c r="E4004" s="5">
        <v>42644</v>
      </c>
      <c r="F4004" s="2" t="s">
        <v>12</v>
      </c>
      <c r="G4004" s="2" t="s">
        <v>20</v>
      </c>
      <c r="H4004" s="2">
        <v>0</v>
      </c>
      <c r="I4004" t="s">
        <v>14</v>
      </c>
      <c r="J4004" t="s">
        <v>64</v>
      </c>
      <c r="K4004" t="s">
        <v>64</v>
      </c>
      <c r="L4004" t="s">
        <v>64</v>
      </c>
      <c r="M4004" t="s">
        <v>64</v>
      </c>
      <c r="N4004">
        <f t="shared" si="72"/>
        <v>2016</v>
      </c>
    </row>
    <row r="4005" spans="1:14" x14ac:dyDescent="0.35">
      <c r="A4005" s="2">
        <v>1614147</v>
      </c>
      <c r="B4005" s="3" t="s">
        <v>15</v>
      </c>
      <c r="C4005" t="s">
        <v>16</v>
      </c>
      <c r="D4005" t="s">
        <v>29</v>
      </c>
      <c r="E4005" s="5">
        <v>43097</v>
      </c>
      <c r="F4005" s="2" t="s">
        <v>17</v>
      </c>
      <c r="G4005" s="2" t="s">
        <v>20</v>
      </c>
      <c r="H4005" s="2">
        <v>0</v>
      </c>
      <c r="I4005" t="s">
        <v>14</v>
      </c>
      <c r="J4005" t="s">
        <v>64</v>
      </c>
      <c r="K4005" t="s">
        <v>64</v>
      </c>
      <c r="L4005" t="s">
        <v>64</v>
      </c>
      <c r="M4005" t="s">
        <v>64</v>
      </c>
      <c r="N4005">
        <f t="shared" si="72"/>
        <v>2017</v>
      </c>
    </row>
    <row r="4006" spans="1:14" x14ac:dyDescent="0.35">
      <c r="A4006" s="2">
        <v>5487077</v>
      </c>
      <c r="B4006" s="3" t="s">
        <v>38</v>
      </c>
      <c r="C4006" t="s">
        <v>10</v>
      </c>
      <c r="D4006" t="s">
        <v>29</v>
      </c>
      <c r="E4006" s="5">
        <v>43258</v>
      </c>
      <c r="F4006" s="5" t="s">
        <v>19</v>
      </c>
      <c r="G4006" s="5" t="s">
        <v>20</v>
      </c>
      <c r="H4006" s="2">
        <v>13</v>
      </c>
      <c r="I4006" t="s">
        <v>28</v>
      </c>
      <c r="J4006" t="s">
        <v>64</v>
      </c>
      <c r="K4006" t="s">
        <v>64</v>
      </c>
      <c r="L4006" t="s">
        <v>64</v>
      </c>
      <c r="M4006" t="s">
        <v>64</v>
      </c>
      <c r="N4006">
        <f t="shared" si="72"/>
        <v>2018</v>
      </c>
    </row>
    <row r="4007" spans="1:14" x14ac:dyDescent="0.35">
      <c r="A4007" s="2">
        <v>1624596</v>
      </c>
      <c r="B4007" s="3" t="s">
        <v>15</v>
      </c>
      <c r="C4007" t="s">
        <v>16</v>
      </c>
      <c r="D4007" t="s">
        <v>29</v>
      </c>
      <c r="E4007" s="5">
        <v>43358</v>
      </c>
      <c r="F4007" s="2" t="s">
        <v>19</v>
      </c>
      <c r="G4007" s="2" t="s">
        <v>18</v>
      </c>
      <c r="H4007" s="2">
        <v>0</v>
      </c>
      <c r="I4007" t="s">
        <v>14</v>
      </c>
      <c r="J4007" t="s">
        <v>64</v>
      </c>
      <c r="K4007" t="s">
        <v>64</v>
      </c>
      <c r="L4007" t="s">
        <v>64</v>
      </c>
      <c r="M4007" t="s">
        <v>64</v>
      </c>
      <c r="N4007">
        <f t="shared" si="72"/>
        <v>2018</v>
      </c>
    </row>
    <row r="4008" spans="1:14" x14ac:dyDescent="0.35">
      <c r="A4008" s="2">
        <v>1633331</v>
      </c>
      <c r="B4008" s="3" t="s">
        <v>15</v>
      </c>
      <c r="C4008" t="s">
        <v>16</v>
      </c>
      <c r="D4008" t="s">
        <v>29</v>
      </c>
      <c r="E4008" s="5">
        <v>43390</v>
      </c>
      <c r="F4008" s="2" t="s">
        <v>17</v>
      </c>
      <c r="G4008" s="2" t="s">
        <v>20</v>
      </c>
      <c r="H4008" s="2">
        <v>0</v>
      </c>
      <c r="I4008" t="s">
        <v>14</v>
      </c>
      <c r="J4008" t="s">
        <v>64</v>
      </c>
      <c r="K4008" t="s">
        <v>64</v>
      </c>
      <c r="L4008" t="s">
        <v>64</v>
      </c>
      <c r="M4008" t="s">
        <v>64</v>
      </c>
      <c r="N4008">
        <f t="shared" si="72"/>
        <v>2018</v>
      </c>
    </row>
    <row r="4009" spans="1:14" x14ac:dyDescent="0.35">
      <c r="A4009" s="2">
        <v>1636832</v>
      </c>
      <c r="B4009" s="3" t="s">
        <v>15</v>
      </c>
      <c r="C4009" t="s">
        <v>16</v>
      </c>
      <c r="D4009" t="s">
        <v>29</v>
      </c>
      <c r="E4009" s="5">
        <v>42458</v>
      </c>
      <c r="F4009" s="2" t="s">
        <v>12</v>
      </c>
      <c r="G4009" s="2" t="s">
        <v>18</v>
      </c>
      <c r="H4009" s="2">
        <v>0</v>
      </c>
      <c r="I4009" t="s">
        <v>14</v>
      </c>
      <c r="J4009" t="s">
        <v>64</v>
      </c>
      <c r="K4009" t="s">
        <v>64</v>
      </c>
      <c r="L4009" t="s">
        <v>64</v>
      </c>
      <c r="M4009" t="s">
        <v>64</v>
      </c>
      <c r="N4009">
        <f t="shared" si="72"/>
        <v>2016</v>
      </c>
    </row>
    <row r="4010" spans="1:14" x14ac:dyDescent="0.35">
      <c r="A4010" s="2">
        <v>1642091</v>
      </c>
      <c r="B4010" s="3" t="s">
        <v>15</v>
      </c>
      <c r="C4010" t="s">
        <v>16</v>
      </c>
      <c r="D4010" t="s">
        <v>29</v>
      </c>
      <c r="E4010" s="5">
        <v>43404</v>
      </c>
      <c r="F4010" s="2" t="s">
        <v>12</v>
      </c>
      <c r="G4010" s="2" t="s">
        <v>18</v>
      </c>
      <c r="H4010" s="2">
        <v>0</v>
      </c>
      <c r="I4010" t="s">
        <v>14</v>
      </c>
      <c r="J4010" t="s">
        <v>64</v>
      </c>
      <c r="K4010" t="s">
        <v>64</v>
      </c>
      <c r="L4010" t="s">
        <v>64</v>
      </c>
      <c r="M4010" t="s">
        <v>64</v>
      </c>
      <c r="N4010">
        <f t="shared" si="72"/>
        <v>2018</v>
      </c>
    </row>
    <row r="4011" spans="1:14" x14ac:dyDescent="0.35">
      <c r="A4011" s="2">
        <v>1650876</v>
      </c>
      <c r="B4011" s="3" t="s">
        <v>15</v>
      </c>
      <c r="C4011" t="s">
        <v>16</v>
      </c>
      <c r="D4011" t="s">
        <v>29</v>
      </c>
      <c r="E4011" s="5">
        <v>43102</v>
      </c>
      <c r="F4011" s="2" t="s">
        <v>12</v>
      </c>
      <c r="G4011" s="2" t="s">
        <v>20</v>
      </c>
      <c r="H4011" s="2">
        <v>0</v>
      </c>
      <c r="I4011" t="s">
        <v>14</v>
      </c>
      <c r="J4011" t="s">
        <v>64</v>
      </c>
      <c r="K4011" t="s">
        <v>64</v>
      </c>
      <c r="L4011" t="s">
        <v>64</v>
      </c>
      <c r="M4011" t="s">
        <v>64</v>
      </c>
      <c r="N4011">
        <f t="shared" si="72"/>
        <v>2018</v>
      </c>
    </row>
    <row r="4012" spans="1:14" x14ac:dyDescent="0.35">
      <c r="A4012" s="2">
        <v>1652636</v>
      </c>
      <c r="B4012" s="3" t="s">
        <v>15</v>
      </c>
      <c r="C4012" t="s">
        <v>16</v>
      </c>
      <c r="D4012" t="s">
        <v>29</v>
      </c>
      <c r="E4012" s="5">
        <v>43313</v>
      </c>
      <c r="F4012" s="2" t="s">
        <v>19</v>
      </c>
      <c r="G4012" s="2" t="s">
        <v>18</v>
      </c>
      <c r="H4012" s="2">
        <v>1</v>
      </c>
      <c r="I4012" t="s">
        <v>14</v>
      </c>
      <c r="J4012" t="s">
        <v>64</v>
      </c>
      <c r="K4012" t="s">
        <v>64</v>
      </c>
      <c r="L4012" t="s">
        <v>64</v>
      </c>
      <c r="M4012" t="s">
        <v>64</v>
      </c>
      <c r="N4012">
        <f t="shared" si="72"/>
        <v>2018</v>
      </c>
    </row>
    <row r="4013" spans="1:14" x14ac:dyDescent="0.35">
      <c r="A4013" s="2">
        <v>1656159</v>
      </c>
      <c r="B4013" s="3" t="s">
        <v>15</v>
      </c>
      <c r="C4013" t="s">
        <v>16</v>
      </c>
      <c r="D4013" t="s">
        <v>29</v>
      </c>
      <c r="E4013" s="5">
        <v>43456</v>
      </c>
      <c r="F4013" s="2" t="s">
        <v>25</v>
      </c>
      <c r="G4013" s="2" t="s">
        <v>18</v>
      </c>
      <c r="H4013" s="2">
        <v>0</v>
      </c>
      <c r="I4013" t="s">
        <v>14</v>
      </c>
      <c r="J4013" t="s">
        <v>64</v>
      </c>
      <c r="K4013" t="s">
        <v>64</v>
      </c>
      <c r="L4013" t="s">
        <v>64</v>
      </c>
      <c r="M4013" t="s">
        <v>64</v>
      </c>
      <c r="N4013">
        <f t="shared" si="72"/>
        <v>2018</v>
      </c>
    </row>
    <row r="4014" spans="1:14" x14ac:dyDescent="0.35">
      <c r="A4014" s="2">
        <v>1663217</v>
      </c>
      <c r="B4014" s="3" t="s">
        <v>15</v>
      </c>
      <c r="C4014" t="s">
        <v>16</v>
      </c>
      <c r="D4014" t="s">
        <v>29</v>
      </c>
      <c r="E4014" s="5">
        <v>43353</v>
      </c>
      <c r="F4014" s="2" t="s">
        <v>12</v>
      </c>
      <c r="G4014" s="2" t="s">
        <v>18</v>
      </c>
      <c r="H4014" s="2">
        <v>0</v>
      </c>
      <c r="I4014" t="s">
        <v>14</v>
      </c>
      <c r="J4014" t="s">
        <v>64</v>
      </c>
      <c r="K4014" t="s">
        <v>64</v>
      </c>
      <c r="L4014" t="s">
        <v>64</v>
      </c>
      <c r="M4014" t="s">
        <v>64</v>
      </c>
      <c r="N4014">
        <f t="shared" si="72"/>
        <v>2018</v>
      </c>
    </row>
    <row r="4015" spans="1:14" x14ac:dyDescent="0.35">
      <c r="A4015" s="2">
        <v>5516651</v>
      </c>
      <c r="B4015" s="3" t="s">
        <v>38</v>
      </c>
      <c r="C4015" t="s">
        <v>10</v>
      </c>
      <c r="D4015" t="s">
        <v>29</v>
      </c>
      <c r="E4015" s="5">
        <v>43205</v>
      </c>
      <c r="F4015" s="5" t="s">
        <v>33</v>
      </c>
      <c r="G4015" s="5" t="s">
        <v>13</v>
      </c>
      <c r="H4015" s="2">
        <v>12</v>
      </c>
      <c r="I4015" t="s">
        <v>28</v>
      </c>
      <c r="J4015" t="s">
        <v>64</v>
      </c>
      <c r="K4015" t="s">
        <v>64</v>
      </c>
      <c r="L4015" t="s">
        <v>64</v>
      </c>
      <c r="M4015" t="s">
        <v>64</v>
      </c>
      <c r="N4015">
        <f t="shared" si="72"/>
        <v>2018</v>
      </c>
    </row>
    <row r="4016" spans="1:14" x14ac:dyDescent="0.35">
      <c r="A4016" s="2">
        <v>1668521</v>
      </c>
      <c r="B4016" s="3" t="s">
        <v>15</v>
      </c>
      <c r="C4016" t="s">
        <v>16</v>
      </c>
      <c r="D4016" t="s">
        <v>29</v>
      </c>
      <c r="E4016" s="5">
        <v>43092</v>
      </c>
      <c r="F4016" s="2" t="s">
        <v>19</v>
      </c>
      <c r="G4016" s="2" t="s">
        <v>20</v>
      </c>
      <c r="H4016" s="2">
        <v>0</v>
      </c>
      <c r="I4016" t="s">
        <v>14</v>
      </c>
      <c r="J4016" t="s">
        <v>64</v>
      </c>
      <c r="K4016" t="s">
        <v>64</v>
      </c>
      <c r="L4016" t="s">
        <v>64</v>
      </c>
      <c r="M4016" t="s">
        <v>64</v>
      </c>
      <c r="N4016">
        <f t="shared" si="72"/>
        <v>2017</v>
      </c>
    </row>
    <row r="4017" spans="1:14" x14ac:dyDescent="0.35">
      <c r="A4017" s="2">
        <v>5523234</v>
      </c>
      <c r="B4017" s="3" t="s">
        <v>43</v>
      </c>
      <c r="C4017" t="s">
        <v>16</v>
      </c>
      <c r="D4017" t="s">
        <v>29</v>
      </c>
      <c r="E4017" s="5">
        <v>43142</v>
      </c>
      <c r="F4017" s="5" t="s">
        <v>33</v>
      </c>
      <c r="G4017" s="5" t="s">
        <v>20</v>
      </c>
      <c r="H4017" s="2">
        <v>7</v>
      </c>
      <c r="I4017" t="s">
        <v>28</v>
      </c>
      <c r="J4017" t="s">
        <v>64</v>
      </c>
      <c r="K4017" t="s">
        <v>64</v>
      </c>
      <c r="L4017" t="s">
        <v>64</v>
      </c>
      <c r="M4017" t="s">
        <v>64</v>
      </c>
      <c r="N4017">
        <f t="shared" si="72"/>
        <v>2018</v>
      </c>
    </row>
    <row r="4018" spans="1:14" x14ac:dyDescent="0.35">
      <c r="A4018" s="2">
        <v>5526527</v>
      </c>
      <c r="B4018" s="3" t="s">
        <v>39</v>
      </c>
      <c r="C4018" t="s">
        <v>31</v>
      </c>
      <c r="D4018" t="s">
        <v>29</v>
      </c>
      <c r="E4018" s="5">
        <v>42643</v>
      </c>
      <c r="F4018" s="5" t="s">
        <v>40</v>
      </c>
      <c r="G4018" s="2" t="s">
        <v>18</v>
      </c>
      <c r="H4018" s="2">
        <v>12</v>
      </c>
      <c r="I4018" t="s">
        <v>28</v>
      </c>
      <c r="J4018" t="s">
        <v>64</v>
      </c>
      <c r="K4018" t="s">
        <v>64</v>
      </c>
      <c r="L4018" t="s">
        <v>64</v>
      </c>
      <c r="M4018" t="s">
        <v>64</v>
      </c>
      <c r="N4018">
        <f t="shared" si="72"/>
        <v>2016</v>
      </c>
    </row>
    <row r="4019" spans="1:14" x14ac:dyDescent="0.35">
      <c r="A4019" s="2">
        <v>1673834</v>
      </c>
      <c r="B4019" s="3" t="s">
        <v>15</v>
      </c>
      <c r="C4019" t="s">
        <v>16</v>
      </c>
      <c r="D4019" t="s">
        <v>29</v>
      </c>
      <c r="E4019" s="5">
        <v>43139</v>
      </c>
      <c r="F4019" s="2" t="s">
        <v>12</v>
      </c>
      <c r="G4019" s="2" t="s">
        <v>18</v>
      </c>
      <c r="H4019" s="2">
        <v>1</v>
      </c>
      <c r="I4019" t="s">
        <v>14</v>
      </c>
      <c r="J4019" t="s">
        <v>64</v>
      </c>
      <c r="K4019" t="s">
        <v>64</v>
      </c>
      <c r="L4019" t="s">
        <v>64</v>
      </c>
      <c r="M4019" t="s">
        <v>64</v>
      </c>
      <c r="N4019">
        <f t="shared" si="72"/>
        <v>2018</v>
      </c>
    </row>
    <row r="4020" spans="1:14" x14ac:dyDescent="0.35">
      <c r="A4020" s="2">
        <v>5533116</v>
      </c>
      <c r="B4020" s="3" t="s">
        <v>32</v>
      </c>
      <c r="C4020" t="s">
        <v>31</v>
      </c>
      <c r="D4020" t="s">
        <v>46</v>
      </c>
      <c r="E4020" s="5">
        <v>42453</v>
      </c>
      <c r="F4020" s="5" t="s">
        <v>21</v>
      </c>
      <c r="G4020" s="5" t="s">
        <v>20</v>
      </c>
      <c r="H4020" s="2">
        <v>8</v>
      </c>
      <c r="I4020" t="s">
        <v>28</v>
      </c>
      <c r="J4020" t="s">
        <v>64</v>
      </c>
      <c r="K4020" t="s">
        <v>64</v>
      </c>
      <c r="L4020" t="s">
        <v>64</v>
      </c>
      <c r="M4020" t="s">
        <v>64</v>
      </c>
      <c r="N4020">
        <f t="shared" si="72"/>
        <v>2016</v>
      </c>
    </row>
    <row r="4021" spans="1:14" x14ac:dyDescent="0.35">
      <c r="A4021" s="2">
        <v>1677381</v>
      </c>
      <c r="B4021" s="3" t="s">
        <v>15</v>
      </c>
      <c r="C4021" t="s">
        <v>16</v>
      </c>
      <c r="D4021" t="s">
        <v>46</v>
      </c>
      <c r="E4021" s="5">
        <v>42655</v>
      </c>
      <c r="F4021" s="2" t="s">
        <v>12</v>
      </c>
      <c r="G4021" s="2" t="s">
        <v>18</v>
      </c>
      <c r="H4021" s="2">
        <v>3</v>
      </c>
      <c r="I4021" t="s">
        <v>14</v>
      </c>
      <c r="J4021" t="s">
        <v>64</v>
      </c>
      <c r="K4021" t="s">
        <v>64</v>
      </c>
      <c r="L4021" t="s">
        <v>64</v>
      </c>
      <c r="M4021" t="s">
        <v>64</v>
      </c>
      <c r="N4021">
        <f t="shared" si="72"/>
        <v>2016</v>
      </c>
    </row>
    <row r="4022" spans="1:14" x14ac:dyDescent="0.35">
      <c r="A4022" s="2">
        <v>1680932</v>
      </c>
      <c r="B4022" s="3" t="s">
        <v>15</v>
      </c>
      <c r="C4022" t="s">
        <v>16</v>
      </c>
      <c r="D4022" t="s">
        <v>46</v>
      </c>
      <c r="E4022" s="5">
        <v>43121</v>
      </c>
      <c r="F4022" s="2" t="s">
        <v>12</v>
      </c>
      <c r="G4022" s="2" t="s">
        <v>18</v>
      </c>
      <c r="H4022" s="2">
        <v>0</v>
      </c>
      <c r="I4022" t="s">
        <v>14</v>
      </c>
      <c r="J4022" t="s">
        <v>64</v>
      </c>
      <c r="K4022" t="s">
        <v>64</v>
      </c>
      <c r="L4022" t="s">
        <v>64</v>
      </c>
      <c r="M4022" t="s">
        <v>64</v>
      </c>
      <c r="N4022">
        <f t="shared" si="72"/>
        <v>2018</v>
      </c>
    </row>
    <row r="4023" spans="1:14" x14ac:dyDescent="0.35">
      <c r="A4023" s="2">
        <v>1682709</v>
      </c>
      <c r="B4023" s="3" t="s">
        <v>15</v>
      </c>
      <c r="C4023" t="s">
        <v>16</v>
      </c>
      <c r="D4023" t="s">
        <v>46</v>
      </c>
      <c r="E4023" s="5">
        <v>43339</v>
      </c>
      <c r="F4023" s="2" t="s">
        <v>17</v>
      </c>
      <c r="G4023" s="2" t="s">
        <v>18</v>
      </c>
      <c r="H4023" s="2">
        <v>1</v>
      </c>
      <c r="I4023" t="s">
        <v>14</v>
      </c>
      <c r="J4023" t="s">
        <v>64</v>
      </c>
      <c r="K4023" t="s">
        <v>64</v>
      </c>
      <c r="L4023" t="s">
        <v>64</v>
      </c>
      <c r="M4023" t="s">
        <v>64</v>
      </c>
      <c r="N4023">
        <f t="shared" si="72"/>
        <v>2018</v>
      </c>
    </row>
    <row r="4024" spans="1:14" x14ac:dyDescent="0.35">
      <c r="A4024" s="2">
        <v>1691609</v>
      </c>
      <c r="B4024" s="3" t="s">
        <v>15</v>
      </c>
      <c r="C4024" t="s">
        <v>16</v>
      </c>
      <c r="D4024" t="s">
        <v>29</v>
      </c>
      <c r="E4024" s="5">
        <v>42762</v>
      </c>
      <c r="F4024" s="2" t="s">
        <v>12</v>
      </c>
      <c r="G4024" s="2" t="s">
        <v>20</v>
      </c>
      <c r="H4024" s="2">
        <v>0</v>
      </c>
      <c r="I4024" t="s">
        <v>14</v>
      </c>
      <c r="J4024" t="s">
        <v>64</v>
      </c>
      <c r="K4024" t="s">
        <v>64</v>
      </c>
      <c r="L4024" t="s">
        <v>64</v>
      </c>
      <c r="M4024" t="s">
        <v>64</v>
      </c>
      <c r="N4024">
        <f t="shared" si="72"/>
        <v>2017</v>
      </c>
    </row>
    <row r="4025" spans="1:14" x14ac:dyDescent="0.35">
      <c r="A4025" s="2">
        <v>1696961</v>
      </c>
      <c r="B4025" s="3" t="s">
        <v>15</v>
      </c>
      <c r="C4025" t="s">
        <v>16</v>
      </c>
      <c r="D4025" t="s">
        <v>29</v>
      </c>
      <c r="E4025" s="5">
        <v>43137</v>
      </c>
      <c r="F4025" s="2" t="s">
        <v>12</v>
      </c>
      <c r="G4025" s="2" t="s">
        <v>20</v>
      </c>
      <c r="H4025" s="2">
        <v>0</v>
      </c>
      <c r="I4025" t="s">
        <v>14</v>
      </c>
      <c r="J4025" t="s">
        <v>64</v>
      </c>
      <c r="K4025" t="s">
        <v>64</v>
      </c>
      <c r="L4025" t="s">
        <v>64</v>
      </c>
      <c r="M4025" t="s">
        <v>64</v>
      </c>
      <c r="N4025">
        <f t="shared" si="72"/>
        <v>2018</v>
      </c>
    </row>
    <row r="4026" spans="1:14" x14ac:dyDescent="0.35">
      <c r="A4026" s="2">
        <v>1702322</v>
      </c>
      <c r="B4026" s="3" t="s">
        <v>15</v>
      </c>
      <c r="C4026" t="s">
        <v>16</v>
      </c>
      <c r="D4026" t="s">
        <v>46</v>
      </c>
      <c r="E4026" s="5">
        <v>42995</v>
      </c>
      <c r="F4026" s="2" t="s">
        <v>17</v>
      </c>
      <c r="G4026" s="2" t="s">
        <v>18</v>
      </c>
      <c r="H4026" s="2">
        <v>1</v>
      </c>
      <c r="I4026" t="s">
        <v>14</v>
      </c>
      <c r="J4026" t="s">
        <v>64</v>
      </c>
      <c r="K4026" t="s">
        <v>64</v>
      </c>
      <c r="L4026" t="s">
        <v>64</v>
      </c>
      <c r="M4026" t="s">
        <v>64</v>
      </c>
      <c r="N4026">
        <f t="shared" si="72"/>
        <v>2017</v>
      </c>
    </row>
    <row r="4027" spans="1:14" x14ac:dyDescent="0.35">
      <c r="A4027" s="2">
        <v>1725657</v>
      </c>
      <c r="B4027" s="3" t="s">
        <v>15</v>
      </c>
      <c r="C4027" t="s">
        <v>16</v>
      </c>
      <c r="D4027" t="s">
        <v>29</v>
      </c>
      <c r="E4027" s="5">
        <v>42691</v>
      </c>
      <c r="F4027" s="2" t="s">
        <v>12</v>
      </c>
      <c r="G4027" s="2" t="s">
        <v>18</v>
      </c>
      <c r="H4027" s="2">
        <v>1</v>
      </c>
      <c r="I4027" t="s">
        <v>14</v>
      </c>
      <c r="J4027" t="s">
        <v>64</v>
      </c>
      <c r="K4027" t="s">
        <v>64</v>
      </c>
      <c r="L4027" t="s">
        <v>64</v>
      </c>
      <c r="M4027" t="s">
        <v>64</v>
      </c>
      <c r="N4027">
        <f t="shared" si="72"/>
        <v>2016</v>
      </c>
    </row>
    <row r="4028" spans="1:14" x14ac:dyDescent="0.35">
      <c r="A4028" s="2">
        <v>1731066</v>
      </c>
      <c r="B4028" s="3" t="s">
        <v>15</v>
      </c>
      <c r="C4028" t="s">
        <v>16</v>
      </c>
      <c r="D4028" t="s">
        <v>29</v>
      </c>
      <c r="E4028" s="5">
        <v>42682</v>
      </c>
      <c r="F4028" s="2" t="s">
        <v>12</v>
      </c>
      <c r="G4028" s="2" t="s">
        <v>20</v>
      </c>
      <c r="H4028" s="2">
        <v>0</v>
      </c>
      <c r="I4028" t="s">
        <v>14</v>
      </c>
      <c r="J4028" t="s">
        <v>64</v>
      </c>
      <c r="K4028" t="s">
        <v>64</v>
      </c>
      <c r="L4028" t="s">
        <v>64</v>
      </c>
      <c r="M4028" t="s">
        <v>64</v>
      </c>
      <c r="N4028">
        <f t="shared" si="72"/>
        <v>2016</v>
      </c>
    </row>
    <row r="4029" spans="1:14" x14ac:dyDescent="0.35">
      <c r="A4029" s="2">
        <v>1743722</v>
      </c>
      <c r="B4029" s="3" t="s">
        <v>15</v>
      </c>
      <c r="C4029" t="s">
        <v>16</v>
      </c>
      <c r="D4029" t="s">
        <v>29</v>
      </c>
      <c r="E4029" s="5">
        <v>42741</v>
      </c>
      <c r="F4029" s="2" t="s">
        <v>12</v>
      </c>
      <c r="G4029" s="2" t="s">
        <v>18</v>
      </c>
      <c r="H4029" s="2">
        <v>0</v>
      </c>
      <c r="I4029" t="s">
        <v>14</v>
      </c>
      <c r="J4029" t="s">
        <v>64</v>
      </c>
      <c r="K4029" t="s">
        <v>64</v>
      </c>
      <c r="L4029" t="s">
        <v>64</v>
      </c>
      <c r="M4029" t="s">
        <v>64</v>
      </c>
      <c r="N4029">
        <f t="shared" si="72"/>
        <v>2017</v>
      </c>
    </row>
    <row r="4030" spans="1:14" x14ac:dyDescent="0.35">
      <c r="A4030" s="2">
        <v>1750976</v>
      </c>
      <c r="B4030" s="3" t="s">
        <v>15</v>
      </c>
      <c r="C4030" t="s">
        <v>16</v>
      </c>
      <c r="D4030" t="s">
        <v>29</v>
      </c>
      <c r="E4030" s="5">
        <v>43088</v>
      </c>
      <c r="F4030" s="2" t="s">
        <v>12</v>
      </c>
      <c r="G4030" s="2" t="s">
        <v>20</v>
      </c>
      <c r="H4030" s="2">
        <v>0</v>
      </c>
      <c r="I4030" t="s">
        <v>14</v>
      </c>
      <c r="J4030" t="s">
        <v>64</v>
      </c>
      <c r="K4030" t="s">
        <v>64</v>
      </c>
      <c r="L4030" t="s">
        <v>64</v>
      </c>
      <c r="M4030" t="s">
        <v>64</v>
      </c>
      <c r="N4030">
        <f t="shared" si="72"/>
        <v>2017</v>
      </c>
    </row>
    <row r="4031" spans="1:14" x14ac:dyDescent="0.35">
      <c r="A4031" s="2">
        <v>1752792</v>
      </c>
      <c r="B4031" s="3" t="s">
        <v>15</v>
      </c>
      <c r="C4031" t="s">
        <v>16</v>
      </c>
      <c r="D4031" t="s">
        <v>29</v>
      </c>
      <c r="E4031" s="5">
        <v>42435</v>
      </c>
      <c r="F4031" s="2" t="s">
        <v>12</v>
      </c>
      <c r="G4031" s="2" t="s">
        <v>20</v>
      </c>
      <c r="H4031" s="2">
        <v>0</v>
      </c>
      <c r="I4031" t="s">
        <v>14</v>
      </c>
      <c r="J4031" t="s">
        <v>64</v>
      </c>
      <c r="K4031" t="s">
        <v>64</v>
      </c>
      <c r="L4031" t="s">
        <v>64</v>
      </c>
      <c r="M4031" t="s">
        <v>64</v>
      </c>
      <c r="N4031">
        <f t="shared" si="72"/>
        <v>2016</v>
      </c>
    </row>
    <row r="4032" spans="1:14" x14ac:dyDescent="0.35">
      <c r="A4032" s="2">
        <v>1754609</v>
      </c>
      <c r="B4032" s="3" t="s">
        <v>15</v>
      </c>
      <c r="C4032" t="s">
        <v>16</v>
      </c>
      <c r="D4032" t="s">
        <v>29</v>
      </c>
      <c r="E4032" s="5">
        <v>43379</v>
      </c>
      <c r="F4032" s="2" t="s">
        <v>12</v>
      </c>
      <c r="G4032" s="2" t="s">
        <v>20</v>
      </c>
      <c r="H4032" s="2">
        <v>0</v>
      </c>
      <c r="I4032" t="s">
        <v>14</v>
      </c>
      <c r="J4032" t="s">
        <v>64</v>
      </c>
      <c r="K4032" t="s">
        <v>64</v>
      </c>
      <c r="L4032" t="s">
        <v>64</v>
      </c>
      <c r="M4032" t="s">
        <v>64</v>
      </c>
      <c r="N4032">
        <f t="shared" si="72"/>
        <v>2018</v>
      </c>
    </row>
    <row r="4033" spans="1:14" x14ac:dyDescent="0.35">
      <c r="A4033" s="2">
        <v>5576042</v>
      </c>
      <c r="B4033" s="3" t="s">
        <v>26</v>
      </c>
      <c r="C4033" t="s">
        <v>27</v>
      </c>
      <c r="D4033" t="s">
        <v>29</v>
      </c>
      <c r="E4033" s="5">
        <v>43087</v>
      </c>
      <c r="F4033" s="5" t="s">
        <v>33</v>
      </c>
      <c r="G4033" s="5" t="s">
        <v>20</v>
      </c>
      <c r="H4033" s="2">
        <v>7</v>
      </c>
      <c r="I4033" t="s">
        <v>28</v>
      </c>
      <c r="J4033" t="s">
        <v>64</v>
      </c>
      <c r="K4033" t="s">
        <v>64</v>
      </c>
      <c r="L4033" t="s">
        <v>64</v>
      </c>
      <c r="M4033" t="s">
        <v>64</v>
      </c>
      <c r="N4033">
        <f t="shared" si="72"/>
        <v>2017</v>
      </c>
    </row>
    <row r="4034" spans="1:14" x14ac:dyDescent="0.35">
      <c r="A4034" s="2">
        <v>1760066</v>
      </c>
      <c r="B4034" s="3" t="s">
        <v>15</v>
      </c>
      <c r="C4034" t="s">
        <v>16</v>
      </c>
      <c r="D4034" t="s">
        <v>46</v>
      </c>
      <c r="E4034" s="5">
        <v>43385</v>
      </c>
      <c r="F4034" s="2" t="s">
        <v>12</v>
      </c>
      <c r="G4034" s="2" t="s">
        <v>18</v>
      </c>
      <c r="H4034" s="2">
        <v>0</v>
      </c>
      <c r="I4034" t="s">
        <v>14</v>
      </c>
      <c r="J4034" t="s">
        <v>64</v>
      </c>
      <c r="K4034" t="s">
        <v>64</v>
      </c>
      <c r="L4034" t="s">
        <v>64</v>
      </c>
      <c r="M4034" t="s">
        <v>64</v>
      </c>
      <c r="N4034">
        <f t="shared" ref="N4034:N4097" si="73">YEAR($E4034)</f>
        <v>2018</v>
      </c>
    </row>
    <row r="4035" spans="1:14" x14ac:dyDescent="0.35">
      <c r="A4035" s="2">
        <v>5582661</v>
      </c>
      <c r="B4035" s="3" t="s">
        <v>26</v>
      </c>
      <c r="C4035" t="s">
        <v>27</v>
      </c>
      <c r="D4035" t="s">
        <v>29</v>
      </c>
      <c r="E4035" s="5">
        <v>42841</v>
      </c>
      <c r="F4035" s="5" t="s">
        <v>33</v>
      </c>
      <c r="G4035" s="5" t="s">
        <v>20</v>
      </c>
      <c r="H4035" s="2">
        <v>7</v>
      </c>
      <c r="I4035" t="s">
        <v>28</v>
      </c>
      <c r="J4035" t="s">
        <v>64</v>
      </c>
      <c r="K4035" t="s">
        <v>64</v>
      </c>
      <c r="L4035" t="s">
        <v>64</v>
      </c>
      <c r="M4035" t="s">
        <v>64</v>
      </c>
      <c r="N4035">
        <f t="shared" si="73"/>
        <v>2017</v>
      </c>
    </row>
    <row r="4036" spans="1:14" x14ac:dyDescent="0.35">
      <c r="A4036" s="2">
        <v>1778321</v>
      </c>
      <c r="B4036" s="3" t="s">
        <v>15</v>
      </c>
      <c r="C4036" t="s">
        <v>16</v>
      </c>
      <c r="D4036" t="s">
        <v>29</v>
      </c>
      <c r="E4036" s="5">
        <v>43115</v>
      </c>
      <c r="F4036" s="2" t="s">
        <v>12</v>
      </c>
      <c r="G4036" s="2" t="s">
        <v>20</v>
      </c>
      <c r="H4036" s="2">
        <v>0</v>
      </c>
      <c r="I4036" t="s">
        <v>14</v>
      </c>
      <c r="J4036" t="s">
        <v>64</v>
      </c>
      <c r="K4036" t="s">
        <v>64</v>
      </c>
      <c r="L4036" t="s">
        <v>64</v>
      </c>
      <c r="M4036" t="s">
        <v>64</v>
      </c>
      <c r="N4036">
        <f t="shared" si="73"/>
        <v>2018</v>
      </c>
    </row>
    <row r="4037" spans="1:14" x14ac:dyDescent="0.35">
      <c r="A4037" s="2">
        <v>1780152</v>
      </c>
      <c r="B4037" s="3" t="s">
        <v>15</v>
      </c>
      <c r="C4037" t="s">
        <v>16</v>
      </c>
      <c r="D4037" t="s">
        <v>29</v>
      </c>
      <c r="E4037" s="5">
        <v>43378</v>
      </c>
      <c r="F4037" s="2" t="s">
        <v>17</v>
      </c>
      <c r="G4037" s="2" t="s">
        <v>20</v>
      </c>
      <c r="H4037" s="2">
        <v>0</v>
      </c>
      <c r="I4037" t="s">
        <v>14</v>
      </c>
      <c r="J4037" t="s">
        <v>64</v>
      </c>
      <c r="K4037" t="s">
        <v>64</v>
      </c>
      <c r="L4037" t="s">
        <v>64</v>
      </c>
      <c r="M4037" t="s">
        <v>64</v>
      </c>
      <c r="N4037">
        <f t="shared" si="73"/>
        <v>2018</v>
      </c>
    </row>
    <row r="4038" spans="1:14" x14ac:dyDescent="0.35">
      <c r="A4038" s="2">
        <v>1783817</v>
      </c>
      <c r="B4038" s="3" t="s">
        <v>15</v>
      </c>
      <c r="C4038" t="s">
        <v>16</v>
      </c>
      <c r="D4038" t="s">
        <v>46</v>
      </c>
      <c r="E4038" s="5">
        <v>42672</v>
      </c>
      <c r="F4038" s="2" t="s">
        <v>17</v>
      </c>
      <c r="G4038" s="2" t="s">
        <v>20</v>
      </c>
      <c r="H4038" s="2">
        <v>0</v>
      </c>
      <c r="I4038" t="s">
        <v>14</v>
      </c>
      <c r="J4038" t="s">
        <v>64</v>
      </c>
      <c r="K4038" t="s">
        <v>64</v>
      </c>
      <c r="L4038" t="s">
        <v>64</v>
      </c>
      <c r="M4038" t="s">
        <v>64</v>
      </c>
      <c r="N4038">
        <f t="shared" si="73"/>
        <v>2016</v>
      </c>
    </row>
    <row r="4039" spans="1:14" x14ac:dyDescent="0.35">
      <c r="A4039" s="2">
        <v>1791159</v>
      </c>
      <c r="B4039" s="3" t="s">
        <v>15</v>
      </c>
      <c r="C4039" t="s">
        <v>16</v>
      </c>
      <c r="D4039" t="s">
        <v>29</v>
      </c>
      <c r="E4039" s="5">
        <v>43177</v>
      </c>
      <c r="F4039" s="2" t="s">
        <v>19</v>
      </c>
      <c r="G4039" s="2" t="s">
        <v>18</v>
      </c>
      <c r="H4039" s="2">
        <v>0</v>
      </c>
      <c r="I4039" t="s">
        <v>14</v>
      </c>
      <c r="J4039" t="s">
        <v>64</v>
      </c>
      <c r="K4039" t="s">
        <v>64</v>
      </c>
      <c r="L4039" t="s">
        <v>64</v>
      </c>
      <c r="M4039" t="s">
        <v>64</v>
      </c>
      <c r="N4039">
        <f t="shared" si="73"/>
        <v>2018</v>
      </c>
    </row>
    <row r="4040" spans="1:14" x14ac:dyDescent="0.35">
      <c r="A4040" s="2">
        <v>1796676</v>
      </c>
      <c r="B4040" s="3" t="s">
        <v>15</v>
      </c>
      <c r="C4040" t="s">
        <v>16</v>
      </c>
      <c r="D4040" t="s">
        <v>29</v>
      </c>
      <c r="E4040" s="5">
        <v>43399</v>
      </c>
      <c r="F4040" s="2" t="s">
        <v>19</v>
      </c>
      <c r="G4040" s="2" t="s">
        <v>18</v>
      </c>
      <c r="H4040" s="2">
        <v>0</v>
      </c>
      <c r="I4040" t="s">
        <v>14</v>
      </c>
      <c r="J4040" t="s">
        <v>64</v>
      </c>
      <c r="K4040" t="s">
        <v>64</v>
      </c>
      <c r="L4040" t="s">
        <v>64</v>
      </c>
      <c r="M4040" t="s">
        <v>64</v>
      </c>
      <c r="N4040">
        <f t="shared" si="73"/>
        <v>2018</v>
      </c>
    </row>
    <row r="4041" spans="1:14" x14ac:dyDescent="0.35">
      <c r="A4041" s="2">
        <v>1798517</v>
      </c>
      <c r="B4041" s="3" t="s">
        <v>15</v>
      </c>
      <c r="C4041" t="s">
        <v>16</v>
      </c>
      <c r="D4041" t="s">
        <v>29</v>
      </c>
      <c r="E4041" s="5">
        <v>43000</v>
      </c>
      <c r="F4041" s="2" t="s">
        <v>12</v>
      </c>
      <c r="G4041" s="2" t="s">
        <v>20</v>
      </c>
      <c r="H4041" s="2">
        <v>0</v>
      </c>
      <c r="I4041" t="s">
        <v>14</v>
      </c>
      <c r="J4041" t="s">
        <v>64</v>
      </c>
      <c r="K4041" t="s">
        <v>64</v>
      </c>
      <c r="L4041" t="s">
        <v>64</v>
      </c>
      <c r="M4041" t="s">
        <v>64</v>
      </c>
      <c r="N4041">
        <f t="shared" si="73"/>
        <v>2017</v>
      </c>
    </row>
    <row r="4042" spans="1:14" x14ac:dyDescent="0.35">
      <c r="A4042" s="2">
        <v>1802202</v>
      </c>
      <c r="B4042" s="3" t="s">
        <v>15</v>
      </c>
      <c r="C4042" t="s">
        <v>16</v>
      </c>
      <c r="D4042" t="s">
        <v>29</v>
      </c>
      <c r="E4042" s="5">
        <v>43008</v>
      </c>
      <c r="F4042" s="2" t="s">
        <v>12</v>
      </c>
      <c r="G4042" s="2" t="s">
        <v>20</v>
      </c>
      <c r="H4042" s="2">
        <v>0</v>
      </c>
      <c r="I4042" t="s">
        <v>14</v>
      </c>
      <c r="J4042" t="s">
        <v>64</v>
      </c>
      <c r="K4042" t="s">
        <v>64</v>
      </c>
      <c r="L4042" t="s">
        <v>64</v>
      </c>
      <c r="M4042" t="s">
        <v>64</v>
      </c>
      <c r="N4042">
        <f t="shared" si="73"/>
        <v>2017</v>
      </c>
    </row>
    <row r="4043" spans="1:14" x14ac:dyDescent="0.35">
      <c r="A4043" s="2">
        <v>1807737</v>
      </c>
      <c r="B4043" s="3" t="s">
        <v>15</v>
      </c>
      <c r="C4043" t="s">
        <v>16</v>
      </c>
      <c r="D4043" t="s">
        <v>29</v>
      </c>
      <c r="E4043" s="5">
        <v>43416</v>
      </c>
      <c r="F4043" s="2" t="s">
        <v>12</v>
      </c>
      <c r="G4043" s="2" t="s">
        <v>20</v>
      </c>
      <c r="H4043" s="2">
        <v>0</v>
      </c>
      <c r="I4043" t="s">
        <v>14</v>
      </c>
      <c r="J4043" t="s">
        <v>64</v>
      </c>
      <c r="K4043" t="s">
        <v>64</v>
      </c>
      <c r="L4043" t="s">
        <v>64</v>
      </c>
      <c r="M4043" t="s">
        <v>64</v>
      </c>
      <c r="N4043">
        <f t="shared" si="73"/>
        <v>2018</v>
      </c>
    </row>
    <row r="4044" spans="1:14" x14ac:dyDescent="0.35">
      <c r="A4044" s="2">
        <v>1811432</v>
      </c>
      <c r="B4044" s="3" t="s">
        <v>15</v>
      </c>
      <c r="C4044" t="s">
        <v>16</v>
      </c>
      <c r="D4044" t="s">
        <v>29</v>
      </c>
      <c r="E4044" s="5">
        <v>43059</v>
      </c>
      <c r="F4044" s="2" t="s">
        <v>12</v>
      </c>
      <c r="G4044" s="2" t="s">
        <v>18</v>
      </c>
      <c r="H4044" s="2">
        <v>0</v>
      </c>
      <c r="I4044" t="s">
        <v>14</v>
      </c>
      <c r="J4044" t="s">
        <v>64</v>
      </c>
      <c r="K4044" t="s">
        <v>64</v>
      </c>
      <c r="L4044" t="s">
        <v>64</v>
      </c>
      <c r="M4044" t="s">
        <v>64</v>
      </c>
      <c r="N4044">
        <f t="shared" si="73"/>
        <v>2017</v>
      </c>
    </row>
    <row r="4045" spans="1:14" x14ac:dyDescent="0.35">
      <c r="A4045" s="2">
        <v>1815131</v>
      </c>
      <c r="B4045" s="3" t="s">
        <v>15</v>
      </c>
      <c r="C4045" t="s">
        <v>16</v>
      </c>
      <c r="D4045" t="s">
        <v>29</v>
      </c>
      <c r="E4045" s="5">
        <v>43361</v>
      </c>
      <c r="F4045" s="2" t="s">
        <v>25</v>
      </c>
      <c r="G4045" s="2" t="s">
        <v>18</v>
      </c>
      <c r="H4045" s="2">
        <v>1</v>
      </c>
      <c r="I4045" t="s">
        <v>14</v>
      </c>
      <c r="J4045" t="s">
        <v>64</v>
      </c>
      <c r="K4045" t="s">
        <v>64</v>
      </c>
      <c r="L4045" t="s">
        <v>64</v>
      </c>
      <c r="M4045" t="s">
        <v>64</v>
      </c>
      <c r="N4045">
        <f t="shared" si="73"/>
        <v>2018</v>
      </c>
    </row>
    <row r="4046" spans="1:14" x14ac:dyDescent="0.35">
      <c r="A4046" s="2">
        <v>1822541</v>
      </c>
      <c r="B4046" s="3" t="s">
        <v>15</v>
      </c>
      <c r="C4046" t="s">
        <v>16</v>
      </c>
      <c r="D4046" t="s">
        <v>29</v>
      </c>
      <c r="E4046" s="5">
        <v>43389</v>
      </c>
      <c r="F4046" s="2" t="s">
        <v>17</v>
      </c>
      <c r="G4046" s="2" t="s">
        <v>20</v>
      </c>
      <c r="H4046" s="2">
        <v>0</v>
      </c>
      <c r="I4046" t="s">
        <v>14</v>
      </c>
      <c r="J4046" t="s">
        <v>64</v>
      </c>
      <c r="K4046" t="s">
        <v>64</v>
      </c>
      <c r="L4046" t="s">
        <v>64</v>
      </c>
      <c r="M4046" t="s">
        <v>64</v>
      </c>
      <c r="N4046">
        <f t="shared" si="73"/>
        <v>2018</v>
      </c>
    </row>
    <row r="4047" spans="1:14" x14ac:dyDescent="0.35">
      <c r="A4047" s="2">
        <v>1826252</v>
      </c>
      <c r="B4047" s="3" t="s">
        <v>15</v>
      </c>
      <c r="C4047" t="s">
        <v>16</v>
      </c>
      <c r="D4047" t="s">
        <v>29</v>
      </c>
      <c r="E4047" s="5">
        <v>43085</v>
      </c>
      <c r="F4047" s="2" t="s">
        <v>12</v>
      </c>
      <c r="G4047" s="2" t="s">
        <v>18</v>
      </c>
      <c r="H4047" s="2">
        <v>1</v>
      </c>
      <c r="I4047" t="s">
        <v>14</v>
      </c>
      <c r="J4047" t="s">
        <v>64</v>
      </c>
      <c r="K4047" t="s">
        <v>64</v>
      </c>
      <c r="L4047" t="s">
        <v>64</v>
      </c>
      <c r="M4047" t="s">
        <v>64</v>
      </c>
      <c r="N4047">
        <f t="shared" si="73"/>
        <v>2017</v>
      </c>
    </row>
    <row r="4048" spans="1:14" x14ac:dyDescent="0.35">
      <c r="A4048" s="2">
        <v>1828109</v>
      </c>
      <c r="B4048" s="3" t="s">
        <v>15</v>
      </c>
      <c r="C4048" t="s">
        <v>16</v>
      </c>
      <c r="D4048" t="s">
        <v>29</v>
      </c>
      <c r="E4048" s="5">
        <v>43095</v>
      </c>
      <c r="F4048" s="2" t="s">
        <v>12</v>
      </c>
      <c r="G4048" s="2" t="s">
        <v>20</v>
      </c>
      <c r="H4048" s="2">
        <v>0</v>
      </c>
      <c r="I4048" t="s">
        <v>14</v>
      </c>
      <c r="J4048" t="s">
        <v>64</v>
      </c>
      <c r="K4048" t="s">
        <v>64</v>
      </c>
      <c r="L4048" t="s">
        <v>64</v>
      </c>
      <c r="M4048" t="s">
        <v>64</v>
      </c>
      <c r="N4048">
        <f t="shared" si="73"/>
        <v>2017</v>
      </c>
    </row>
    <row r="4049" spans="1:14" x14ac:dyDescent="0.35">
      <c r="A4049" s="2">
        <v>1835547</v>
      </c>
      <c r="B4049" s="3" t="s">
        <v>15</v>
      </c>
      <c r="C4049" t="s">
        <v>16</v>
      </c>
      <c r="D4049" t="s">
        <v>29</v>
      </c>
      <c r="E4049" s="5">
        <v>43330</v>
      </c>
      <c r="F4049" s="2" t="s">
        <v>21</v>
      </c>
      <c r="G4049" s="2" t="s">
        <v>20</v>
      </c>
      <c r="H4049" s="2">
        <v>0</v>
      </c>
      <c r="I4049" t="s">
        <v>14</v>
      </c>
      <c r="J4049" t="s">
        <v>64</v>
      </c>
      <c r="K4049" t="s">
        <v>64</v>
      </c>
      <c r="L4049" t="s">
        <v>64</v>
      </c>
      <c r="M4049" t="s">
        <v>64</v>
      </c>
      <c r="N4049">
        <f t="shared" si="73"/>
        <v>2018</v>
      </c>
    </row>
    <row r="4050" spans="1:14" x14ac:dyDescent="0.35">
      <c r="A4050" s="2">
        <v>1837409</v>
      </c>
      <c r="B4050" s="3" t="s">
        <v>15</v>
      </c>
      <c r="C4050" t="s">
        <v>16</v>
      </c>
      <c r="D4050" t="s">
        <v>29</v>
      </c>
      <c r="E4050" s="5">
        <v>43365</v>
      </c>
      <c r="F4050" s="2" t="s">
        <v>21</v>
      </c>
      <c r="G4050" s="2" t="s">
        <v>18</v>
      </c>
      <c r="H4050" s="2">
        <v>1</v>
      </c>
      <c r="I4050" t="s">
        <v>14</v>
      </c>
      <c r="J4050" t="s">
        <v>64</v>
      </c>
      <c r="K4050" t="s">
        <v>64</v>
      </c>
      <c r="L4050" t="s">
        <v>64</v>
      </c>
      <c r="M4050" t="s">
        <v>64</v>
      </c>
      <c r="N4050">
        <f t="shared" si="73"/>
        <v>2018</v>
      </c>
    </row>
    <row r="4051" spans="1:14" x14ac:dyDescent="0.35">
      <c r="A4051" s="2">
        <v>1839272</v>
      </c>
      <c r="B4051" s="3" t="s">
        <v>15</v>
      </c>
      <c r="C4051" t="s">
        <v>16</v>
      </c>
      <c r="D4051" t="s">
        <v>29</v>
      </c>
      <c r="E4051" s="5">
        <v>43364</v>
      </c>
      <c r="F4051" s="2" t="s">
        <v>17</v>
      </c>
      <c r="G4051" s="2" t="s">
        <v>20</v>
      </c>
      <c r="H4051" s="2">
        <v>0</v>
      </c>
      <c r="I4051" t="s">
        <v>14</v>
      </c>
      <c r="J4051" t="s">
        <v>64</v>
      </c>
      <c r="K4051" t="s">
        <v>64</v>
      </c>
      <c r="L4051" t="s">
        <v>64</v>
      </c>
      <c r="M4051" t="s">
        <v>64</v>
      </c>
      <c r="N4051">
        <f t="shared" si="73"/>
        <v>2018</v>
      </c>
    </row>
    <row r="4052" spans="1:14" x14ac:dyDescent="0.35">
      <c r="A4052" s="2">
        <v>5639084</v>
      </c>
      <c r="B4052" s="3" t="s">
        <v>41</v>
      </c>
      <c r="C4052" t="s">
        <v>24</v>
      </c>
      <c r="D4052" t="s">
        <v>46</v>
      </c>
      <c r="E4052" s="5">
        <v>43445</v>
      </c>
      <c r="F4052" s="5" t="s">
        <v>33</v>
      </c>
      <c r="G4052" s="5" t="s">
        <v>18</v>
      </c>
      <c r="H4052" s="2">
        <v>3</v>
      </c>
      <c r="I4052" t="s">
        <v>28</v>
      </c>
      <c r="J4052" t="s">
        <v>64</v>
      </c>
      <c r="K4052" t="s">
        <v>64</v>
      </c>
      <c r="L4052" t="s">
        <v>64</v>
      </c>
      <c r="M4052" t="s">
        <v>64</v>
      </c>
      <c r="N4052">
        <f t="shared" si="73"/>
        <v>2018</v>
      </c>
    </row>
    <row r="4053" spans="1:14" x14ac:dyDescent="0.35">
      <c r="A4053" s="2">
        <v>1841136</v>
      </c>
      <c r="B4053" s="3" t="s">
        <v>15</v>
      </c>
      <c r="C4053" t="s">
        <v>16</v>
      </c>
      <c r="D4053" t="s">
        <v>29</v>
      </c>
      <c r="E4053" s="5">
        <v>43428</v>
      </c>
      <c r="F4053" s="2" t="s">
        <v>12</v>
      </c>
      <c r="G4053" s="2" t="s">
        <v>20</v>
      </c>
      <c r="H4053" s="2">
        <v>0</v>
      </c>
      <c r="I4053" t="s">
        <v>14</v>
      </c>
      <c r="J4053" t="s">
        <v>64</v>
      </c>
      <c r="K4053" t="s">
        <v>64</v>
      </c>
      <c r="L4053" t="s">
        <v>64</v>
      </c>
      <c r="M4053" t="s">
        <v>64</v>
      </c>
      <c r="N4053">
        <f t="shared" si="73"/>
        <v>2018</v>
      </c>
    </row>
    <row r="4054" spans="1:14" x14ac:dyDescent="0.35">
      <c r="A4054" s="2">
        <v>1857957</v>
      </c>
      <c r="B4054" s="3" t="s">
        <v>15</v>
      </c>
      <c r="C4054" t="s">
        <v>16</v>
      </c>
      <c r="D4054" t="s">
        <v>29</v>
      </c>
      <c r="E4054" s="5">
        <v>43379</v>
      </c>
      <c r="F4054" s="2" t="s">
        <v>12</v>
      </c>
      <c r="G4054" s="2" t="s">
        <v>18</v>
      </c>
      <c r="H4054" s="2">
        <v>1</v>
      </c>
      <c r="I4054" t="s">
        <v>14</v>
      </c>
      <c r="J4054" t="s">
        <v>64</v>
      </c>
      <c r="K4054" t="s">
        <v>64</v>
      </c>
      <c r="L4054" t="s">
        <v>64</v>
      </c>
      <c r="M4054" t="s">
        <v>64</v>
      </c>
      <c r="N4054">
        <f t="shared" si="73"/>
        <v>2018</v>
      </c>
    </row>
    <row r="4055" spans="1:14" x14ac:dyDescent="0.35">
      <c r="A4055" s="2">
        <v>1863582</v>
      </c>
      <c r="B4055" s="3" t="s">
        <v>15</v>
      </c>
      <c r="C4055" t="s">
        <v>16</v>
      </c>
      <c r="D4055" t="s">
        <v>29</v>
      </c>
      <c r="E4055" s="5">
        <v>43337</v>
      </c>
      <c r="F4055" s="2" t="s">
        <v>17</v>
      </c>
      <c r="G4055" s="2" t="s">
        <v>20</v>
      </c>
      <c r="H4055" s="2">
        <v>0</v>
      </c>
      <c r="I4055" t="s">
        <v>14</v>
      </c>
      <c r="J4055" t="s">
        <v>64</v>
      </c>
      <c r="K4055" t="s">
        <v>64</v>
      </c>
      <c r="L4055" t="s">
        <v>64</v>
      </c>
      <c r="M4055" t="s">
        <v>64</v>
      </c>
      <c r="N4055">
        <f t="shared" si="73"/>
        <v>2018</v>
      </c>
    </row>
    <row r="4056" spans="1:14" x14ac:dyDescent="0.35">
      <c r="A4056" s="2">
        <v>1869216</v>
      </c>
      <c r="B4056" s="3" t="s">
        <v>15</v>
      </c>
      <c r="C4056" t="s">
        <v>16</v>
      </c>
      <c r="D4056" t="s">
        <v>29</v>
      </c>
      <c r="E4056" s="5">
        <v>43362</v>
      </c>
      <c r="F4056" s="2" t="s">
        <v>12</v>
      </c>
      <c r="G4056" s="2" t="s">
        <v>18</v>
      </c>
      <c r="H4056" s="2">
        <v>1</v>
      </c>
      <c r="I4056" t="s">
        <v>14</v>
      </c>
      <c r="J4056" t="s">
        <v>64</v>
      </c>
      <c r="K4056" t="s">
        <v>64</v>
      </c>
      <c r="L4056" t="s">
        <v>64</v>
      </c>
      <c r="M4056" t="s">
        <v>64</v>
      </c>
      <c r="N4056">
        <f t="shared" si="73"/>
        <v>2018</v>
      </c>
    </row>
    <row r="4057" spans="1:14" x14ac:dyDescent="0.35">
      <c r="A4057" s="2">
        <v>5655734</v>
      </c>
      <c r="B4057" s="3" t="s">
        <v>43</v>
      </c>
      <c r="C4057" t="s">
        <v>16</v>
      </c>
      <c r="D4057" t="s">
        <v>46</v>
      </c>
      <c r="E4057" s="5">
        <v>43010</v>
      </c>
      <c r="F4057" s="5" t="s">
        <v>25</v>
      </c>
      <c r="G4057" s="5" t="s">
        <v>45</v>
      </c>
      <c r="H4057" s="2">
        <v>8</v>
      </c>
      <c r="I4057" t="s">
        <v>28</v>
      </c>
      <c r="J4057" t="s">
        <v>64</v>
      </c>
      <c r="K4057" t="s">
        <v>64</v>
      </c>
      <c r="L4057" t="s">
        <v>64</v>
      </c>
      <c r="M4057" t="s">
        <v>64</v>
      </c>
      <c r="N4057">
        <f t="shared" si="73"/>
        <v>2017</v>
      </c>
    </row>
    <row r="4058" spans="1:14" x14ac:dyDescent="0.35">
      <c r="A4058" s="2">
        <v>5659067</v>
      </c>
      <c r="B4058" s="3" t="s">
        <v>32</v>
      </c>
      <c r="C4058" t="s">
        <v>31</v>
      </c>
      <c r="D4058" t="s">
        <v>29</v>
      </c>
      <c r="E4058" s="5">
        <v>43320</v>
      </c>
      <c r="F4058" s="5" t="s">
        <v>33</v>
      </c>
      <c r="G4058" s="5" t="s">
        <v>18</v>
      </c>
      <c r="H4058" s="2">
        <v>4</v>
      </c>
      <c r="I4058" t="s">
        <v>28</v>
      </c>
      <c r="J4058" t="s">
        <v>64</v>
      </c>
      <c r="K4058" t="s">
        <v>64</v>
      </c>
      <c r="L4058" t="s">
        <v>64</v>
      </c>
      <c r="M4058" t="s">
        <v>64</v>
      </c>
      <c r="N4058">
        <f t="shared" si="73"/>
        <v>2018</v>
      </c>
    </row>
    <row r="4059" spans="1:14" x14ac:dyDescent="0.35">
      <c r="A4059" s="2">
        <v>1872977</v>
      </c>
      <c r="B4059" s="3" t="s">
        <v>15</v>
      </c>
      <c r="C4059" t="s">
        <v>16</v>
      </c>
      <c r="D4059" t="s">
        <v>29</v>
      </c>
      <c r="E4059" s="5">
        <v>43438</v>
      </c>
      <c r="F4059" s="2" t="s">
        <v>12</v>
      </c>
      <c r="G4059" s="2" t="s">
        <v>18</v>
      </c>
      <c r="H4059" s="2">
        <v>1</v>
      </c>
      <c r="I4059" t="s">
        <v>14</v>
      </c>
      <c r="J4059" t="s">
        <v>64</v>
      </c>
      <c r="K4059" t="s">
        <v>64</v>
      </c>
      <c r="L4059" t="s">
        <v>64</v>
      </c>
      <c r="M4059" t="s">
        <v>64</v>
      </c>
      <c r="N4059">
        <f t="shared" si="73"/>
        <v>2018</v>
      </c>
    </row>
    <row r="4060" spans="1:14" x14ac:dyDescent="0.35">
      <c r="A4060" s="2">
        <v>1880511</v>
      </c>
      <c r="B4060" s="3" t="s">
        <v>15</v>
      </c>
      <c r="C4060" t="s">
        <v>16</v>
      </c>
      <c r="D4060" t="s">
        <v>29</v>
      </c>
      <c r="E4060" s="5">
        <v>43098</v>
      </c>
      <c r="F4060" s="2" t="s">
        <v>12</v>
      </c>
      <c r="G4060" s="2" t="s">
        <v>20</v>
      </c>
      <c r="H4060" s="2">
        <v>0</v>
      </c>
      <c r="I4060" t="s">
        <v>14</v>
      </c>
      <c r="J4060" t="s">
        <v>64</v>
      </c>
      <c r="K4060" t="s">
        <v>64</v>
      </c>
      <c r="L4060" t="s">
        <v>64</v>
      </c>
      <c r="M4060" t="s">
        <v>64</v>
      </c>
      <c r="N4060">
        <f t="shared" si="73"/>
        <v>2017</v>
      </c>
    </row>
    <row r="4061" spans="1:14" x14ac:dyDescent="0.35">
      <c r="A4061" s="2">
        <v>1888061</v>
      </c>
      <c r="B4061" s="3" t="s">
        <v>15</v>
      </c>
      <c r="C4061" t="s">
        <v>16</v>
      </c>
      <c r="D4061" t="s">
        <v>29</v>
      </c>
      <c r="E4061" s="5">
        <v>42795</v>
      </c>
      <c r="F4061" s="2" t="s">
        <v>19</v>
      </c>
      <c r="G4061" s="2" t="s">
        <v>18</v>
      </c>
      <c r="H4061" s="2">
        <v>0</v>
      </c>
      <c r="I4061" t="s">
        <v>14</v>
      </c>
      <c r="J4061" t="s">
        <v>64</v>
      </c>
      <c r="K4061" t="s">
        <v>64</v>
      </c>
      <c r="L4061" t="s">
        <v>64</v>
      </c>
      <c r="M4061" t="s">
        <v>64</v>
      </c>
      <c r="N4061">
        <f t="shared" si="73"/>
        <v>2017</v>
      </c>
    </row>
    <row r="4062" spans="1:14" x14ac:dyDescent="0.35">
      <c r="A4062" s="2">
        <v>1889951</v>
      </c>
      <c r="B4062" s="3" t="s">
        <v>15</v>
      </c>
      <c r="C4062" t="s">
        <v>16</v>
      </c>
      <c r="D4062" t="s">
        <v>29</v>
      </c>
      <c r="E4062" s="5">
        <v>43393</v>
      </c>
      <c r="F4062" s="2" t="s">
        <v>25</v>
      </c>
      <c r="G4062" s="2" t="s">
        <v>18</v>
      </c>
      <c r="H4062" s="2">
        <v>0</v>
      </c>
      <c r="I4062" t="s">
        <v>14</v>
      </c>
      <c r="J4062" t="s">
        <v>64</v>
      </c>
      <c r="K4062" t="s">
        <v>64</v>
      </c>
      <c r="L4062" t="s">
        <v>64</v>
      </c>
      <c r="M4062" t="s">
        <v>64</v>
      </c>
      <c r="N4062">
        <f t="shared" si="73"/>
        <v>2018</v>
      </c>
    </row>
    <row r="4063" spans="1:14" x14ac:dyDescent="0.35">
      <c r="A4063" s="2">
        <v>1899416</v>
      </c>
      <c r="B4063" s="3" t="s">
        <v>15</v>
      </c>
      <c r="C4063" t="s">
        <v>16</v>
      </c>
      <c r="D4063" t="s">
        <v>29</v>
      </c>
      <c r="E4063" s="5">
        <v>42766</v>
      </c>
      <c r="F4063" s="2" t="s">
        <v>12</v>
      </c>
      <c r="G4063" s="2" t="s">
        <v>18</v>
      </c>
      <c r="H4063" s="2">
        <v>1</v>
      </c>
      <c r="I4063" t="s">
        <v>14</v>
      </c>
      <c r="J4063" t="s">
        <v>64</v>
      </c>
      <c r="K4063" t="s">
        <v>64</v>
      </c>
      <c r="L4063" t="s">
        <v>64</v>
      </c>
      <c r="M4063" t="s">
        <v>64</v>
      </c>
      <c r="N4063">
        <f t="shared" si="73"/>
        <v>2017</v>
      </c>
    </row>
    <row r="4064" spans="1:14" x14ac:dyDescent="0.35">
      <c r="A4064" s="2">
        <v>5679086</v>
      </c>
      <c r="B4064" s="3" t="s">
        <v>34</v>
      </c>
      <c r="C4064" t="s">
        <v>35</v>
      </c>
      <c r="D4064" t="s">
        <v>29</v>
      </c>
      <c r="E4064" s="5">
        <v>42808</v>
      </c>
      <c r="F4064" s="5" t="s">
        <v>25</v>
      </c>
      <c r="G4064" s="5" t="s">
        <v>18</v>
      </c>
      <c r="H4064" s="2">
        <v>9</v>
      </c>
      <c r="I4064" t="s">
        <v>28</v>
      </c>
      <c r="J4064" t="s">
        <v>64</v>
      </c>
      <c r="K4064" t="s">
        <v>64</v>
      </c>
      <c r="L4064" t="s">
        <v>64</v>
      </c>
      <c r="M4064" t="s">
        <v>64</v>
      </c>
      <c r="N4064">
        <f t="shared" si="73"/>
        <v>2017</v>
      </c>
    </row>
    <row r="4065" spans="1:14" x14ac:dyDescent="0.35">
      <c r="A4065" s="2">
        <v>5682426</v>
      </c>
      <c r="B4065" s="3" t="s">
        <v>43</v>
      </c>
      <c r="C4065" t="s">
        <v>16</v>
      </c>
      <c r="D4065" t="s">
        <v>29</v>
      </c>
      <c r="E4065" s="5">
        <v>43125</v>
      </c>
      <c r="F4065" s="5" t="s">
        <v>33</v>
      </c>
      <c r="G4065" s="5" t="s">
        <v>20</v>
      </c>
      <c r="H4065" s="2">
        <v>3</v>
      </c>
      <c r="I4065" t="s">
        <v>28</v>
      </c>
      <c r="J4065" t="s">
        <v>64</v>
      </c>
      <c r="K4065" t="s">
        <v>64</v>
      </c>
      <c r="L4065" t="s">
        <v>64</v>
      </c>
      <c r="M4065" t="s">
        <v>64</v>
      </c>
      <c r="N4065">
        <f t="shared" si="73"/>
        <v>2018</v>
      </c>
    </row>
    <row r="4066" spans="1:14" x14ac:dyDescent="0.35">
      <c r="A4066" s="2">
        <v>1903209</v>
      </c>
      <c r="B4066" s="3" t="s">
        <v>15</v>
      </c>
      <c r="C4066" t="s">
        <v>16</v>
      </c>
      <c r="D4066" t="s">
        <v>29</v>
      </c>
      <c r="E4066" s="5">
        <v>43385</v>
      </c>
      <c r="F4066" s="2" t="s">
        <v>17</v>
      </c>
      <c r="G4066" s="2" t="s">
        <v>18</v>
      </c>
      <c r="H4066" s="2">
        <v>0</v>
      </c>
      <c r="I4066" t="s">
        <v>14</v>
      </c>
      <c r="J4066" t="s">
        <v>64</v>
      </c>
      <c r="K4066" t="s">
        <v>64</v>
      </c>
      <c r="L4066" t="s">
        <v>64</v>
      </c>
      <c r="M4066" t="s">
        <v>64</v>
      </c>
      <c r="N4066">
        <f t="shared" si="73"/>
        <v>2018</v>
      </c>
    </row>
    <row r="4067" spans="1:14" x14ac:dyDescent="0.35">
      <c r="A4067" s="2">
        <v>1907006</v>
      </c>
      <c r="B4067" s="3" t="s">
        <v>15</v>
      </c>
      <c r="C4067" t="s">
        <v>16</v>
      </c>
      <c r="D4067" t="s">
        <v>46</v>
      </c>
      <c r="E4067" s="5">
        <v>42684</v>
      </c>
      <c r="F4067" s="2" t="s">
        <v>12</v>
      </c>
      <c r="G4067" s="2" t="s">
        <v>18</v>
      </c>
      <c r="H4067" s="2">
        <v>1</v>
      </c>
      <c r="I4067" t="s">
        <v>14</v>
      </c>
      <c r="J4067" t="s">
        <v>64</v>
      </c>
      <c r="K4067" t="s">
        <v>64</v>
      </c>
      <c r="L4067" t="s">
        <v>64</v>
      </c>
      <c r="M4067" t="s">
        <v>64</v>
      </c>
      <c r="N4067">
        <f t="shared" si="73"/>
        <v>2016</v>
      </c>
    </row>
    <row r="4068" spans="1:14" x14ac:dyDescent="0.35">
      <c r="A4068" s="2">
        <v>1908906</v>
      </c>
      <c r="B4068" s="3" t="s">
        <v>15</v>
      </c>
      <c r="C4068" t="s">
        <v>16</v>
      </c>
      <c r="D4068" t="s">
        <v>29</v>
      </c>
      <c r="E4068" s="5">
        <v>43119</v>
      </c>
      <c r="F4068" s="2" t="s">
        <v>12</v>
      </c>
      <c r="G4068" s="2" t="s">
        <v>20</v>
      </c>
      <c r="H4068" s="2">
        <v>0</v>
      </c>
      <c r="I4068" t="s">
        <v>14</v>
      </c>
      <c r="J4068" t="s">
        <v>64</v>
      </c>
      <c r="K4068" t="s">
        <v>64</v>
      </c>
      <c r="L4068" t="s">
        <v>64</v>
      </c>
      <c r="M4068" t="s">
        <v>64</v>
      </c>
      <c r="N4068">
        <f t="shared" si="73"/>
        <v>2018</v>
      </c>
    </row>
    <row r="4069" spans="1:14" x14ac:dyDescent="0.35">
      <c r="A4069" s="2">
        <v>1910807</v>
      </c>
      <c r="B4069" s="3" t="s">
        <v>15</v>
      </c>
      <c r="C4069" t="s">
        <v>16</v>
      </c>
      <c r="D4069" t="s">
        <v>46</v>
      </c>
      <c r="E4069" s="5">
        <v>43127</v>
      </c>
      <c r="F4069" s="2" t="s">
        <v>12</v>
      </c>
      <c r="G4069" s="2" t="s">
        <v>18</v>
      </c>
      <c r="H4069" s="2">
        <v>0</v>
      </c>
      <c r="I4069" t="s">
        <v>14</v>
      </c>
      <c r="J4069" t="s">
        <v>64</v>
      </c>
      <c r="K4069" t="s">
        <v>64</v>
      </c>
      <c r="L4069" t="s">
        <v>64</v>
      </c>
      <c r="M4069" t="s">
        <v>64</v>
      </c>
      <c r="N4069">
        <f t="shared" si="73"/>
        <v>2018</v>
      </c>
    </row>
    <row r="4070" spans="1:14" x14ac:dyDescent="0.35">
      <c r="A4070" s="2">
        <v>1916516</v>
      </c>
      <c r="B4070" s="3" t="s">
        <v>15</v>
      </c>
      <c r="C4070" t="s">
        <v>16</v>
      </c>
      <c r="D4070" t="s">
        <v>29</v>
      </c>
      <c r="E4070" s="5">
        <v>42991</v>
      </c>
      <c r="F4070" s="2" t="s">
        <v>21</v>
      </c>
      <c r="G4070" s="2" t="s">
        <v>20</v>
      </c>
      <c r="H4070" s="2">
        <v>0</v>
      </c>
      <c r="I4070" t="s">
        <v>14</v>
      </c>
      <c r="J4070" t="s">
        <v>64</v>
      </c>
      <c r="K4070" t="s">
        <v>64</v>
      </c>
      <c r="L4070" t="s">
        <v>64</v>
      </c>
      <c r="M4070" t="s">
        <v>64</v>
      </c>
      <c r="N4070">
        <f t="shared" si="73"/>
        <v>2017</v>
      </c>
    </row>
    <row r="4071" spans="1:14" x14ac:dyDescent="0.35">
      <c r="A4071" s="2">
        <v>1924142</v>
      </c>
      <c r="B4071" s="3" t="s">
        <v>15</v>
      </c>
      <c r="C4071" t="s">
        <v>16</v>
      </c>
      <c r="D4071" t="s">
        <v>29</v>
      </c>
      <c r="E4071" s="5">
        <v>42759</v>
      </c>
      <c r="F4071" s="2" t="s">
        <v>12</v>
      </c>
      <c r="G4071" s="2" t="s">
        <v>20</v>
      </c>
      <c r="H4071" s="2">
        <v>0</v>
      </c>
      <c r="I4071" t="s">
        <v>14</v>
      </c>
      <c r="J4071" t="s">
        <v>64</v>
      </c>
      <c r="K4071" t="s">
        <v>64</v>
      </c>
      <c r="L4071" t="s">
        <v>64</v>
      </c>
      <c r="M4071" t="s">
        <v>64</v>
      </c>
      <c r="N4071">
        <f t="shared" si="73"/>
        <v>2017</v>
      </c>
    </row>
    <row r="4072" spans="1:14" x14ac:dyDescent="0.35">
      <c r="A4072" s="2">
        <v>1926051</v>
      </c>
      <c r="B4072" s="3" t="s">
        <v>15</v>
      </c>
      <c r="C4072" t="s">
        <v>16</v>
      </c>
      <c r="D4072" t="s">
        <v>29</v>
      </c>
      <c r="E4072" s="5">
        <v>43462</v>
      </c>
      <c r="F4072" s="2" t="s">
        <v>12</v>
      </c>
      <c r="G4072" s="2" t="s">
        <v>20</v>
      </c>
      <c r="H4072" s="2">
        <v>0</v>
      </c>
      <c r="I4072" t="s">
        <v>14</v>
      </c>
      <c r="J4072" t="s">
        <v>64</v>
      </c>
      <c r="K4072" t="s">
        <v>64</v>
      </c>
      <c r="L4072" t="s">
        <v>64</v>
      </c>
      <c r="M4072" t="s">
        <v>64</v>
      </c>
      <c r="N4072">
        <f t="shared" si="73"/>
        <v>2018</v>
      </c>
    </row>
    <row r="4073" spans="1:14" x14ac:dyDescent="0.35">
      <c r="A4073" s="2">
        <v>1927961</v>
      </c>
      <c r="B4073" s="3" t="s">
        <v>15</v>
      </c>
      <c r="C4073" t="s">
        <v>16</v>
      </c>
      <c r="D4073" t="s">
        <v>29</v>
      </c>
      <c r="E4073" s="5">
        <v>43403</v>
      </c>
      <c r="F4073" s="2" t="s">
        <v>17</v>
      </c>
      <c r="G4073" s="2" t="s">
        <v>18</v>
      </c>
      <c r="H4073" s="2">
        <v>0</v>
      </c>
      <c r="I4073" t="s">
        <v>14</v>
      </c>
      <c r="J4073" t="s">
        <v>64</v>
      </c>
      <c r="K4073" t="s">
        <v>64</v>
      </c>
      <c r="L4073" t="s">
        <v>64</v>
      </c>
      <c r="M4073" t="s">
        <v>64</v>
      </c>
      <c r="N4073">
        <f t="shared" si="73"/>
        <v>2018</v>
      </c>
    </row>
    <row r="4074" spans="1:14" x14ac:dyDescent="0.35">
      <c r="A4074" s="2">
        <v>5712531</v>
      </c>
      <c r="B4074" s="3" t="s">
        <v>41</v>
      </c>
      <c r="C4074" t="s">
        <v>24</v>
      </c>
      <c r="D4074" t="s">
        <v>29</v>
      </c>
      <c r="E4074" s="5">
        <v>42747</v>
      </c>
      <c r="F4074" s="2" t="s">
        <v>19</v>
      </c>
      <c r="G4074" s="5" t="s">
        <v>20</v>
      </c>
      <c r="H4074" s="2">
        <v>3</v>
      </c>
      <c r="I4074" t="s">
        <v>28</v>
      </c>
      <c r="J4074" t="s">
        <v>64</v>
      </c>
      <c r="K4074" t="s">
        <v>64</v>
      </c>
      <c r="L4074" t="s">
        <v>64</v>
      </c>
      <c r="M4074" t="s">
        <v>64</v>
      </c>
      <c r="N4074">
        <f t="shared" si="73"/>
        <v>2017</v>
      </c>
    </row>
    <row r="4075" spans="1:14" x14ac:dyDescent="0.35">
      <c r="A4075" s="2">
        <v>5715881</v>
      </c>
      <c r="B4075" s="3" t="s">
        <v>26</v>
      </c>
      <c r="C4075" t="s">
        <v>27</v>
      </c>
      <c r="D4075" t="s">
        <v>29</v>
      </c>
      <c r="E4075" s="5">
        <v>42458</v>
      </c>
      <c r="F4075" s="5" t="s">
        <v>33</v>
      </c>
      <c r="G4075" s="5" t="s">
        <v>20</v>
      </c>
      <c r="H4075" s="2">
        <v>5</v>
      </c>
      <c r="I4075" t="s">
        <v>28</v>
      </c>
      <c r="J4075" t="s">
        <v>64</v>
      </c>
      <c r="K4075" t="s">
        <v>64</v>
      </c>
      <c r="L4075" t="s">
        <v>64</v>
      </c>
      <c r="M4075" t="s">
        <v>64</v>
      </c>
      <c r="N4075">
        <f t="shared" si="73"/>
        <v>2016</v>
      </c>
    </row>
    <row r="4076" spans="1:14" x14ac:dyDescent="0.35">
      <c r="A4076" s="2">
        <v>1937526</v>
      </c>
      <c r="B4076" s="3" t="s">
        <v>15</v>
      </c>
      <c r="C4076" t="s">
        <v>16</v>
      </c>
      <c r="D4076" t="s">
        <v>29</v>
      </c>
      <c r="E4076" s="5">
        <v>43137</v>
      </c>
      <c r="F4076" s="2" t="s">
        <v>19</v>
      </c>
      <c r="G4076" s="2" t="s">
        <v>18</v>
      </c>
      <c r="H4076" s="2">
        <v>0</v>
      </c>
      <c r="I4076" t="s">
        <v>14</v>
      </c>
      <c r="J4076" t="s">
        <v>64</v>
      </c>
      <c r="K4076" t="s">
        <v>64</v>
      </c>
      <c r="L4076" t="s">
        <v>64</v>
      </c>
      <c r="M4076" t="s">
        <v>64</v>
      </c>
      <c r="N4076">
        <f t="shared" si="73"/>
        <v>2018</v>
      </c>
    </row>
    <row r="4077" spans="1:14" x14ac:dyDescent="0.35">
      <c r="A4077" s="2">
        <v>1950959</v>
      </c>
      <c r="B4077" s="3" t="s">
        <v>15</v>
      </c>
      <c r="C4077" t="s">
        <v>16</v>
      </c>
      <c r="D4077" t="s">
        <v>29</v>
      </c>
      <c r="E4077" s="5">
        <v>43453</v>
      </c>
      <c r="F4077" s="2" t="s">
        <v>19</v>
      </c>
      <c r="G4077" s="2" t="s">
        <v>18</v>
      </c>
      <c r="H4077" s="2">
        <v>0</v>
      </c>
      <c r="I4077" t="s">
        <v>14</v>
      </c>
      <c r="J4077" t="s">
        <v>64</v>
      </c>
      <c r="K4077" t="s">
        <v>64</v>
      </c>
      <c r="L4077" t="s">
        <v>64</v>
      </c>
      <c r="M4077" t="s">
        <v>64</v>
      </c>
      <c r="N4077">
        <f t="shared" si="73"/>
        <v>2018</v>
      </c>
    </row>
    <row r="4078" spans="1:14" x14ac:dyDescent="0.35">
      <c r="A4078" s="2">
        <v>1952882</v>
      </c>
      <c r="B4078" s="3" t="s">
        <v>15</v>
      </c>
      <c r="C4078" t="s">
        <v>16</v>
      </c>
      <c r="D4078" t="s">
        <v>29</v>
      </c>
      <c r="E4078" s="5">
        <v>43028</v>
      </c>
      <c r="F4078" s="2" t="s">
        <v>25</v>
      </c>
      <c r="G4078" s="2" t="s">
        <v>18</v>
      </c>
      <c r="H4078" s="2">
        <v>0</v>
      </c>
      <c r="I4078" t="s">
        <v>14</v>
      </c>
      <c r="J4078" t="s">
        <v>64</v>
      </c>
      <c r="K4078" t="s">
        <v>64</v>
      </c>
      <c r="L4078" t="s">
        <v>64</v>
      </c>
      <c r="M4078" t="s">
        <v>64</v>
      </c>
      <c r="N4078">
        <f t="shared" si="73"/>
        <v>2017</v>
      </c>
    </row>
    <row r="4079" spans="1:14" x14ac:dyDescent="0.35">
      <c r="A4079" s="2">
        <v>5729291</v>
      </c>
      <c r="B4079" s="3" t="s">
        <v>26</v>
      </c>
      <c r="C4079" t="s">
        <v>27</v>
      </c>
      <c r="D4079" t="s">
        <v>29</v>
      </c>
      <c r="E4079" s="5">
        <v>43062</v>
      </c>
      <c r="F4079" s="5" t="s">
        <v>25</v>
      </c>
      <c r="G4079" s="5" t="s">
        <v>20</v>
      </c>
      <c r="H4079" s="2">
        <v>7</v>
      </c>
      <c r="I4079" t="s">
        <v>28</v>
      </c>
      <c r="J4079" t="s">
        <v>64</v>
      </c>
      <c r="K4079" t="s">
        <v>64</v>
      </c>
      <c r="L4079" t="s">
        <v>64</v>
      </c>
      <c r="M4079" t="s">
        <v>64</v>
      </c>
      <c r="N4079">
        <f t="shared" si="73"/>
        <v>2017</v>
      </c>
    </row>
    <row r="4080" spans="1:14" x14ac:dyDescent="0.35">
      <c r="A4080" s="2">
        <v>1979909</v>
      </c>
      <c r="B4080" s="3" t="s">
        <v>15</v>
      </c>
      <c r="C4080" t="s">
        <v>16</v>
      </c>
      <c r="D4080" t="s">
        <v>29</v>
      </c>
      <c r="E4080" s="5">
        <v>43425</v>
      </c>
      <c r="F4080" s="2" t="s">
        <v>12</v>
      </c>
      <c r="G4080" s="2" t="s">
        <v>20</v>
      </c>
      <c r="H4080" s="2">
        <v>0</v>
      </c>
      <c r="I4080" t="s">
        <v>14</v>
      </c>
      <c r="J4080" t="s">
        <v>64</v>
      </c>
      <c r="K4080" t="s">
        <v>64</v>
      </c>
      <c r="L4080" t="s">
        <v>64</v>
      </c>
      <c r="M4080" t="s">
        <v>64</v>
      </c>
      <c r="N4080">
        <f t="shared" si="73"/>
        <v>2018</v>
      </c>
    </row>
    <row r="4081" spans="1:14" x14ac:dyDescent="0.35">
      <c r="A4081" s="2">
        <v>5736002</v>
      </c>
      <c r="B4081" s="3" t="s">
        <v>34</v>
      </c>
      <c r="C4081" t="s">
        <v>35</v>
      </c>
      <c r="D4081" t="s">
        <v>29</v>
      </c>
      <c r="E4081" s="5">
        <v>42502</v>
      </c>
      <c r="F4081" s="5" t="s">
        <v>33</v>
      </c>
      <c r="G4081" s="5" t="s">
        <v>20</v>
      </c>
      <c r="H4081" s="2">
        <v>8</v>
      </c>
      <c r="I4081" t="s">
        <v>28</v>
      </c>
      <c r="J4081" t="s">
        <v>64</v>
      </c>
      <c r="K4081" t="s">
        <v>64</v>
      </c>
      <c r="L4081" t="s">
        <v>64</v>
      </c>
      <c r="M4081" t="s">
        <v>64</v>
      </c>
      <c r="N4081">
        <f t="shared" si="73"/>
        <v>2016</v>
      </c>
    </row>
    <row r="4082" spans="1:14" x14ac:dyDescent="0.35">
      <c r="A4082" s="2">
        <v>1989609</v>
      </c>
      <c r="B4082" s="3" t="s">
        <v>15</v>
      </c>
      <c r="C4082" t="s">
        <v>16</v>
      </c>
      <c r="D4082" t="s">
        <v>29</v>
      </c>
      <c r="E4082" s="5">
        <v>42821</v>
      </c>
      <c r="F4082" s="2" t="s">
        <v>12</v>
      </c>
      <c r="G4082" s="2" t="s">
        <v>20</v>
      </c>
      <c r="H4082" s="2">
        <v>0</v>
      </c>
      <c r="I4082" t="s">
        <v>14</v>
      </c>
      <c r="J4082" t="s">
        <v>64</v>
      </c>
      <c r="K4082" t="s">
        <v>64</v>
      </c>
      <c r="L4082" t="s">
        <v>64</v>
      </c>
      <c r="M4082" t="s">
        <v>64</v>
      </c>
      <c r="N4082">
        <f t="shared" si="73"/>
        <v>2017</v>
      </c>
    </row>
    <row r="4083" spans="1:14" x14ac:dyDescent="0.35">
      <c r="A4083" s="2">
        <v>1991552</v>
      </c>
      <c r="B4083" s="3" t="s">
        <v>15</v>
      </c>
      <c r="C4083" t="s">
        <v>16</v>
      </c>
      <c r="D4083" t="s">
        <v>29</v>
      </c>
      <c r="E4083" s="5">
        <v>43148</v>
      </c>
      <c r="F4083" s="2" t="s">
        <v>12</v>
      </c>
      <c r="G4083" s="2" t="s">
        <v>18</v>
      </c>
      <c r="H4083" s="2">
        <v>1</v>
      </c>
      <c r="I4083" t="s">
        <v>14</v>
      </c>
      <c r="J4083" t="s">
        <v>64</v>
      </c>
      <c r="K4083" t="s">
        <v>64</v>
      </c>
      <c r="L4083" t="s">
        <v>64</v>
      </c>
      <c r="M4083" t="s">
        <v>64</v>
      </c>
      <c r="N4083">
        <f t="shared" si="73"/>
        <v>2018</v>
      </c>
    </row>
    <row r="4084" spans="1:14" x14ac:dyDescent="0.35">
      <c r="A4084" s="2">
        <v>1995441</v>
      </c>
      <c r="B4084" s="3" t="s">
        <v>15</v>
      </c>
      <c r="C4084" t="s">
        <v>16</v>
      </c>
      <c r="D4084" t="s">
        <v>29</v>
      </c>
      <c r="E4084" s="5">
        <v>43460</v>
      </c>
      <c r="F4084" s="2" t="s">
        <v>12</v>
      </c>
      <c r="G4084" s="2" t="s">
        <v>18</v>
      </c>
      <c r="H4084" s="2">
        <v>1</v>
      </c>
      <c r="I4084" t="s">
        <v>14</v>
      </c>
      <c r="J4084" t="s">
        <v>64</v>
      </c>
      <c r="K4084" t="s">
        <v>64</v>
      </c>
      <c r="L4084" t="s">
        <v>64</v>
      </c>
      <c r="M4084" t="s">
        <v>64</v>
      </c>
      <c r="N4084">
        <f t="shared" si="73"/>
        <v>2018</v>
      </c>
    </row>
    <row r="4085" spans="1:14" x14ac:dyDescent="0.35">
      <c r="A4085" s="2">
        <v>2001282</v>
      </c>
      <c r="B4085" s="3" t="s">
        <v>15</v>
      </c>
      <c r="C4085" t="s">
        <v>16</v>
      </c>
      <c r="D4085" t="s">
        <v>29</v>
      </c>
      <c r="E4085" s="5">
        <v>42779</v>
      </c>
      <c r="F4085" s="2" t="s">
        <v>12</v>
      </c>
      <c r="G4085" s="2" t="s">
        <v>18</v>
      </c>
      <c r="H4085" s="2">
        <v>2</v>
      </c>
      <c r="I4085" t="s">
        <v>14</v>
      </c>
      <c r="J4085" t="s">
        <v>64</v>
      </c>
      <c r="K4085" t="s">
        <v>64</v>
      </c>
      <c r="L4085" t="s">
        <v>64</v>
      </c>
      <c r="M4085" t="s">
        <v>64</v>
      </c>
      <c r="N4085">
        <f t="shared" si="73"/>
        <v>2017</v>
      </c>
    </row>
    <row r="4086" spans="1:14" x14ac:dyDescent="0.35">
      <c r="A4086" s="2">
        <v>2007132</v>
      </c>
      <c r="B4086" s="3" t="s">
        <v>15</v>
      </c>
      <c r="C4086" t="s">
        <v>16</v>
      </c>
      <c r="D4086" t="s">
        <v>29</v>
      </c>
      <c r="E4086" s="5">
        <v>43404</v>
      </c>
      <c r="F4086" s="2" t="s">
        <v>17</v>
      </c>
      <c r="G4086" s="2" t="s">
        <v>18</v>
      </c>
      <c r="H4086" s="2">
        <v>2</v>
      </c>
      <c r="I4086" t="s">
        <v>14</v>
      </c>
      <c r="J4086" t="s">
        <v>64</v>
      </c>
      <c r="K4086" t="s">
        <v>64</v>
      </c>
      <c r="L4086" t="s">
        <v>64</v>
      </c>
      <c r="M4086" t="s">
        <v>64</v>
      </c>
      <c r="N4086">
        <f t="shared" si="73"/>
        <v>2018</v>
      </c>
    </row>
    <row r="4087" spans="1:14" x14ac:dyDescent="0.35">
      <c r="A4087" s="2">
        <v>2011037</v>
      </c>
      <c r="B4087" s="3" t="s">
        <v>15</v>
      </c>
      <c r="C4087" t="s">
        <v>16</v>
      </c>
      <c r="D4087" t="s">
        <v>29</v>
      </c>
      <c r="E4087" s="5">
        <v>43176</v>
      </c>
      <c r="F4087" s="2" t="s">
        <v>12</v>
      </c>
      <c r="G4087" s="2" t="s">
        <v>20</v>
      </c>
      <c r="H4087" s="2">
        <v>0</v>
      </c>
      <c r="I4087" t="s">
        <v>14</v>
      </c>
      <c r="J4087" t="s">
        <v>64</v>
      </c>
      <c r="K4087" t="s">
        <v>64</v>
      </c>
      <c r="L4087" t="s">
        <v>64</v>
      </c>
      <c r="M4087" t="s">
        <v>64</v>
      </c>
      <c r="N4087">
        <f t="shared" si="73"/>
        <v>2018</v>
      </c>
    </row>
    <row r="4088" spans="1:14" x14ac:dyDescent="0.35">
      <c r="A4088" s="2">
        <v>2020817</v>
      </c>
      <c r="B4088" s="3" t="s">
        <v>15</v>
      </c>
      <c r="C4088" t="s">
        <v>16</v>
      </c>
      <c r="D4088" t="s">
        <v>29</v>
      </c>
      <c r="E4088" s="5">
        <v>42694</v>
      </c>
      <c r="F4088" s="2" t="s">
        <v>17</v>
      </c>
      <c r="G4088" s="2" t="s">
        <v>18</v>
      </c>
      <c r="H4088" s="2">
        <v>0</v>
      </c>
      <c r="I4088" t="s">
        <v>14</v>
      </c>
      <c r="J4088" t="s">
        <v>64</v>
      </c>
      <c r="K4088" t="s">
        <v>64</v>
      </c>
      <c r="L4088" t="s">
        <v>64</v>
      </c>
      <c r="M4088" t="s">
        <v>64</v>
      </c>
      <c r="N4088">
        <f t="shared" si="73"/>
        <v>2016</v>
      </c>
    </row>
    <row r="4089" spans="1:14" x14ac:dyDescent="0.35">
      <c r="A4089" s="2">
        <v>2026697</v>
      </c>
      <c r="B4089" s="3" t="s">
        <v>15</v>
      </c>
      <c r="C4089" t="s">
        <v>16</v>
      </c>
      <c r="D4089" t="s">
        <v>29</v>
      </c>
      <c r="E4089" s="5">
        <v>43144</v>
      </c>
      <c r="F4089" s="2" t="s">
        <v>17</v>
      </c>
      <c r="G4089" s="2" t="s">
        <v>20</v>
      </c>
      <c r="H4089" s="2">
        <v>0</v>
      </c>
      <c r="I4089" t="s">
        <v>14</v>
      </c>
      <c r="J4089" t="s">
        <v>64</v>
      </c>
      <c r="K4089" t="s">
        <v>64</v>
      </c>
      <c r="L4089" t="s">
        <v>64</v>
      </c>
      <c r="M4089" t="s">
        <v>64</v>
      </c>
      <c r="N4089">
        <f t="shared" si="73"/>
        <v>2018</v>
      </c>
    </row>
    <row r="4090" spans="1:14" x14ac:dyDescent="0.35">
      <c r="A4090" s="2">
        <v>2028659</v>
      </c>
      <c r="B4090" s="3" t="s">
        <v>15</v>
      </c>
      <c r="C4090" t="s">
        <v>16</v>
      </c>
      <c r="D4090" t="s">
        <v>29</v>
      </c>
      <c r="E4090" s="5">
        <v>43321</v>
      </c>
      <c r="F4090" s="2" t="s">
        <v>17</v>
      </c>
      <c r="G4090" s="2" t="s">
        <v>20</v>
      </c>
      <c r="H4090" s="2">
        <v>0</v>
      </c>
      <c r="I4090" t="s">
        <v>14</v>
      </c>
      <c r="J4090" t="s">
        <v>64</v>
      </c>
      <c r="K4090" t="s">
        <v>64</v>
      </c>
      <c r="L4090" t="s">
        <v>64</v>
      </c>
      <c r="M4090" t="s">
        <v>64</v>
      </c>
      <c r="N4090">
        <f t="shared" si="73"/>
        <v>2018</v>
      </c>
    </row>
    <row r="4091" spans="1:14" x14ac:dyDescent="0.35">
      <c r="A4091" s="2">
        <v>2030622</v>
      </c>
      <c r="B4091" s="3" t="s">
        <v>15</v>
      </c>
      <c r="C4091" t="s">
        <v>16</v>
      </c>
      <c r="D4091" t="s">
        <v>29</v>
      </c>
      <c r="E4091" s="5">
        <v>42712</v>
      </c>
      <c r="F4091" s="2" t="s">
        <v>12</v>
      </c>
      <c r="G4091" s="2" t="s">
        <v>20</v>
      </c>
      <c r="H4091" s="2">
        <v>0</v>
      </c>
      <c r="I4091" t="s">
        <v>14</v>
      </c>
      <c r="J4091" t="s">
        <v>64</v>
      </c>
      <c r="K4091" t="s">
        <v>64</v>
      </c>
      <c r="L4091" t="s">
        <v>64</v>
      </c>
      <c r="M4091" t="s">
        <v>64</v>
      </c>
      <c r="N4091">
        <f t="shared" si="73"/>
        <v>2016</v>
      </c>
    </row>
    <row r="4092" spans="1:14" x14ac:dyDescent="0.35">
      <c r="A4092" s="2">
        <v>5772984</v>
      </c>
      <c r="B4092" s="3" t="s">
        <v>32</v>
      </c>
      <c r="C4092" t="s">
        <v>31</v>
      </c>
      <c r="D4092" t="s">
        <v>29</v>
      </c>
      <c r="E4092" s="5">
        <v>42531</v>
      </c>
      <c r="F4092" s="5" t="s">
        <v>44</v>
      </c>
      <c r="G4092" s="5" t="s">
        <v>20</v>
      </c>
      <c r="H4092" s="2">
        <v>7</v>
      </c>
      <c r="I4092" t="s">
        <v>28</v>
      </c>
      <c r="J4092" t="s">
        <v>64</v>
      </c>
      <c r="K4092" t="s">
        <v>64</v>
      </c>
      <c r="L4092" t="s">
        <v>64</v>
      </c>
      <c r="M4092" t="s">
        <v>64</v>
      </c>
      <c r="N4092">
        <f t="shared" si="73"/>
        <v>2016</v>
      </c>
    </row>
    <row r="4093" spans="1:14" x14ac:dyDescent="0.35">
      <c r="A4093" s="2">
        <v>5776352</v>
      </c>
      <c r="B4093" s="3" t="s">
        <v>43</v>
      </c>
      <c r="C4093" t="s">
        <v>16</v>
      </c>
      <c r="D4093" t="s">
        <v>46</v>
      </c>
      <c r="E4093" s="5">
        <v>43347</v>
      </c>
      <c r="F4093" s="5" t="s">
        <v>25</v>
      </c>
      <c r="G4093" s="5" t="s">
        <v>20</v>
      </c>
      <c r="H4093" s="2">
        <v>6</v>
      </c>
      <c r="I4093" t="s">
        <v>28</v>
      </c>
      <c r="J4093" t="s">
        <v>64</v>
      </c>
      <c r="K4093" t="s">
        <v>64</v>
      </c>
      <c r="L4093" t="s">
        <v>64</v>
      </c>
      <c r="M4093" t="s">
        <v>64</v>
      </c>
      <c r="N4093">
        <f t="shared" si="73"/>
        <v>2018</v>
      </c>
    </row>
    <row r="4094" spans="1:14" x14ac:dyDescent="0.35">
      <c r="A4094" s="2">
        <v>2034551</v>
      </c>
      <c r="B4094" s="3" t="s">
        <v>15</v>
      </c>
      <c r="C4094" t="s">
        <v>16</v>
      </c>
      <c r="D4094" t="s">
        <v>29</v>
      </c>
      <c r="E4094" s="5">
        <v>43332</v>
      </c>
      <c r="F4094" s="2" t="s">
        <v>21</v>
      </c>
      <c r="G4094" s="2" t="s">
        <v>20</v>
      </c>
      <c r="H4094" s="2">
        <v>0</v>
      </c>
      <c r="I4094" t="s">
        <v>14</v>
      </c>
      <c r="J4094" t="s">
        <v>64</v>
      </c>
      <c r="K4094" t="s">
        <v>64</v>
      </c>
      <c r="L4094" t="s">
        <v>64</v>
      </c>
      <c r="M4094" t="s">
        <v>64</v>
      </c>
      <c r="N4094">
        <f t="shared" si="73"/>
        <v>2018</v>
      </c>
    </row>
    <row r="4095" spans="1:14" x14ac:dyDescent="0.35">
      <c r="A4095" s="2">
        <v>2042421</v>
      </c>
      <c r="B4095" s="3" t="s">
        <v>15</v>
      </c>
      <c r="C4095" t="s">
        <v>16</v>
      </c>
      <c r="D4095" t="s">
        <v>29</v>
      </c>
      <c r="E4095" s="5">
        <v>42762</v>
      </c>
      <c r="F4095" s="2" t="s">
        <v>12</v>
      </c>
      <c r="G4095" s="2" t="s">
        <v>18</v>
      </c>
      <c r="H4095" s="2">
        <v>2</v>
      </c>
      <c r="I4095" t="s">
        <v>14</v>
      </c>
      <c r="J4095" t="s">
        <v>64</v>
      </c>
      <c r="K4095" t="s">
        <v>64</v>
      </c>
      <c r="L4095" t="s">
        <v>64</v>
      </c>
      <c r="M4095" t="s">
        <v>64</v>
      </c>
      <c r="N4095">
        <f t="shared" si="73"/>
        <v>2017</v>
      </c>
    </row>
    <row r="4096" spans="1:14" x14ac:dyDescent="0.35">
      <c r="A4096" s="2">
        <v>2052281</v>
      </c>
      <c r="B4096" s="3" t="s">
        <v>15</v>
      </c>
      <c r="C4096" t="s">
        <v>16</v>
      </c>
      <c r="D4096" t="s">
        <v>29</v>
      </c>
      <c r="E4096" s="5">
        <v>43401</v>
      </c>
      <c r="F4096" s="2" t="s">
        <v>12</v>
      </c>
      <c r="G4096" s="2" t="s">
        <v>20</v>
      </c>
      <c r="H4096" s="2">
        <v>0</v>
      </c>
      <c r="I4096" t="s">
        <v>14</v>
      </c>
      <c r="J4096" t="s">
        <v>64</v>
      </c>
      <c r="K4096" t="s">
        <v>64</v>
      </c>
      <c r="L4096" t="s">
        <v>64</v>
      </c>
      <c r="M4096" t="s">
        <v>64</v>
      </c>
      <c r="N4096">
        <f t="shared" si="73"/>
        <v>2018</v>
      </c>
    </row>
    <row r="4097" spans="1:14" x14ac:dyDescent="0.35">
      <c r="A4097" s="2">
        <v>2056232</v>
      </c>
      <c r="B4097" s="3" t="s">
        <v>15</v>
      </c>
      <c r="C4097" t="s">
        <v>16</v>
      </c>
      <c r="D4097" t="s">
        <v>46</v>
      </c>
      <c r="E4097" s="5">
        <v>42638</v>
      </c>
      <c r="F4097" s="2" t="s">
        <v>12</v>
      </c>
      <c r="G4097" s="2" t="s">
        <v>20</v>
      </c>
      <c r="H4097" s="2">
        <v>0</v>
      </c>
      <c r="I4097" t="s">
        <v>14</v>
      </c>
      <c r="J4097" t="s">
        <v>64</v>
      </c>
      <c r="K4097" t="s">
        <v>64</v>
      </c>
      <c r="L4097" t="s">
        <v>64</v>
      </c>
      <c r="M4097" t="s">
        <v>64</v>
      </c>
      <c r="N4097">
        <f t="shared" si="73"/>
        <v>2016</v>
      </c>
    </row>
    <row r="4098" spans="1:14" x14ac:dyDescent="0.35">
      <c r="A4098" s="2">
        <v>2058209</v>
      </c>
      <c r="B4098" s="3" t="s">
        <v>15</v>
      </c>
      <c r="C4098" t="s">
        <v>16</v>
      </c>
      <c r="D4098" t="s">
        <v>29</v>
      </c>
      <c r="E4098" s="5">
        <v>43393</v>
      </c>
      <c r="F4098" s="2" t="s">
        <v>17</v>
      </c>
      <c r="G4098" s="2" t="s">
        <v>20</v>
      </c>
      <c r="H4098" s="2">
        <v>0</v>
      </c>
      <c r="I4098" t="s">
        <v>14</v>
      </c>
      <c r="J4098" t="s">
        <v>64</v>
      </c>
      <c r="K4098" t="s">
        <v>64</v>
      </c>
      <c r="L4098" t="s">
        <v>64</v>
      </c>
      <c r="M4098" t="s">
        <v>64</v>
      </c>
      <c r="N4098">
        <f t="shared" ref="N4098:N4161" si="74">YEAR($E4098)</f>
        <v>2018</v>
      </c>
    </row>
    <row r="4099" spans="1:14" x14ac:dyDescent="0.35">
      <c r="A4099" s="2">
        <v>2066127</v>
      </c>
      <c r="B4099" s="3" t="s">
        <v>15</v>
      </c>
      <c r="C4099" t="s">
        <v>16</v>
      </c>
      <c r="D4099" t="s">
        <v>46</v>
      </c>
      <c r="E4099" s="5">
        <v>43367</v>
      </c>
      <c r="F4099" s="2" t="s">
        <v>12</v>
      </c>
      <c r="G4099" s="2" t="s">
        <v>18</v>
      </c>
      <c r="H4099" s="2">
        <v>0</v>
      </c>
      <c r="I4099" t="s">
        <v>14</v>
      </c>
      <c r="J4099" t="s">
        <v>64</v>
      </c>
      <c r="K4099" t="s">
        <v>64</v>
      </c>
      <c r="L4099" t="s">
        <v>64</v>
      </c>
      <c r="M4099" t="s">
        <v>64</v>
      </c>
      <c r="N4099">
        <f t="shared" si="74"/>
        <v>2018</v>
      </c>
    </row>
    <row r="4100" spans="1:14" x14ac:dyDescent="0.35">
      <c r="A4100" s="2">
        <v>2068109</v>
      </c>
      <c r="B4100" s="3" t="s">
        <v>15</v>
      </c>
      <c r="C4100" t="s">
        <v>16</v>
      </c>
      <c r="D4100" t="s">
        <v>29</v>
      </c>
      <c r="E4100" s="5">
        <v>43401</v>
      </c>
      <c r="F4100" s="2" t="s">
        <v>17</v>
      </c>
      <c r="G4100" s="2" t="s">
        <v>20</v>
      </c>
      <c r="H4100" s="2">
        <v>0</v>
      </c>
      <c r="I4100" t="s">
        <v>14</v>
      </c>
      <c r="J4100" t="s">
        <v>64</v>
      </c>
      <c r="K4100" t="s">
        <v>64</v>
      </c>
      <c r="L4100" t="s">
        <v>64</v>
      </c>
      <c r="M4100" t="s">
        <v>64</v>
      </c>
      <c r="N4100">
        <f t="shared" si="74"/>
        <v>2018</v>
      </c>
    </row>
    <row r="4101" spans="1:14" x14ac:dyDescent="0.35">
      <c r="A4101" s="2">
        <v>2082011</v>
      </c>
      <c r="B4101" s="3" t="s">
        <v>15</v>
      </c>
      <c r="C4101" t="s">
        <v>16</v>
      </c>
      <c r="D4101" t="s">
        <v>46</v>
      </c>
      <c r="E4101" s="5">
        <v>43348</v>
      </c>
      <c r="F4101" s="2" t="s">
        <v>12</v>
      </c>
      <c r="G4101" s="2" t="s">
        <v>20</v>
      </c>
      <c r="H4101" s="2">
        <v>0</v>
      </c>
      <c r="I4101" t="s">
        <v>14</v>
      </c>
      <c r="J4101" t="s">
        <v>64</v>
      </c>
      <c r="K4101" t="s">
        <v>64</v>
      </c>
      <c r="L4101" t="s">
        <v>64</v>
      </c>
      <c r="M4101" t="s">
        <v>64</v>
      </c>
      <c r="N4101">
        <f t="shared" si="74"/>
        <v>2018</v>
      </c>
    </row>
    <row r="4102" spans="1:14" x14ac:dyDescent="0.35">
      <c r="A4102" s="2">
        <v>2084001</v>
      </c>
      <c r="B4102" s="3" t="s">
        <v>15</v>
      </c>
      <c r="C4102" t="s">
        <v>16</v>
      </c>
      <c r="D4102" t="s">
        <v>29</v>
      </c>
      <c r="E4102" s="5">
        <v>42669</v>
      </c>
      <c r="F4102" s="2" t="s">
        <v>21</v>
      </c>
      <c r="G4102" s="2" t="s">
        <v>20</v>
      </c>
      <c r="H4102" s="2">
        <v>0</v>
      </c>
      <c r="I4102" t="s">
        <v>14</v>
      </c>
      <c r="J4102" t="s">
        <v>64</v>
      </c>
      <c r="K4102" t="s">
        <v>64</v>
      </c>
      <c r="L4102" t="s">
        <v>64</v>
      </c>
      <c r="M4102" t="s">
        <v>64</v>
      </c>
      <c r="N4102">
        <f t="shared" si="74"/>
        <v>2016</v>
      </c>
    </row>
    <row r="4103" spans="1:14" x14ac:dyDescent="0.35">
      <c r="A4103" s="2">
        <v>2087984</v>
      </c>
      <c r="B4103" s="3" t="s">
        <v>15</v>
      </c>
      <c r="C4103" t="s">
        <v>16</v>
      </c>
      <c r="D4103" t="s">
        <v>29</v>
      </c>
      <c r="E4103" s="5">
        <v>42393</v>
      </c>
      <c r="F4103" s="2" t="s">
        <v>12</v>
      </c>
      <c r="G4103" s="2" t="s">
        <v>20</v>
      </c>
      <c r="H4103" s="2">
        <v>0</v>
      </c>
      <c r="I4103" t="s">
        <v>14</v>
      </c>
      <c r="J4103" t="s">
        <v>64</v>
      </c>
      <c r="K4103" t="s">
        <v>64</v>
      </c>
      <c r="L4103" t="s">
        <v>64</v>
      </c>
      <c r="M4103" t="s">
        <v>64</v>
      </c>
      <c r="N4103">
        <f t="shared" si="74"/>
        <v>2016</v>
      </c>
    </row>
    <row r="4104" spans="1:14" x14ac:dyDescent="0.35">
      <c r="A4104" s="2">
        <v>2091971</v>
      </c>
      <c r="B4104" s="3" t="s">
        <v>15</v>
      </c>
      <c r="C4104" t="s">
        <v>16</v>
      </c>
      <c r="D4104" t="s">
        <v>29</v>
      </c>
      <c r="E4104" s="5">
        <v>43117</v>
      </c>
      <c r="F4104" s="2" t="s">
        <v>19</v>
      </c>
      <c r="G4104" s="2" t="s">
        <v>20</v>
      </c>
      <c r="H4104" s="2">
        <v>0</v>
      </c>
      <c r="I4104" t="s">
        <v>14</v>
      </c>
      <c r="J4104" t="s">
        <v>64</v>
      </c>
      <c r="K4104" t="s">
        <v>64</v>
      </c>
      <c r="L4104" t="s">
        <v>64</v>
      </c>
      <c r="M4104" t="s">
        <v>64</v>
      </c>
      <c r="N4104">
        <f t="shared" si="74"/>
        <v>2018</v>
      </c>
    </row>
    <row r="4105" spans="1:14" x14ac:dyDescent="0.35">
      <c r="A4105" s="2">
        <v>2111966</v>
      </c>
      <c r="B4105" s="3" t="s">
        <v>15</v>
      </c>
      <c r="C4105" t="s">
        <v>16</v>
      </c>
      <c r="D4105" t="s">
        <v>29</v>
      </c>
      <c r="E4105" s="5">
        <v>43177</v>
      </c>
      <c r="F4105" s="2" t="s">
        <v>19</v>
      </c>
      <c r="G4105" s="2" t="s">
        <v>20</v>
      </c>
      <c r="H4105" s="2">
        <v>0</v>
      </c>
      <c r="I4105" t="s">
        <v>14</v>
      </c>
      <c r="J4105" t="s">
        <v>64</v>
      </c>
      <c r="K4105" t="s">
        <v>64</v>
      </c>
      <c r="L4105" t="s">
        <v>64</v>
      </c>
      <c r="M4105" t="s">
        <v>64</v>
      </c>
      <c r="N4105">
        <f t="shared" si="74"/>
        <v>2018</v>
      </c>
    </row>
    <row r="4106" spans="1:14" x14ac:dyDescent="0.35">
      <c r="A4106" s="2">
        <v>2119992</v>
      </c>
      <c r="B4106" s="3" t="s">
        <v>15</v>
      </c>
      <c r="C4106" t="s">
        <v>16</v>
      </c>
      <c r="D4106" t="s">
        <v>29</v>
      </c>
      <c r="E4106" s="5">
        <v>43115</v>
      </c>
      <c r="F4106" s="2" t="s">
        <v>12</v>
      </c>
      <c r="G4106" s="2" t="s">
        <v>13</v>
      </c>
      <c r="H4106" s="2">
        <v>0</v>
      </c>
      <c r="I4106" t="s">
        <v>14</v>
      </c>
      <c r="J4106" t="s">
        <v>64</v>
      </c>
      <c r="K4106" t="s">
        <v>64</v>
      </c>
      <c r="L4106" t="s">
        <v>64</v>
      </c>
      <c r="M4106" t="s">
        <v>64</v>
      </c>
      <c r="N4106">
        <f t="shared" si="74"/>
        <v>2018</v>
      </c>
    </row>
    <row r="4107" spans="1:14" x14ac:dyDescent="0.35">
      <c r="A4107" s="2">
        <v>2124011</v>
      </c>
      <c r="B4107" s="3" t="s">
        <v>15</v>
      </c>
      <c r="C4107" t="s">
        <v>16</v>
      </c>
      <c r="D4107" t="s">
        <v>29</v>
      </c>
      <c r="E4107" s="5">
        <v>42982</v>
      </c>
      <c r="F4107" s="2" t="s">
        <v>17</v>
      </c>
      <c r="G4107" s="2" t="s">
        <v>20</v>
      </c>
      <c r="H4107" s="2">
        <v>0</v>
      </c>
      <c r="I4107" t="s">
        <v>14</v>
      </c>
      <c r="J4107" t="s">
        <v>64</v>
      </c>
      <c r="K4107" t="s">
        <v>64</v>
      </c>
      <c r="L4107" t="s">
        <v>64</v>
      </c>
      <c r="M4107" t="s">
        <v>64</v>
      </c>
      <c r="N4107">
        <f t="shared" si="74"/>
        <v>2017</v>
      </c>
    </row>
    <row r="4108" spans="1:14" x14ac:dyDescent="0.35">
      <c r="A4108" s="2">
        <v>2140127</v>
      </c>
      <c r="B4108" s="3" t="s">
        <v>15</v>
      </c>
      <c r="C4108" t="s">
        <v>16</v>
      </c>
      <c r="D4108" t="s">
        <v>46</v>
      </c>
      <c r="E4108" s="5">
        <v>43153</v>
      </c>
      <c r="F4108" s="2" t="s">
        <v>12</v>
      </c>
      <c r="G4108" s="2" t="s">
        <v>20</v>
      </c>
      <c r="H4108" s="2">
        <v>0</v>
      </c>
      <c r="I4108" t="s">
        <v>14</v>
      </c>
      <c r="J4108" t="s">
        <v>64</v>
      </c>
      <c r="K4108" t="s">
        <v>64</v>
      </c>
      <c r="L4108" t="s">
        <v>64</v>
      </c>
      <c r="M4108" t="s">
        <v>64</v>
      </c>
      <c r="N4108">
        <f t="shared" si="74"/>
        <v>2018</v>
      </c>
    </row>
    <row r="4109" spans="1:14" x14ac:dyDescent="0.35">
      <c r="A4109" s="2">
        <v>2142146</v>
      </c>
      <c r="B4109" s="3" t="s">
        <v>15</v>
      </c>
      <c r="C4109" t="s">
        <v>16</v>
      </c>
      <c r="D4109" t="s">
        <v>46</v>
      </c>
      <c r="E4109" s="5">
        <v>43018</v>
      </c>
      <c r="F4109" s="2" t="s">
        <v>12</v>
      </c>
      <c r="G4109" s="2" t="s">
        <v>18</v>
      </c>
      <c r="H4109" s="2">
        <v>0</v>
      </c>
      <c r="I4109" t="s">
        <v>14</v>
      </c>
      <c r="J4109" t="s">
        <v>64</v>
      </c>
      <c r="K4109" t="s">
        <v>64</v>
      </c>
      <c r="L4109" t="s">
        <v>64</v>
      </c>
      <c r="M4109" t="s">
        <v>64</v>
      </c>
      <c r="N4109">
        <f t="shared" si="74"/>
        <v>2017</v>
      </c>
    </row>
    <row r="4110" spans="1:14" x14ac:dyDescent="0.35">
      <c r="A4110" s="2">
        <v>2150232</v>
      </c>
      <c r="B4110" s="3" t="s">
        <v>15</v>
      </c>
      <c r="C4110" t="s">
        <v>16</v>
      </c>
      <c r="D4110" t="s">
        <v>29</v>
      </c>
      <c r="E4110" s="5">
        <v>43329</v>
      </c>
      <c r="F4110" s="2" t="s">
        <v>21</v>
      </c>
      <c r="G4110" s="2" t="s">
        <v>20</v>
      </c>
      <c r="H4110" s="2">
        <v>0</v>
      </c>
      <c r="I4110" t="s">
        <v>14</v>
      </c>
      <c r="J4110" t="s">
        <v>64</v>
      </c>
      <c r="K4110" t="s">
        <v>64</v>
      </c>
      <c r="L4110" t="s">
        <v>64</v>
      </c>
      <c r="M4110" t="s">
        <v>64</v>
      </c>
      <c r="N4110">
        <f t="shared" si="74"/>
        <v>2018</v>
      </c>
    </row>
    <row r="4111" spans="1:14" x14ac:dyDescent="0.35">
      <c r="A4111" s="2">
        <v>2152256</v>
      </c>
      <c r="B4111" s="3" t="s">
        <v>15</v>
      </c>
      <c r="C4111" t="s">
        <v>16</v>
      </c>
      <c r="D4111" t="s">
        <v>29</v>
      </c>
      <c r="E4111" s="5">
        <v>43412</v>
      </c>
      <c r="F4111" s="2" t="s">
        <v>12</v>
      </c>
      <c r="G4111" s="2" t="s">
        <v>20</v>
      </c>
      <c r="H4111" s="2">
        <v>0</v>
      </c>
      <c r="I4111" t="s">
        <v>14</v>
      </c>
      <c r="J4111" t="s">
        <v>64</v>
      </c>
      <c r="K4111" t="s">
        <v>64</v>
      </c>
      <c r="L4111" t="s">
        <v>64</v>
      </c>
      <c r="M4111" t="s">
        <v>64</v>
      </c>
      <c r="N4111">
        <f t="shared" si="74"/>
        <v>2018</v>
      </c>
    </row>
    <row r="4112" spans="1:14" x14ac:dyDescent="0.35">
      <c r="A4112" s="2">
        <v>2154281</v>
      </c>
      <c r="B4112" s="3" t="s">
        <v>15</v>
      </c>
      <c r="C4112" t="s">
        <v>16</v>
      </c>
      <c r="D4112" t="s">
        <v>29</v>
      </c>
      <c r="E4112" s="5">
        <v>42377</v>
      </c>
      <c r="F4112" s="2" t="s">
        <v>12</v>
      </c>
      <c r="G4112" s="2" t="s">
        <v>18</v>
      </c>
      <c r="H4112" s="2">
        <v>1</v>
      </c>
      <c r="I4112" t="s">
        <v>14</v>
      </c>
      <c r="J4112" t="s">
        <v>64</v>
      </c>
      <c r="K4112" t="s">
        <v>64</v>
      </c>
      <c r="L4112" t="s">
        <v>64</v>
      </c>
      <c r="M4112" t="s">
        <v>64</v>
      </c>
      <c r="N4112">
        <f t="shared" si="74"/>
        <v>2016</v>
      </c>
    </row>
    <row r="4113" spans="1:14" x14ac:dyDescent="0.35">
      <c r="A4113" s="2">
        <v>5843922</v>
      </c>
      <c r="B4113" s="3" t="s">
        <v>26</v>
      </c>
      <c r="C4113" t="s">
        <v>27</v>
      </c>
      <c r="D4113" t="s">
        <v>29</v>
      </c>
      <c r="E4113" s="5">
        <v>43219</v>
      </c>
      <c r="F4113" s="5" t="s">
        <v>33</v>
      </c>
      <c r="G4113" s="5" t="s">
        <v>13</v>
      </c>
      <c r="H4113" s="2">
        <v>4</v>
      </c>
      <c r="I4113" t="s">
        <v>28</v>
      </c>
      <c r="J4113" t="s">
        <v>64</v>
      </c>
      <c r="K4113" t="s">
        <v>64</v>
      </c>
      <c r="L4113" t="s">
        <v>64</v>
      </c>
      <c r="M4113" t="s">
        <v>64</v>
      </c>
      <c r="N4113">
        <f t="shared" si="74"/>
        <v>2018</v>
      </c>
    </row>
    <row r="4114" spans="1:14" x14ac:dyDescent="0.35">
      <c r="A4114" s="2">
        <v>2166452</v>
      </c>
      <c r="B4114" s="3" t="s">
        <v>15</v>
      </c>
      <c r="C4114" t="s">
        <v>16</v>
      </c>
      <c r="D4114" t="s">
        <v>46</v>
      </c>
      <c r="E4114" s="5">
        <v>42805</v>
      </c>
      <c r="F4114" s="2" t="s">
        <v>12</v>
      </c>
      <c r="G4114" s="2" t="s">
        <v>18</v>
      </c>
      <c r="H4114" s="2">
        <v>3</v>
      </c>
      <c r="I4114" t="s">
        <v>14</v>
      </c>
      <c r="J4114" t="s">
        <v>64</v>
      </c>
      <c r="K4114" t="s">
        <v>64</v>
      </c>
      <c r="L4114" t="s">
        <v>64</v>
      </c>
      <c r="M4114" t="s">
        <v>64</v>
      </c>
      <c r="N4114">
        <f t="shared" si="74"/>
        <v>2017</v>
      </c>
    </row>
    <row r="4115" spans="1:14" x14ac:dyDescent="0.35">
      <c r="A4115" s="2">
        <v>2168484</v>
      </c>
      <c r="B4115" s="3" t="s">
        <v>15</v>
      </c>
      <c r="C4115" t="s">
        <v>16</v>
      </c>
      <c r="D4115" t="s">
        <v>46</v>
      </c>
      <c r="E4115" s="5">
        <v>43115</v>
      </c>
      <c r="F4115" s="2" t="s">
        <v>12</v>
      </c>
      <c r="G4115" s="2" t="s">
        <v>18</v>
      </c>
      <c r="H4115" s="2">
        <v>3</v>
      </c>
      <c r="I4115" t="s">
        <v>14</v>
      </c>
      <c r="J4115" t="s">
        <v>64</v>
      </c>
      <c r="K4115" t="s">
        <v>64</v>
      </c>
      <c r="L4115" t="s">
        <v>64</v>
      </c>
      <c r="M4115" t="s">
        <v>64</v>
      </c>
      <c r="N4115">
        <f t="shared" si="74"/>
        <v>2018</v>
      </c>
    </row>
    <row r="4116" spans="1:14" x14ac:dyDescent="0.35">
      <c r="A4116" s="2">
        <v>5854092</v>
      </c>
      <c r="B4116" s="3" t="s">
        <v>26</v>
      </c>
      <c r="C4116" t="s">
        <v>27</v>
      </c>
      <c r="D4116" t="s">
        <v>29</v>
      </c>
      <c r="E4116" s="5">
        <v>43126</v>
      </c>
      <c r="F4116" s="5" t="s">
        <v>25</v>
      </c>
      <c r="G4116" s="5" t="s">
        <v>20</v>
      </c>
      <c r="H4116" s="2">
        <v>6</v>
      </c>
      <c r="I4116" t="s">
        <v>28</v>
      </c>
      <c r="J4116" t="s">
        <v>64</v>
      </c>
      <c r="K4116" t="s">
        <v>64</v>
      </c>
      <c r="L4116" t="s">
        <v>64</v>
      </c>
      <c r="M4116" t="s">
        <v>64</v>
      </c>
      <c r="N4116">
        <f t="shared" si="74"/>
        <v>2018</v>
      </c>
    </row>
    <row r="4117" spans="1:14" x14ac:dyDescent="0.35">
      <c r="A4117" s="2">
        <v>2170517</v>
      </c>
      <c r="B4117" s="3" t="s">
        <v>15</v>
      </c>
      <c r="C4117" t="s">
        <v>16</v>
      </c>
      <c r="D4117" t="s">
        <v>29</v>
      </c>
      <c r="E4117" s="5">
        <v>43369</v>
      </c>
      <c r="F4117" s="2" t="s">
        <v>17</v>
      </c>
      <c r="G4117" s="2" t="s">
        <v>18</v>
      </c>
      <c r="H4117" s="2">
        <v>1</v>
      </c>
      <c r="I4117" t="s">
        <v>14</v>
      </c>
      <c r="J4117" t="s">
        <v>64</v>
      </c>
      <c r="K4117" t="s">
        <v>64</v>
      </c>
      <c r="L4117" t="s">
        <v>64</v>
      </c>
      <c r="M4117" t="s">
        <v>64</v>
      </c>
      <c r="N4117">
        <f t="shared" si="74"/>
        <v>2018</v>
      </c>
    </row>
    <row r="4118" spans="1:14" x14ac:dyDescent="0.35">
      <c r="A4118" s="2">
        <v>2174586</v>
      </c>
      <c r="B4118" s="3" t="s">
        <v>15</v>
      </c>
      <c r="C4118" t="s">
        <v>16</v>
      </c>
      <c r="D4118" t="s">
        <v>29</v>
      </c>
      <c r="E4118" s="5">
        <v>43083</v>
      </c>
      <c r="F4118" s="2" t="s">
        <v>12</v>
      </c>
      <c r="G4118" s="2" t="s">
        <v>20</v>
      </c>
      <c r="H4118" s="2">
        <v>0</v>
      </c>
      <c r="I4118" t="s">
        <v>14</v>
      </c>
      <c r="J4118" t="s">
        <v>64</v>
      </c>
      <c r="K4118" t="s">
        <v>64</v>
      </c>
      <c r="L4118" t="s">
        <v>64</v>
      </c>
      <c r="M4118" t="s">
        <v>64</v>
      </c>
      <c r="N4118">
        <f t="shared" si="74"/>
        <v>2017</v>
      </c>
    </row>
    <row r="4119" spans="1:14" x14ac:dyDescent="0.35">
      <c r="A4119" s="2">
        <v>2180697</v>
      </c>
      <c r="B4119" s="3" t="s">
        <v>15</v>
      </c>
      <c r="C4119" t="s">
        <v>16</v>
      </c>
      <c r="D4119" t="s">
        <v>29</v>
      </c>
      <c r="E4119" s="5">
        <v>43333</v>
      </c>
      <c r="F4119" s="2" t="s">
        <v>17</v>
      </c>
      <c r="G4119" s="2" t="s">
        <v>20</v>
      </c>
      <c r="H4119" s="2">
        <v>0</v>
      </c>
      <c r="I4119" t="s">
        <v>14</v>
      </c>
      <c r="J4119" t="s">
        <v>64</v>
      </c>
      <c r="K4119" t="s">
        <v>64</v>
      </c>
      <c r="L4119" t="s">
        <v>64</v>
      </c>
      <c r="M4119" t="s">
        <v>64</v>
      </c>
      <c r="N4119">
        <f t="shared" si="74"/>
        <v>2018</v>
      </c>
    </row>
    <row r="4120" spans="1:14" x14ac:dyDescent="0.35">
      <c r="A4120" s="2">
        <v>5867666</v>
      </c>
      <c r="B4120" s="3" t="s">
        <v>34</v>
      </c>
      <c r="C4120" t="s">
        <v>35</v>
      </c>
      <c r="D4120" t="s">
        <v>29</v>
      </c>
      <c r="E4120" s="5">
        <v>42469</v>
      </c>
      <c r="F4120" s="5" t="s">
        <v>33</v>
      </c>
      <c r="G4120" s="5" t="s">
        <v>18</v>
      </c>
      <c r="H4120" s="2">
        <v>15</v>
      </c>
      <c r="I4120" t="s">
        <v>28</v>
      </c>
      <c r="J4120" t="s">
        <v>64</v>
      </c>
      <c r="K4120" t="s">
        <v>64</v>
      </c>
      <c r="L4120" t="s">
        <v>64</v>
      </c>
      <c r="M4120" t="s">
        <v>64</v>
      </c>
      <c r="N4120">
        <f t="shared" si="74"/>
        <v>2016</v>
      </c>
    </row>
    <row r="4121" spans="1:14" x14ac:dyDescent="0.35">
      <c r="A4121" s="2">
        <v>2184776</v>
      </c>
      <c r="B4121" s="3" t="s">
        <v>15</v>
      </c>
      <c r="C4121" t="s">
        <v>16</v>
      </c>
      <c r="D4121" t="s">
        <v>29</v>
      </c>
      <c r="E4121" s="5">
        <v>43456</v>
      </c>
      <c r="F4121" s="2" t="s">
        <v>17</v>
      </c>
      <c r="G4121" s="2" t="s">
        <v>18</v>
      </c>
      <c r="H4121" s="2">
        <v>2</v>
      </c>
      <c r="I4121" t="s">
        <v>14</v>
      </c>
      <c r="J4121" t="s">
        <v>64</v>
      </c>
      <c r="K4121" t="s">
        <v>64</v>
      </c>
      <c r="L4121" t="s">
        <v>64</v>
      </c>
      <c r="M4121" t="s">
        <v>64</v>
      </c>
      <c r="N4121">
        <f t="shared" si="74"/>
        <v>2018</v>
      </c>
    </row>
    <row r="4122" spans="1:14" x14ac:dyDescent="0.35">
      <c r="A4122" s="2">
        <v>2190902</v>
      </c>
      <c r="B4122" s="3" t="s">
        <v>15</v>
      </c>
      <c r="C4122" t="s">
        <v>16</v>
      </c>
      <c r="D4122" t="s">
        <v>29</v>
      </c>
      <c r="E4122" s="5">
        <v>43357</v>
      </c>
      <c r="F4122" s="2" t="s">
        <v>21</v>
      </c>
      <c r="G4122" s="2" t="s">
        <v>20</v>
      </c>
      <c r="H4122" s="2">
        <v>0</v>
      </c>
      <c r="I4122" t="s">
        <v>14</v>
      </c>
      <c r="J4122" t="s">
        <v>64</v>
      </c>
      <c r="K4122" t="s">
        <v>64</v>
      </c>
      <c r="L4122" t="s">
        <v>64</v>
      </c>
      <c r="M4122" t="s">
        <v>64</v>
      </c>
      <c r="N4122">
        <f t="shared" si="74"/>
        <v>2018</v>
      </c>
    </row>
    <row r="4123" spans="1:14" x14ac:dyDescent="0.35">
      <c r="A4123" s="2">
        <v>2194991</v>
      </c>
      <c r="B4123" s="3" t="s">
        <v>15</v>
      </c>
      <c r="C4123" t="s">
        <v>16</v>
      </c>
      <c r="D4123" t="s">
        <v>29</v>
      </c>
      <c r="E4123" s="5">
        <v>43127</v>
      </c>
      <c r="F4123" s="2" t="s">
        <v>12</v>
      </c>
      <c r="G4123" s="2" t="s">
        <v>18</v>
      </c>
      <c r="H4123" s="2">
        <v>1</v>
      </c>
      <c r="I4123" t="s">
        <v>14</v>
      </c>
      <c r="J4123" t="s">
        <v>64</v>
      </c>
      <c r="K4123" t="s">
        <v>64</v>
      </c>
      <c r="L4123" t="s">
        <v>64</v>
      </c>
      <c r="M4123" t="s">
        <v>64</v>
      </c>
      <c r="N4123">
        <f t="shared" si="74"/>
        <v>2018</v>
      </c>
    </row>
    <row r="4124" spans="1:14" x14ac:dyDescent="0.35">
      <c r="A4124" s="2">
        <v>2199084</v>
      </c>
      <c r="B4124" s="3" t="s">
        <v>15</v>
      </c>
      <c r="C4124" t="s">
        <v>16</v>
      </c>
      <c r="D4124" t="s">
        <v>29</v>
      </c>
      <c r="E4124" s="5">
        <v>43458</v>
      </c>
      <c r="F4124" s="2" t="s">
        <v>12</v>
      </c>
      <c r="G4124" s="2" t="s">
        <v>18</v>
      </c>
      <c r="H4124" s="2">
        <v>1</v>
      </c>
      <c r="I4124" t="s">
        <v>14</v>
      </c>
      <c r="J4124" t="s">
        <v>64</v>
      </c>
      <c r="K4124" t="s">
        <v>64</v>
      </c>
      <c r="L4124" t="s">
        <v>64</v>
      </c>
      <c r="M4124" t="s">
        <v>64</v>
      </c>
      <c r="N4124">
        <f t="shared" si="74"/>
        <v>2018</v>
      </c>
    </row>
    <row r="4125" spans="1:14" x14ac:dyDescent="0.35">
      <c r="A4125" s="2">
        <v>2207282</v>
      </c>
      <c r="B4125" s="3" t="s">
        <v>15</v>
      </c>
      <c r="C4125" t="s">
        <v>16</v>
      </c>
      <c r="D4125" t="s">
        <v>29</v>
      </c>
      <c r="E4125" s="5">
        <v>43142</v>
      </c>
      <c r="F4125" s="2" t="s">
        <v>12</v>
      </c>
      <c r="G4125" s="2" t="s">
        <v>18</v>
      </c>
      <c r="H4125" s="2">
        <v>1</v>
      </c>
      <c r="I4125" t="s">
        <v>14</v>
      </c>
      <c r="J4125" t="s">
        <v>64</v>
      </c>
      <c r="K4125" t="s">
        <v>64</v>
      </c>
      <c r="L4125" t="s">
        <v>64</v>
      </c>
      <c r="M4125" t="s">
        <v>64</v>
      </c>
      <c r="N4125">
        <f t="shared" si="74"/>
        <v>2018</v>
      </c>
    </row>
    <row r="4126" spans="1:14" x14ac:dyDescent="0.35">
      <c r="A4126" s="2">
        <v>5888057</v>
      </c>
      <c r="B4126" s="3" t="s">
        <v>43</v>
      </c>
      <c r="C4126" t="s">
        <v>16</v>
      </c>
      <c r="D4126" t="s">
        <v>46</v>
      </c>
      <c r="E4126" s="5">
        <v>43075</v>
      </c>
      <c r="F4126" s="5" t="s">
        <v>25</v>
      </c>
      <c r="G4126" s="5" t="s">
        <v>18</v>
      </c>
      <c r="H4126" s="2">
        <v>6</v>
      </c>
      <c r="I4126" t="s">
        <v>28</v>
      </c>
      <c r="J4126" t="s">
        <v>64</v>
      </c>
      <c r="K4126" t="s">
        <v>64</v>
      </c>
      <c r="L4126" t="s">
        <v>64</v>
      </c>
      <c r="M4126" t="s">
        <v>64</v>
      </c>
      <c r="N4126">
        <f t="shared" si="74"/>
        <v>2017</v>
      </c>
    </row>
    <row r="4127" spans="1:14" x14ac:dyDescent="0.35">
      <c r="A4127" s="2">
        <v>2209334</v>
      </c>
      <c r="B4127" s="3" t="s">
        <v>15</v>
      </c>
      <c r="C4127" t="s">
        <v>16</v>
      </c>
      <c r="D4127" t="s">
        <v>29</v>
      </c>
      <c r="E4127" s="5">
        <v>43399</v>
      </c>
      <c r="F4127" s="2" t="s">
        <v>17</v>
      </c>
      <c r="G4127" s="2" t="s">
        <v>20</v>
      </c>
      <c r="H4127" s="2">
        <v>0</v>
      </c>
      <c r="I4127" t="s">
        <v>14</v>
      </c>
      <c r="J4127" t="s">
        <v>64</v>
      </c>
      <c r="K4127" t="s">
        <v>64</v>
      </c>
      <c r="L4127" t="s">
        <v>64</v>
      </c>
      <c r="M4127" t="s">
        <v>64</v>
      </c>
      <c r="N4127">
        <f t="shared" si="74"/>
        <v>2018</v>
      </c>
    </row>
    <row r="4128" spans="1:14" x14ac:dyDescent="0.35">
      <c r="A4128" s="2">
        <v>5894862</v>
      </c>
      <c r="B4128" s="3" t="s">
        <v>39</v>
      </c>
      <c r="C4128" t="s">
        <v>31</v>
      </c>
      <c r="D4128" t="s">
        <v>29</v>
      </c>
      <c r="E4128" s="5">
        <v>43151</v>
      </c>
      <c r="F4128" s="5" t="s">
        <v>40</v>
      </c>
      <c r="G4128" s="2" t="s">
        <v>20</v>
      </c>
      <c r="H4128" s="2">
        <v>8</v>
      </c>
      <c r="I4128" t="s">
        <v>28</v>
      </c>
      <c r="J4128" t="s">
        <v>64</v>
      </c>
      <c r="K4128" t="s">
        <v>64</v>
      </c>
      <c r="L4128" t="s">
        <v>64</v>
      </c>
      <c r="M4128" t="s">
        <v>64</v>
      </c>
      <c r="N4128">
        <f t="shared" si="74"/>
        <v>2018</v>
      </c>
    </row>
    <row r="4129" spans="1:14" x14ac:dyDescent="0.35">
      <c r="A4129" s="2">
        <v>2238167</v>
      </c>
      <c r="B4129" s="3" t="s">
        <v>15</v>
      </c>
      <c r="C4129" t="s">
        <v>16</v>
      </c>
      <c r="D4129" t="s">
        <v>29</v>
      </c>
      <c r="E4129" s="5">
        <v>42628</v>
      </c>
      <c r="F4129" s="2" t="s">
        <v>12</v>
      </c>
      <c r="G4129" s="2" t="s">
        <v>20</v>
      </c>
      <c r="H4129" s="2">
        <v>0</v>
      </c>
      <c r="I4129" t="s">
        <v>14</v>
      </c>
      <c r="J4129" t="s">
        <v>64</v>
      </c>
      <c r="K4129" t="s">
        <v>64</v>
      </c>
      <c r="L4129" t="s">
        <v>64</v>
      </c>
      <c r="M4129" t="s">
        <v>64</v>
      </c>
      <c r="N4129">
        <f t="shared" si="74"/>
        <v>2016</v>
      </c>
    </row>
    <row r="4130" spans="1:14" x14ac:dyDescent="0.35">
      <c r="A4130" s="2">
        <v>2250584</v>
      </c>
      <c r="B4130" s="3" t="s">
        <v>15</v>
      </c>
      <c r="C4130" t="s">
        <v>16</v>
      </c>
      <c r="D4130" t="s">
        <v>29</v>
      </c>
      <c r="E4130" s="5">
        <v>43032</v>
      </c>
      <c r="F4130" s="2" t="s">
        <v>12</v>
      </c>
      <c r="G4130" s="2" t="s">
        <v>20</v>
      </c>
      <c r="H4130" s="2">
        <v>0</v>
      </c>
      <c r="I4130" t="s">
        <v>14</v>
      </c>
      <c r="J4130" t="s">
        <v>64</v>
      </c>
      <c r="K4130" t="s">
        <v>64</v>
      </c>
      <c r="L4130" t="s">
        <v>64</v>
      </c>
      <c r="M4130" t="s">
        <v>64</v>
      </c>
      <c r="N4130">
        <f t="shared" si="74"/>
        <v>2017</v>
      </c>
    </row>
    <row r="4131" spans="1:14" x14ac:dyDescent="0.35">
      <c r="A4131" s="2">
        <v>2263037</v>
      </c>
      <c r="B4131" s="3" t="s">
        <v>15</v>
      </c>
      <c r="C4131" t="s">
        <v>16</v>
      </c>
      <c r="D4131" t="s">
        <v>29</v>
      </c>
      <c r="E4131" s="5">
        <v>43419</v>
      </c>
      <c r="F4131" s="2" t="s">
        <v>12</v>
      </c>
      <c r="G4131" s="2" t="s">
        <v>20</v>
      </c>
      <c r="H4131" s="2">
        <v>0</v>
      </c>
      <c r="I4131" t="s">
        <v>14</v>
      </c>
      <c r="J4131" t="s">
        <v>64</v>
      </c>
      <c r="K4131" t="s">
        <v>64</v>
      </c>
      <c r="L4131" t="s">
        <v>64</v>
      </c>
      <c r="M4131" t="s">
        <v>64</v>
      </c>
      <c r="N4131">
        <f t="shared" si="74"/>
        <v>2018</v>
      </c>
    </row>
    <row r="4132" spans="1:14" x14ac:dyDescent="0.35">
      <c r="A4132" s="2">
        <v>2269277</v>
      </c>
      <c r="B4132" s="3" t="s">
        <v>15</v>
      </c>
      <c r="C4132" t="s">
        <v>16</v>
      </c>
      <c r="D4132" t="s">
        <v>29</v>
      </c>
      <c r="E4132" s="5">
        <v>43018</v>
      </c>
      <c r="F4132" s="2" t="s">
        <v>12</v>
      </c>
      <c r="G4132" s="2" t="s">
        <v>18</v>
      </c>
      <c r="H4132" s="2">
        <v>1</v>
      </c>
      <c r="I4132" t="s">
        <v>14</v>
      </c>
      <c r="J4132" t="s">
        <v>64</v>
      </c>
      <c r="K4132" t="s">
        <v>64</v>
      </c>
      <c r="L4132" t="s">
        <v>64</v>
      </c>
      <c r="M4132" t="s">
        <v>64</v>
      </c>
      <c r="N4132">
        <f t="shared" si="74"/>
        <v>2017</v>
      </c>
    </row>
    <row r="4133" spans="1:14" x14ac:dyDescent="0.35">
      <c r="A4133" s="2">
        <v>2273442</v>
      </c>
      <c r="B4133" s="3" t="s">
        <v>15</v>
      </c>
      <c r="C4133" t="s">
        <v>16</v>
      </c>
      <c r="D4133" t="s">
        <v>29</v>
      </c>
      <c r="E4133" s="5">
        <v>42428</v>
      </c>
      <c r="F4133" s="2" t="s">
        <v>19</v>
      </c>
      <c r="G4133" s="2" t="s">
        <v>20</v>
      </c>
      <c r="H4133" s="2">
        <v>0</v>
      </c>
      <c r="I4133" t="s">
        <v>14</v>
      </c>
      <c r="J4133" t="s">
        <v>64</v>
      </c>
      <c r="K4133" t="s">
        <v>64</v>
      </c>
      <c r="L4133" t="s">
        <v>64</v>
      </c>
      <c r="M4133" t="s">
        <v>64</v>
      </c>
      <c r="N4133">
        <f t="shared" si="74"/>
        <v>2016</v>
      </c>
    </row>
    <row r="4134" spans="1:14" x14ac:dyDescent="0.35">
      <c r="A4134" s="2">
        <v>2275526</v>
      </c>
      <c r="B4134" s="3" t="s">
        <v>15</v>
      </c>
      <c r="C4134" t="s">
        <v>16</v>
      </c>
      <c r="D4134" t="s">
        <v>29</v>
      </c>
      <c r="E4134" s="5">
        <v>43445</v>
      </c>
      <c r="F4134" s="2" t="s">
        <v>12</v>
      </c>
      <c r="G4134" s="2" t="s">
        <v>20</v>
      </c>
      <c r="H4134" s="2">
        <v>0</v>
      </c>
      <c r="I4134" t="s">
        <v>14</v>
      </c>
      <c r="J4134" t="s">
        <v>64</v>
      </c>
      <c r="K4134" t="s">
        <v>64</v>
      </c>
      <c r="L4134" t="s">
        <v>64</v>
      </c>
      <c r="M4134" t="s">
        <v>64</v>
      </c>
      <c r="N4134">
        <f t="shared" si="74"/>
        <v>2018</v>
      </c>
    </row>
    <row r="4135" spans="1:14" x14ac:dyDescent="0.35">
      <c r="A4135" s="2">
        <v>2279697</v>
      </c>
      <c r="B4135" s="3" t="s">
        <v>15</v>
      </c>
      <c r="C4135" t="s">
        <v>16</v>
      </c>
      <c r="D4135" t="s">
        <v>29</v>
      </c>
      <c r="E4135" s="5">
        <v>43381</v>
      </c>
      <c r="F4135" s="2" t="s">
        <v>17</v>
      </c>
      <c r="G4135" s="2" t="s">
        <v>20</v>
      </c>
      <c r="H4135" s="2">
        <v>0</v>
      </c>
      <c r="I4135" t="s">
        <v>14</v>
      </c>
      <c r="J4135" t="s">
        <v>64</v>
      </c>
      <c r="K4135" t="s">
        <v>64</v>
      </c>
      <c r="L4135" t="s">
        <v>64</v>
      </c>
      <c r="M4135" t="s">
        <v>64</v>
      </c>
      <c r="N4135">
        <f t="shared" si="74"/>
        <v>2018</v>
      </c>
    </row>
    <row r="4136" spans="1:14" x14ac:dyDescent="0.35">
      <c r="A4136" s="2">
        <v>2283872</v>
      </c>
      <c r="B4136" s="3" t="s">
        <v>15</v>
      </c>
      <c r="C4136" t="s">
        <v>16</v>
      </c>
      <c r="D4136" t="s">
        <v>29</v>
      </c>
      <c r="E4136" s="5">
        <v>42981</v>
      </c>
      <c r="F4136" s="2" t="s">
        <v>12</v>
      </c>
      <c r="G4136" s="2" t="s">
        <v>20</v>
      </c>
      <c r="H4136" s="2">
        <v>0</v>
      </c>
      <c r="I4136" t="s">
        <v>14</v>
      </c>
      <c r="J4136" t="s">
        <v>64</v>
      </c>
      <c r="K4136" t="s">
        <v>64</v>
      </c>
      <c r="L4136" t="s">
        <v>64</v>
      </c>
      <c r="M4136" t="s">
        <v>64</v>
      </c>
      <c r="N4136">
        <f t="shared" si="74"/>
        <v>2017</v>
      </c>
    </row>
    <row r="4137" spans="1:14" x14ac:dyDescent="0.35">
      <c r="A4137" s="2">
        <v>5925534</v>
      </c>
      <c r="B4137" s="3" t="s">
        <v>32</v>
      </c>
      <c r="C4137" t="s">
        <v>31</v>
      </c>
      <c r="D4137" t="s">
        <v>46</v>
      </c>
      <c r="E4137" s="5">
        <v>43447</v>
      </c>
      <c r="F4137" s="5" t="s">
        <v>44</v>
      </c>
      <c r="G4137" s="5" t="s">
        <v>18</v>
      </c>
      <c r="H4137" s="2">
        <v>8</v>
      </c>
      <c r="I4137" t="s">
        <v>28</v>
      </c>
      <c r="J4137" t="s">
        <v>64</v>
      </c>
      <c r="K4137" t="s">
        <v>64</v>
      </c>
      <c r="L4137" t="s">
        <v>64</v>
      </c>
      <c r="M4137" t="s">
        <v>64</v>
      </c>
      <c r="N4137">
        <f t="shared" si="74"/>
        <v>2018</v>
      </c>
    </row>
    <row r="4138" spans="1:14" x14ac:dyDescent="0.35">
      <c r="A4138" s="2">
        <v>2294327</v>
      </c>
      <c r="B4138" s="3" t="s">
        <v>15</v>
      </c>
      <c r="C4138" t="s">
        <v>16</v>
      </c>
      <c r="D4138" t="s">
        <v>29</v>
      </c>
      <c r="E4138" s="5">
        <v>43405</v>
      </c>
      <c r="F4138" s="2" t="s">
        <v>17</v>
      </c>
      <c r="G4138" s="2" t="s">
        <v>20</v>
      </c>
      <c r="H4138" s="2">
        <v>0</v>
      </c>
      <c r="I4138" t="s">
        <v>14</v>
      </c>
      <c r="J4138" t="s">
        <v>64</v>
      </c>
      <c r="K4138" t="s">
        <v>64</v>
      </c>
      <c r="L4138" t="s">
        <v>64</v>
      </c>
      <c r="M4138" t="s">
        <v>64</v>
      </c>
      <c r="N4138">
        <f t="shared" si="74"/>
        <v>2018</v>
      </c>
    </row>
    <row r="4139" spans="1:14" x14ac:dyDescent="0.35">
      <c r="A4139" s="2">
        <v>2298516</v>
      </c>
      <c r="B4139" s="3" t="s">
        <v>15</v>
      </c>
      <c r="C4139" t="s">
        <v>16</v>
      </c>
      <c r="D4139" t="s">
        <v>29</v>
      </c>
      <c r="E4139" s="5">
        <v>43053</v>
      </c>
      <c r="F4139" s="2" t="s">
        <v>19</v>
      </c>
      <c r="G4139" s="2" t="s">
        <v>18</v>
      </c>
      <c r="H4139" s="2">
        <v>1</v>
      </c>
      <c r="I4139" t="s">
        <v>14</v>
      </c>
      <c r="J4139" t="s">
        <v>64</v>
      </c>
      <c r="K4139" t="s">
        <v>64</v>
      </c>
      <c r="L4139" t="s">
        <v>64</v>
      </c>
      <c r="M4139" t="s">
        <v>64</v>
      </c>
      <c r="N4139">
        <f t="shared" si="74"/>
        <v>2017</v>
      </c>
    </row>
    <row r="4140" spans="1:14" x14ac:dyDescent="0.35">
      <c r="A4140" s="2">
        <v>2306906</v>
      </c>
      <c r="B4140" s="3" t="s">
        <v>15</v>
      </c>
      <c r="C4140" t="s">
        <v>16</v>
      </c>
      <c r="D4140" t="s">
        <v>29</v>
      </c>
      <c r="E4140" s="5">
        <v>43320</v>
      </c>
      <c r="F4140" s="2" t="s">
        <v>17</v>
      </c>
      <c r="G4140" s="2" t="s">
        <v>20</v>
      </c>
      <c r="H4140" s="2">
        <v>0</v>
      </c>
      <c r="I4140" t="s">
        <v>14</v>
      </c>
      <c r="J4140" t="s">
        <v>64</v>
      </c>
      <c r="K4140" t="s">
        <v>64</v>
      </c>
      <c r="L4140" t="s">
        <v>64</v>
      </c>
      <c r="M4140" t="s">
        <v>64</v>
      </c>
      <c r="N4140">
        <f t="shared" si="74"/>
        <v>2018</v>
      </c>
    </row>
    <row r="4141" spans="1:14" x14ac:dyDescent="0.35">
      <c r="A4141" s="2">
        <v>2311107</v>
      </c>
      <c r="B4141" s="3" t="s">
        <v>15</v>
      </c>
      <c r="C4141" t="s">
        <v>16</v>
      </c>
      <c r="D4141" t="s">
        <v>29</v>
      </c>
      <c r="E4141" s="5">
        <v>42438</v>
      </c>
      <c r="F4141" s="2" t="s">
        <v>12</v>
      </c>
      <c r="G4141" s="2" t="s">
        <v>18</v>
      </c>
      <c r="H4141" s="2">
        <v>2</v>
      </c>
      <c r="I4141" t="s">
        <v>14</v>
      </c>
      <c r="J4141" t="s">
        <v>64</v>
      </c>
      <c r="K4141" t="s">
        <v>64</v>
      </c>
      <c r="L4141" t="s">
        <v>64</v>
      </c>
      <c r="M4141" t="s">
        <v>64</v>
      </c>
      <c r="N4141">
        <f t="shared" si="74"/>
        <v>2016</v>
      </c>
    </row>
    <row r="4142" spans="1:14" x14ac:dyDescent="0.35">
      <c r="A4142" s="2">
        <v>5942609</v>
      </c>
      <c r="B4142" s="3" t="s">
        <v>39</v>
      </c>
      <c r="C4142" t="s">
        <v>31</v>
      </c>
      <c r="D4142" t="s">
        <v>29</v>
      </c>
      <c r="E4142" s="5">
        <v>42544</v>
      </c>
      <c r="F4142" s="5" t="s">
        <v>40</v>
      </c>
      <c r="G4142" s="2" t="s">
        <v>20</v>
      </c>
      <c r="H4142" s="2">
        <v>9</v>
      </c>
      <c r="I4142" t="s">
        <v>28</v>
      </c>
      <c r="J4142" t="s">
        <v>64</v>
      </c>
      <c r="K4142" t="s">
        <v>64</v>
      </c>
      <c r="L4142" t="s">
        <v>64</v>
      </c>
      <c r="M4142" t="s">
        <v>64</v>
      </c>
      <c r="N4142">
        <f t="shared" si="74"/>
        <v>2016</v>
      </c>
    </row>
    <row r="4143" spans="1:14" x14ac:dyDescent="0.35">
      <c r="A4143" s="2">
        <v>2313209</v>
      </c>
      <c r="B4143" s="3" t="s">
        <v>15</v>
      </c>
      <c r="C4143" t="s">
        <v>16</v>
      </c>
      <c r="D4143" t="s">
        <v>29</v>
      </c>
      <c r="E4143" s="5">
        <v>42400</v>
      </c>
      <c r="F4143" s="2" t="s">
        <v>12</v>
      </c>
      <c r="G4143" s="2" t="s">
        <v>20</v>
      </c>
      <c r="H4143" s="2">
        <v>0</v>
      </c>
      <c r="I4143" t="s">
        <v>14</v>
      </c>
      <c r="J4143" t="s">
        <v>64</v>
      </c>
      <c r="K4143" t="s">
        <v>64</v>
      </c>
      <c r="L4143" t="s">
        <v>64</v>
      </c>
      <c r="M4143" t="s">
        <v>64</v>
      </c>
      <c r="N4143">
        <f t="shared" si="74"/>
        <v>2016</v>
      </c>
    </row>
    <row r="4144" spans="1:14" x14ac:dyDescent="0.35">
      <c r="A4144" s="2">
        <v>2323734</v>
      </c>
      <c r="B4144" s="3" t="s">
        <v>15</v>
      </c>
      <c r="C4144" t="s">
        <v>16</v>
      </c>
      <c r="D4144" t="s">
        <v>29</v>
      </c>
      <c r="E4144" s="5">
        <v>43430</v>
      </c>
      <c r="F4144" s="2" t="s">
        <v>12</v>
      </c>
      <c r="G4144" s="2" t="s">
        <v>20</v>
      </c>
      <c r="H4144" s="2">
        <v>0</v>
      </c>
      <c r="I4144" t="s">
        <v>14</v>
      </c>
      <c r="J4144" t="s">
        <v>64</v>
      </c>
      <c r="K4144" t="s">
        <v>64</v>
      </c>
      <c r="L4144" t="s">
        <v>64</v>
      </c>
      <c r="M4144" t="s">
        <v>64</v>
      </c>
      <c r="N4144">
        <f t="shared" si="74"/>
        <v>2018</v>
      </c>
    </row>
    <row r="4145" spans="1:14" x14ac:dyDescent="0.35">
      <c r="A4145" s="2">
        <v>2325842</v>
      </c>
      <c r="B4145" s="3" t="s">
        <v>15</v>
      </c>
      <c r="C4145" t="s">
        <v>16</v>
      </c>
      <c r="D4145" t="s">
        <v>46</v>
      </c>
      <c r="E4145" s="5">
        <v>42981</v>
      </c>
      <c r="F4145" s="2" t="s">
        <v>21</v>
      </c>
      <c r="G4145" s="2" t="s">
        <v>18</v>
      </c>
      <c r="H4145" s="2">
        <v>0</v>
      </c>
      <c r="I4145" t="s">
        <v>14</v>
      </c>
      <c r="J4145" t="s">
        <v>64</v>
      </c>
      <c r="K4145" t="s">
        <v>64</v>
      </c>
      <c r="L4145" t="s">
        <v>64</v>
      </c>
      <c r="M4145" t="s">
        <v>64</v>
      </c>
      <c r="N4145">
        <f t="shared" si="74"/>
        <v>2017</v>
      </c>
    </row>
    <row r="4146" spans="1:14" x14ac:dyDescent="0.35">
      <c r="A4146" s="2">
        <v>5956287</v>
      </c>
      <c r="B4146" s="3" t="s">
        <v>41</v>
      </c>
      <c r="C4146" t="s">
        <v>24</v>
      </c>
      <c r="D4146" t="s">
        <v>46</v>
      </c>
      <c r="E4146" s="5">
        <v>43201</v>
      </c>
      <c r="F4146" s="5" t="s">
        <v>25</v>
      </c>
      <c r="G4146" s="5" t="s">
        <v>18</v>
      </c>
      <c r="H4146" s="2">
        <v>4</v>
      </c>
      <c r="I4146" t="s">
        <v>28</v>
      </c>
      <c r="J4146" t="s">
        <v>64</v>
      </c>
      <c r="K4146" t="s">
        <v>64</v>
      </c>
      <c r="L4146" t="s">
        <v>64</v>
      </c>
      <c r="M4146" t="s">
        <v>64</v>
      </c>
      <c r="N4146">
        <f t="shared" si="74"/>
        <v>2018</v>
      </c>
    </row>
    <row r="4147" spans="1:14" x14ac:dyDescent="0.35">
      <c r="A4147" s="2">
        <v>2342742</v>
      </c>
      <c r="B4147" s="3" t="s">
        <v>15</v>
      </c>
      <c r="C4147" t="s">
        <v>16</v>
      </c>
      <c r="D4147" t="s">
        <v>29</v>
      </c>
      <c r="E4147" s="5">
        <v>42759</v>
      </c>
      <c r="F4147" s="2" t="s">
        <v>12</v>
      </c>
      <c r="G4147" s="2" t="s">
        <v>20</v>
      </c>
      <c r="H4147" s="2">
        <v>0</v>
      </c>
      <c r="I4147" t="s">
        <v>14</v>
      </c>
      <c r="J4147" t="s">
        <v>64</v>
      </c>
      <c r="K4147" t="s">
        <v>64</v>
      </c>
      <c r="L4147" t="s">
        <v>64</v>
      </c>
      <c r="M4147" t="s">
        <v>64</v>
      </c>
      <c r="N4147">
        <f t="shared" si="74"/>
        <v>2017</v>
      </c>
    </row>
    <row r="4148" spans="1:14" x14ac:dyDescent="0.35">
      <c r="A4148" s="2">
        <v>2346977</v>
      </c>
      <c r="B4148" s="3" t="s">
        <v>15</v>
      </c>
      <c r="C4148" t="s">
        <v>16</v>
      </c>
      <c r="D4148" t="s">
        <v>29</v>
      </c>
      <c r="E4148" s="5">
        <v>42754</v>
      </c>
      <c r="F4148" s="2" t="s">
        <v>17</v>
      </c>
      <c r="G4148" s="2" t="s">
        <v>20</v>
      </c>
      <c r="H4148" s="2">
        <v>0</v>
      </c>
      <c r="I4148" t="s">
        <v>14</v>
      </c>
      <c r="J4148" t="s">
        <v>64</v>
      </c>
      <c r="K4148" t="s">
        <v>64</v>
      </c>
      <c r="L4148" t="s">
        <v>64</v>
      </c>
      <c r="M4148" t="s">
        <v>64</v>
      </c>
      <c r="N4148">
        <f t="shared" si="74"/>
        <v>2017</v>
      </c>
    </row>
    <row r="4149" spans="1:14" x14ac:dyDescent="0.35">
      <c r="A4149" s="2">
        <v>2351216</v>
      </c>
      <c r="B4149" s="3" t="s">
        <v>15</v>
      </c>
      <c r="C4149" t="s">
        <v>16</v>
      </c>
      <c r="D4149" t="s">
        <v>29</v>
      </c>
      <c r="E4149" s="5">
        <v>43171</v>
      </c>
      <c r="F4149" s="2" t="s">
        <v>12</v>
      </c>
      <c r="G4149" s="2" t="s">
        <v>18</v>
      </c>
      <c r="H4149" s="2">
        <v>0</v>
      </c>
      <c r="I4149" t="s">
        <v>14</v>
      </c>
      <c r="J4149" t="s">
        <v>64</v>
      </c>
      <c r="K4149" t="s">
        <v>64</v>
      </c>
      <c r="L4149" t="s">
        <v>64</v>
      </c>
      <c r="M4149" t="s">
        <v>64</v>
      </c>
      <c r="N4149">
        <f t="shared" si="74"/>
        <v>2018</v>
      </c>
    </row>
    <row r="4150" spans="1:14" x14ac:dyDescent="0.35">
      <c r="A4150" s="2">
        <v>2353337</v>
      </c>
      <c r="B4150" s="3" t="s">
        <v>15</v>
      </c>
      <c r="C4150" t="s">
        <v>16</v>
      </c>
      <c r="D4150" t="s">
        <v>29</v>
      </c>
      <c r="E4150" s="5">
        <v>43005</v>
      </c>
      <c r="F4150" s="2" t="s">
        <v>12</v>
      </c>
      <c r="G4150" s="2" t="s">
        <v>18</v>
      </c>
      <c r="H4150" s="2">
        <v>0</v>
      </c>
      <c r="I4150" t="s">
        <v>14</v>
      </c>
      <c r="J4150" t="s">
        <v>64</v>
      </c>
      <c r="K4150" t="s">
        <v>64</v>
      </c>
      <c r="L4150" t="s">
        <v>64</v>
      </c>
      <c r="M4150" t="s">
        <v>64</v>
      </c>
      <c r="N4150">
        <f t="shared" si="74"/>
        <v>2017</v>
      </c>
    </row>
    <row r="4151" spans="1:14" x14ac:dyDescent="0.35">
      <c r="A4151" s="2">
        <v>2372471</v>
      </c>
      <c r="B4151" s="3" t="s">
        <v>15</v>
      </c>
      <c r="C4151" t="s">
        <v>16</v>
      </c>
      <c r="D4151" t="s">
        <v>29</v>
      </c>
      <c r="E4151" s="5">
        <v>42992</v>
      </c>
      <c r="F4151" s="2" t="s">
        <v>12</v>
      </c>
      <c r="G4151" s="2" t="s">
        <v>18</v>
      </c>
      <c r="H4151" s="2">
        <v>1</v>
      </c>
      <c r="I4151" t="s">
        <v>14</v>
      </c>
      <c r="J4151" t="s">
        <v>64</v>
      </c>
      <c r="K4151" t="s">
        <v>64</v>
      </c>
      <c r="L4151" t="s">
        <v>64</v>
      </c>
      <c r="M4151" t="s">
        <v>64</v>
      </c>
      <c r="N4151">
        <f t="shared" si="74"/>
        <v>2017</v>
      </c>
    </row>
    <row r="4152" spans="1:14" x14ac:dyDescent="0.35">
      <c r="A4152" s="2">
        <v>2378867</v>
      </c>
      <c r="B4152" s="3" t="s">
        <v>15</v>
      </c>
      <c r="C4152" t="s">
        <v>16</v>
      </c>
      <c r="D4152" t="s">
        <v>29</v>
      </c>
      <c r="E4152" s="5">
        <v>42816</v>
      </c>
      <c r="F4152" s="2" t="s">
        <v>12</v>
      </c>
      <c r="G4152" s="2" t="s">
        <v>18</v>
      </c>
      <c r="H4152" s="2">
        <v>1</v>
      </c>
      <c r="I4152" t="s">
        <v>14</v>
      </c>
      <c r="J4152" t="s">
        <v>64</v>
      </c>
      <c r="K4152" t="s">
        <v>64</v>
      </c>
      <c r="L4152" t="s">
        <v>64</v>
      </c>
      <c r="M4152" t="s">
        <v>64</v>
      </c>
      <c r="N4152">
        <f t="shared" si="74"/>
        <v>2017</v>
      </c>
    </row>
    <row r="4153" spans="1:14" x14ac:dyDescent="0.35">
      <c r="A4153" s="2">
        <v>2383136</v>
      </c>
      <c r="B4153" s="3" t="s">
        <v>15</v>
      </c>
      <c r="C4153" t="s">
        <v>16</v>
      </c>
      <c r="D4153" t="s">
        <v>29</v>
      </c>
      <c r="E4153" s="5">
        <v>43400</v>
      </c>
      <c r="F4153" s="2" t="s">
        <v>12</v>
      </c>
      <c r="G4153" s="2" t="s">
        <v>18</v>
      </c>
      <c r="H4153" s="2">
        <v>1</v>
      </c>
      <c r="I4153" t="s">
        <v>14</v>
      </c>
      <c r="J4153" t="s">
        <v>64</v>
      </c>
      <c r="K4153" t="s">
        <v>64</v>
      </c>
      <c r="L4153" t="s">
        <v>64</v>
      </c>
      <c r="M4153" t="s">
        <v>64</v>
      </c>
      <c r="N4153">
        <f t="shared" si="74"/>
        <v>2018</v>
      </c>
    </row>
    <row r="4154" spans="1:14" x14ac:dyDescent="0.35">
      <c r="A4154" s="2">
        <v>2391686</v>
      </c>
      <c r="B4154" s="3" t="s">
        <v>15</v>
      </c>
      <c r="C4154" t="s">
        <v>16</v>
      </c>
      <c r="D4154" t="s">
        <v>29</v>
      </c>
      <c r="E4154" s="5">
        <v>42411</v>
      </c>
      <c r="F4154" s="2" t="s">
        <v>19</v>
      </c>
      <c r="G4154" s="2" t="s">
        <v>20</v>
      </c>
      <c r="H4154" s="2">
        <v>0</v>
      </c>
      <c r="I4154" t="s">
        <v>14</v>
      </c>
      <c r="J4154" t="s">
        <v>64</v>
      </c>
      <c r="K4154" t="s">
        <v>64</v>
      </c>
      <c r="L4154" t="s">
        <v>64</v>
      </c>
      <c r="M4154" t="s">
        <v>64</v>
      </c>
      <c r="N4154">
        <f t="shared" si="74"/>
        <v>2016</v>
      </c>
    </row>
    <row r="4155" spans="1:14" x14ac:dyDescent="0.35">
      <c r="A4155" s="2">
        <v>5987121</v>
      </c>
      <c r="B4155" s="3" t="s">
        <v>34</v>
      </c>
      <c r="C4155" t="s">
        <v>35</v>
      </c>
      <c r="D4155" t="s">
        <v>29</v>
      </c>
      <c r="E4155" s="5">
        <v>42839</v>
      </c>
      <c r="F4155" s="5" t="s">
        <v>33</v>
      </c>
      <c r="G4155" s="2" t="s">
        <v>20</v>
      </c>
      <c r="H4155" s="2">
        <v>12</v>
      </c>
      <c r="I4155" t="s">
        <v>28</v>
      </c>
      <c r="J4155" t="s">
        <v>64</v>
      </c>
      <c r="K4155" t="s">
        <v>64</v>
      </c>
      <c r="L4155" t="s">
        <v>64</v>
      </c>
      <c r="M4155" t="s">
        <v>64</v>
      </c>
      <c r="N4155">
        <f t="shared" si="74"/>
        <v>2017</v>
      </c>
    </row>
    <row r="4156" spans="1:14" x14ac:dyDescent="0.35">
      <c r="A4156" s="2">
        <v>5990552</v>
      </c>
      <c r="B4156" s="3" t="s">
        <v>26</v>
      </c>
      <c r="C4156" t="s">
        <v>27</v>
      </c>
      <c r="D4156" t="s">
        <v>29</v>
      </c>
      <c r="E4156" s="5">
        <v>43045</v>
      </c>
      <c r="F4156" s="5" t="s">
        <v>25</v>
      </c>
      <c r="G4156" s="5" t="s">
        <v>20</v>
      </c>
      <c r="H4156" s="2">
        <v>4</v>
      </c>
      <c r="I4156" t="s">
        <v>28</v>
      </c>
      <c r="J4156" t="s">
        <v>64</v>
      </c>
      <c r="K4156" t="s">
        <v>64</v>
      </c>
      <c r="L4156" t="s">
        <v>64</v>
      </c>
      <c r="M4156" t="s">
        <v>64</v>
      </c>
      <c r="N4156">
        <f t="shared" si="74"/>
        <v>2017</v>
      </c>
    </row>
    <row r="4157" spans="1:14" x14ac:dyDescent="0.35">
      <c r="A4157" s="2">
        <v>2400252</v>
      </c>
      <c r="B4157" s="3" t="s">
        <v>15</v>
      </c>
      <c r="C4157" t="s">
        <v>16</v>
      </c>
      <c r="D4157" t="s">
        <v>29</v>
      </c>
      <c r="E4157" s="5">
        <v>42667</v>
      </c>
      <c r="F4157" s="2" t="s">
        <v>21</v>
      </c>
      <c r="G4157" s="2" t="s">
        <v>18</v>
      </c>
      <c r="H4157" s="2">
        <v>1</v>
      </c>
      <c r="I4157" t="s">
        <v>14</v>
      </c>
      <c r="J4157" t="s">
        <v>64</v>
      </c>
      <c r="K4157" t="s">
        <v>64</v>
      </c>
      <c r="L4157" t="s">
        <v>64</v>
      </c>
      <c r="M4157" t="s">
        <v>64</v>
      </c>
      <c r="N4157">
        <f t="shared" si="74"/>
        <v>2016</v>
      </c>
    </row>
    <row r="4158" spans="1:14" x14ac:dyDescent="0.35">
      <c r="A4158" s="2">
        <v>2404541</v>
      </c>
      <c r="B4158" s="3" t="s">
        <v>15</v>
      </c>
      <c r="C4158" t="s">
        <v>16</v>
      </c>
      <c r="D4158" t="s">
        <v>29</v>
      </c>
      <c r="E4158" s="5">
        <v>42749</v>
      </c>
      <c r="F4158" s="2" t="s">
        <v>12</v>
      </c>
      <c r="G4158" s="2" t="s">
        <v>20</v>
      </c>
      <c r="H4158" s="2">
        <v>0</v>
      </c>
      <c r="I4158" t="s">
        <v>14</v>
      </c>
      <c r="J4158" t="s">
        <v>64</v>
      </c>
      <c r="K4158" t="s">
        <v>64</v>
      </c>
      <c r="L4158" t="s">
        <v>64</v>
      </c>
      <c r="M4158" t="s">
        <v>64</v>
      </c>
      <c r="N4158">
        <f t="shared" si="74"/>
        <v>2017</v>
      </c>
    </row>
    <row r="4159" spans="1:14" x14ac:dyDescent="0.35">
      <c r="A4159" s="2">
        <v>2408834</v>
      </c>
      <c r="B4159" s="3" t="s">
        <v>15</v>
      </c>
      <c r="C4159" t="s">
        <v>16</v>
      </c>
      <c r="D4159" t="s">
        <v>29</v>
      </c>
      <c r="E4159" s="5">
        <v>43422</v>
      </c>
      <c r="F4159" s="2" t="s">
        <v>17</v>
      </c>
      <c r="G4159" s="2" t="s">
        <v>20</v>
      </c>
      <c r="H4159" s="2">
        <v>0</v>
      </c>
      <c r="I4159" t="s">
        <v>14</v>
      </c>
      <c r="J4159" t="s">
        <v>64</v>
      </c>
      <c r="K4159" t="s">
        <v>64</v>
      </c>
      <c r="L4159" t="s">
        <v>64</v>
      </c>
      <c r="M4159" t="s">
        <v>64</v>
      </c>
      <c r="N4159">
        <f t="shared" si="74"/>
        <v>2018</v>
      </c>
    </row>
    <row r="4160" spans="1:14" x14ac:dyDescent="0.35">
      <c r="A4160" s="2">
        <v>2410982</v>
      </c>
      <c r="B4160" s="3" t="s">
        <v>15</v>
      </c>
      <c r="C4160" t="s">
        <v>16</v>
      </c>
      <c r="D4160" t="s">
        <v>29</v>
      </c>
      <c r="E4160" s="5">
        <v>43453</v>
      </c>
      <c r="F4160" s="2" t="s">
        <v>12</v>
      </c>
      <c r="G4160" s="2" t="s">
        <v>13</v>
      </c>
      <c r="H4160" s="2">
        <v>1</v>
      </c>
      <c r="I4160" t="s">
        <v>14</v>
      </c>
      <c r="J4160" t="s">
        <v>64</v>
      </c>
      <c r="K4160" t="s">
        <v>64</v>
      </c>
      <c r="L4160" t="s">
        <v>64</v>
      </c>
      <c r="M4160" t="s">
        <v>64</v>
      </c>
      <c r="N4160">
        <f t="shared" si="74"/>
        <v>2018</v>
      </c>
    </row>
    <row r="4161" spans="1:14" x14ac:dyDescent="0.35">
      <c r="A4161" s="2">
        <v>2413131</v>
      </c>
      <c r="B4161" s="3" t="s">
        <v>15</v>
      </c>
      <c r="C4161" t="s">
        <v>16</v>
      </c>
      <c r="D4161" t="s">
        <v>29</v>
      </c>
      <c r="E4161" s="5">
        <v>42799</v>
      </c>
      <c r="F4161" s="2" t="s">
        <v>19</v>
      </c>
      <c r="G4161" s="2" t="s">
        <v>18</v>
      </c>
      <c r="H4161" s="2">
        <v>1</v>
      </c>
      <c r="I4161" t="s">
        <v>14</v>
      </c>
      <c r="J4161" t="s">
        <v>64</v>
      </c>
      <c r="K4161" t="s">
        <v>64</v>
      </c>
      <c r="L4161" t="s">
        <v>64</v>
      </c>
      <c r="M4161" t="s">
        <v>64</v>
      </c>
      <c r="N4161">
        <f t="shared" si="74"/>
        <v>2017</v>
      </c>
    </row>
    <row r="4162" spans="1:14" x14ac:dyDescent="0.35">
      <c r="A4162" s="2">
        <v>2419584</v>
      </c>
      <c r="B4162" s="3" t="s">
        <v>15</v>
      </c>
      <c r="C4162" t="s">
        <v>16</v>
      </c>
      <c r="D4162" t="s">
        <v>29</v>
      </c>
      <c r="E4162" s="5">
        <v>43360</v>
      </c>
      <c r="F4162" s="2" t="s">
        <v>19</v>
      </c>
      <c r="G4162" s="2" t="s">
        <v>18</v>
      </c>
      <c r="H4162" s="2">
        <v>1</v>
      </c>
      <c r="I4162" t="s">
        <v>14</v>
      </c>
      <c r="J4162" t="s">
        <v>64</v>
      </c>
      <c r="K4162" t="s">
        <v>64</v>
      </c>
      <c r="L4162" t="s">
        <v>64</v>
      </c>
      <c r="M4162" t="s">
        <v>64</v>
      </c>
      <c r="N4162">
        <f t="shared" ref="N4162:N4225" si="75">YEAR($E4162)</f>
        <v>2018</v>
      </c>
    </row>
    <row r="4163" spans="1:14" x14ac:dyDescent="0.35">
      <c r="A4163" s="2">
        <v>2426046</v>
      </c>
      <c r="B4163" s="3" t="s">
        <v>15</v>
      </c>
      <c r="C4163" t="s">
        <v>16</v>
      </c>
      <c r="D4163" t="s">
        <v>29</v>
      </c>
      <c r="E4163" s="5">
        <v>43446</v>
      </c>
      <c r="F4163" s="2" t="s">
        <v>12</v>
      </c>
      <c r="G4163" s="2" t="s">
        <v>20</v>
      </c>
      <c r="H4163" s="2">
        <v>0</v>
      </c>
      <c r="I4163" t="s">
        <v>14</v>
      </c>
      <c r="J4163" t="s">
        <v>64</v>
      </c>
      <c r="K4163" t="s">
        <v>64</v>
      </c>
      <c r="L4163" t="s">
        <v>64</v>
      </c>
      <c r="M4163" t="s">
        <v>64</v>
      </c>
      <c r="N4163">
        <f t="shared" si="75"/>
        <v>2018</v>
      </c>
    </row>
    <row r="4164" spans="1:14" x14ac:dyDescent="0.35">
      <c r="A4164" s="2">
        <v>2430359</v>
      </c>
      <c r="B4164" s="3" t="s">
        <v>15</v>
      </c>
      <c r="C4164" t="s">
        <v>16</v>
      </c>
      <c r="D4164" t="s">
        <v>46</v>
      </c>
      <c r="E4164" s="5">
        <v>43386</v>
      </c>
      <c r="F4164" s="2" t="s">
        <v>12</v>
      </c>
      <c r="G4164" s="2" t="s">
        <v>18</v>
      </c>
      <c r="H4164" s="2">
        <v>0</v>
      </c>
      <c r="I4164" t="s">
        <v>14</v>
      </c>
      <c r="J4164" t="s">
        <v>64</v>
      </c>
      <c r="K4164" t="s">
        <v>64</v>
      </c>
      <c r="L4164" t="s">
        <v>64</v>
      </c>
      <c r="M4164" t="s">
        <v>64</v>
      </c>
      <c r="N4164">
        <f t="shared" si="75"/>
        <v>2018</v>
      </c>
    </row>
    <row r="4165" spans="1:14" x14ac:dyDescent="0.35">
      <c r="A4165" s="2">
        <v>2445486</v>
      </c>
      <c r="B4165" s="3" t="s">
        <v>15</v>
      </c>
      <c r="C4165" t="s">
        <v>16</v>
      </c>
      <c r="D4165" t="s">
        <v>29</v>
      </c>
      <c r="E4165" s="5">
        <v>43459</v>
      </c>
      <c r="F4165" s="2" t="s">
        <v>12</v>
      </c>
      <c r="G4165" s="2" t="s">
        <v>20</v>
      </c>
      <c r="H4165" s="2">
        <v>0</v>
      </c>
      <c r="I4165" t="s">
        <v>14</v>
      </c>
      <c r="J4165" t="s">
        <v>64</v>
      </c>
      <c r="K4165" t="s">
        <v>64</v>
      </c>
      <c r="L4165" t="s">
        <v>64</v>
      </c>
      <c r="M4165" t="s">
        <v>64</v>
      </c>
      <c r="N4165">
        <f t="shared" si="75"/>
        <v>2018</v>
      </c>
    </row>
    <row r="4166" spans="1:14" x14ac:dyDescent="0.35">
      <c r="A4166" s="2">
        <v>2447651</v>
      </c>
      <c r="B4166" s="3" t="s">
        <v>15</v>
      </c>
      <c r="C4166" t="s">
        <v>16</v>
      </c>
      <c r="D4166" t="s">
        <v>29</v>
      </c>
      <c r="E4166" s="5">
        <v>43130</v>
      </c>
      <c r="F4166" s="2" t="s">
        <v>12</v>
      </c>
      <c r="G4166" s="2" t="s">
        <v>18</v>
      </c>
      <c r="H4166" s="2">
        <v>2</v>
      </c>
      <c r="I4166" t="s">
        <v>14</v>
      </c>
      <c r="J4166" t="s">
        <v>64</v>
      </c>
      <c r="K4166" t="s">
        <v>64</v>
      </c>
      <c r="L4166" t="s">
        <v>64</v>
      </c>
      <c r="M4166" t="s">
        <v>64</v>
      </c>
      <c r="N4166">
        <f t="shared" si="75"/>
        <v>2018</v>
      </c>
    </row>
    <row r="4167" spans="1:14" x14ac:dyDescent="0.35">
      <c r="A4167" s="2">
        <v>2456321</v>
      </c>
      <c r="B4167" s="3" t="s">
        <v>15</v>
      </c>
      <c r="C4167" t="s">
        <v>16</v>
      </c>
      <c r="D4167" t="s">
        <v>29</v>
      </c>
      <c r="E4167" s="5">
        <v>43018</v>
      </c>
      <c r="F4167" s="2" t="s">
        <v>21</v>
      </c>
      <c r="G4167" s="2" t="s">
        <v>20</v>
      </c>
      <c r="H4167" s="2">
        <v>0</v>
      </c>
      <c r="I4167" t="s">
        <v>14</v>
      </c>
      <c r="J4167" t="s">
        <v>64</v>
      </c>
      <c r="K4167" t="s">
        <v>64</v>
      </c>
      <c r="L4167" t="s">
        <v>64</v>
      </c>
      <c r="M4167" t="s">
        <v>64</v>
      </c>
      <c r="N4167">
        <f t="shared" si="75"/>
        <v>2017</v>
      </c>
    </row>
    <row r="4168" spans="1:14" x14ac:dyDescent="0.35">
      <c r="A4168" s="2">
        <v>2458491</v>
      </c>
      <c r="B4168" s="3" t="s">
        <v>15</v>
      </c>
      <c r="C4168" t="s">
        <v>16</v>
      </c>
      <c r="D4168" t="s">
        <v>29</v>
      </c>
      <c r="E4168" s="5">
        <v>43093</v>
      </c>
      <c r="F4168" s="2" t="s">
        <v>21</v>
      </c>
      <c r="G4168" s="2" t="s">
        <v>20</v>
      </c>
      <c r="H4168" s="2">
        <v>0</v>
      </c>
      <c r="I4168" t="s">
        <v>14</v>
      </c>
      <c r="J4168" t="s">
        <v>64</v>
      </c>
      <c r="K4168" t="s">
        <v>64</v>
      </c>
      <c r="L4168" t="s">
        <v>64</v>
      </c>
      <c r="M4168" t="s">
        <v>64</v>
      </c>
      <c r="N4168">
        <f t="shared" si="75"/>
        <v>2017</v>
      </c>
    </row>
    <row r="4169" spans="1:14" x14ac:dyDescent="0.35">
      <c r="A4169" s="2">
        <v>2462834</v>
      </c>
      <c r="B4169" s="3" t="s">
        <v>15</v>
      </c>
      <c r="C4169" t="s">
        <v>16</v>
      </c>
      <c r="D4169" t="s">
        <v>29</v>
      </c>
      <c r="E4169" s="5">
        <v>43427</v>
      </c>
      <c r="F4169" s="2" t="s">
        <v>12</v>
      </c>
      <c r="G4169" s="2" t="s">
        <v>18</v>
      </c>
      <c r="H4169" s="2">
        <v>0</v>
      </c>
      <c r="I4169" t="s">
        <v>14</v>
      </c>
      <c r="J4169" t="s">
        <v>64</v>
      </c>
      <c r="K4169" t="s">
        <v>64</v>
      </c>
      <c r="L4169" t="s">
        <v>64</v>
      </c>
      <c r="M4169" t="s">
        <v>64</v>
      </c>
      <c r="N4169">
        <f t="shared" si="75"/>
        <v>2018</v>
      </c>
    </row>
    <row r="4170" spans="1:14" x14ac:dyDescent="0.35">
      <c r="A4170" s="2">
        <v>2482427</v>
      </c>
      <c r="B4170" s="3" t="s">
        <v>15</v>
      </c>
      <c r="C4170" t="s">
        <v>16</v>
      </c>
      <c r="D4170" t="s">
        <v>29</v>
      </c>
      <c r="E4170" s="5">
        <v>43321</v>
      </c>
      <c r="F4170" s="2" t="s">
        <v>19</v>
      </c>
      <c r="G4170" s="2" t="s">
        <v>20</v>
      </c>
      <c r="H4170" s="2">
        <v>0</v>
      </c>
      <c r="I4170" t="s">
        <v>14</v>
      </c>
      <c r="J4170" t="s">
        <v>64</v>
      </c>
      <c r="K4170" t="s">
        <v>64</v>
      </c>
      <c r="L4170" t="s">
        <v>64</v>
      </c>
      <c r="M4170" t="s">
        <v>64</v>
      </c>
      <c r="N4170">
        <f t="shared" si="75"/>
        <v>2018</v>
      </c>
    </row>
    <row r="4171" spans="1:14" x14ac:dyDescent="0.35">
      <c r="A4171" s="2">
        <v>6042137</v>
      </c>
      <c r="B4171" s="3" t="s">
        <v>43</v>
      </c>
      <c r="C4171" t="s">
        <v>16</v>
      </c>
      <c r="D4171" t="s">
        <v>29</v>
      </c>
      <c r="E4171" s="5">
        <v>43106</v>
      </c>
      <c r="F4171" s="2" t="s">
        <v>25</v>
      </c>
      <c r="G4171" s="5" t="s">
        <v>20</v>
      </c>
      <c r="H4171" s="2">
        <v>8</v>
      </c>
      <c r="I4171" t="s">
        <v>28</v>
      </c>
      <c r="J4171" t="s">
        <v>64</v>
      </c>
      <c r="K4171" t="s">
        <v>64</v>
      </c>
      <c r="L4171" t="s">
        <v>64</v>
      </c>
      <c r="M4171" t="s">
        <v>64</v>
      </c>
      <c r="N4171">
        <f t="shared" si="75"/>
        <v>2018</v>
      </c>
    </row>
    <row r="4172" spans="1:14" x14ac:dyDescent="0.35">
      <c r="A4172" s="2">
        <v>2495534</v>
      </c>
      <c r="B4172" s="3" t="s">
        <v>15</v>
      </c>
      <c r="C4172" t="s">
        <v>16</v>
      </c>
      <c r="D4172" t="s">
        <v>29</v>
      </c>
      <c r="E4172" s="5">
        <v>43157</v>
      </c>
      <c r="F4172" s="2" t="s">
        <v>25</v>
      </c>
      <c r="G4172" s="2" t="s">
        <v>20</v>
      </c>
      <c r="H4172" s="2">
        <v>0</v>
      </c>
      <c r="I4172" t="s">
        <v>14</v>
      </c>
      <c r="J4172" t="s">
        <v>64</v>
      </c>
      <c r="K4172" t="s">
        <v>64</v>
      </c>
      <c r="L4172" t="s">
        <v>64</v>
      </c>
      <c r="M4172" t="s">
        <v>64</v>
      </c>
      <c r="N4172">
        <f t="shared" si="75"/>
        <v>2018</v>
      </c>
    </row>
    <row r="4173" spans="1:14" x14ac:dyDescent="0.35">
      <c r="A4173" s="2">
        <v>2502101</v>
      </c>
      <c r="B4173" s="3" t="s">
        <v>15</v>
      </c>
      <c r="C4173" t="s">
        <v>16</v>
      </c>
      <c r="D4173" t="s">
        <v>46</v>
      </c>
      <c r="E4173" s="5">
        <v>43157</v>
      </c>
      <c r="F4173" s="2" t="s">
        <v>25</v>
      </c>
      <c r="G4173" s="2" t="s">
        <v>18</v>
      </c>
      <c r="H4173" s="2">
        <v>3</v>
      </c>
      <c r="I4173" t="s">
        <v>14</v>
      </c>
      <c r="J4173" t="s">
        <v>64</v>
      </c>
      <c r="K4173" t="s">
        <v>64</v>
      </c>
      <c r="L4173" t="s">
        <v>64</v>
      </c>
      <c r="M4173" t="s">
        <v>64</v>
      </c>
      <c r="N4173">
        <f t="shared" si="75"/>
        <v>2018</v>
      </c>
    </row>
    <row r="4174" spans="1:14" x14ac:dyDescent="0.35">
      <c r="A4174" s="2">
        <v>2508677</v>
      </c>
      <c r="B4174" s="3" t="s">
        <v>15</v>
      </c>
      <c r="C4174" t="s">
        <v>16</v>
      </c>
      <c r="D4174" t="s">
        <v>29</v>
      </c>
      <c r="E4174" s="5">
        <v>43111</v>
      </c>
      <c r="F4174" s="2" t="s">
        <v>12</v>
      </c>
      <c r="G4174" s="2" t="s">
        <v>20</v>
      </c>
      <c r="H4174" s="2">
        <v>0</v>
      </c>
      <c r="I4174" t="s">
        <v>14</v>
      </c>
      <c r="J4174" t="s">
        <v>64</v>
      </c>
      <c r="K4174" t="s">
        <v>64</v>
      </c>
      <c r="L4174" t="s">
        <v>64</v>
      </c>
      <c r="M4174" t="s">
        <v>64</v>
      </c>
      <c r="N4174">
        <f t="shared" si="75"/>
        <v>2018</v>
      </c>
    </row>
    <row r="4175" spans="1:14" x14ac:dyDescent="0.35">
      <c r="A4175" s="2">
        <v>2510871</v>
      </c>
      <c r="B4175" s="3" t="s">
        <v>15</v>
      </c>
      <c r="C4175" t="s">
        <v>16</v>
      </c>
      <c r="D4175" t="s">
        <v>29</v>
      </c>
      <c r="E4175" s="5">
        <v>43177</v>
      </c>
      <c r="F4175" s="2" t="s">
        <v>12</v>
      </c>
      <c r="G4175" s="2" t="s">
        <v>20</v>
      </c>
      <c r="H4175" s="2">
        <v>0</v>
      </c>
      <c r="I4175" t="s">
        <v>14</v>
      </c>
      <c r="J4175" t="s">
        <v>64</v>
      </c>
      <c r="K4175" t="s">
        <v>64</v>
      </c>
      <c r="L4175" t="s">
        <v>64</v>
      </c>
      <c r="M4175" t="s">
        <v>64</v>
      </c>
      <c r="N4175">
        <f t="shared" si="75"/>
        <v>2018</v>
      </c>
    </row>
    <row r="4176" spans="1:14" x14ac:dyDescent="0.35">
      <c r="A4176" s="2">
        <v>2513066</v>
      </c>
      <c r="B4176" s="3" t="s">
        <v>15</v>
      </c>
      <c r="C4176" t="s">
        <v>16</v>
      </c>
      <c r="D4176" t="s">
        <v>29</v>
      </c>
      <c r="E4176" s="5">
        <v>42385</v>
      </c>
      <c r="F4176" s="2" t="s">
        <v>12</v>
      </c>
      <c r="G4176" s="2" t="s">
        <v>18</v>
      </c>
      <c r="H4176" s="2">
        <v>1</v>
      </c>
      <c r="I4176" t="s">
        <v>14</v>
      </c>
      <c r="J4176" t="s">
        <v>64</v>
      </c>
      <c r="K4176" t="s">
        <v>64</v>
      </c>
      <c r="L4176" t="s">
        <v>64</v>
      </c>
      <c r="M4176" t="s">
        <v>64</v>
      </c>
      <c r="N4176">
        <f t="shared" si="75"/>
        <v>2016</v>
      </c>
    </row>
    <row r="4177" spans="1:14" x14ac:dyDescent="0.35">
      <c r="A4177" s="2">
        <v>2521856</v>
      </c>
      <c r="B4177" s="3" t="s">
        <v>15</v>
      </c>
      <c r="C4177" t="s">
        <v>16</v>
      </c>
      <c r="D4177" t="s">
        <v>46</v>
      </c>
      <c r="E4177" s="5">
        <v>43415</v>
      </c>
      <c r="F4177" s="2" t="s">
        <v>25</v>
      </c>
      <c r="G4177" s="2" t="s">
        <v>20</v>
      </c>
      <c r="H4177" s="2">
        <v>0</v>
      </c>
      <c r="I4177" t="s">
        <v>14</v>
      </c>
      <c r="J4177" t="s">
        <v>64</v>
      </c>
      <c r="K4177" t="s">
        <v>64</v>
      </c>
      <c r="L4177" t="s">
        <v>64</v>
      </c>
      <c r="M4177" t="s">
        <v>64</v>
      </c>
      <c r="N4177">
        <f t="shared" si="75"/>
        <v>2018</v>
      </c>
    </row>
    <row r="4178" spans="1:14" x14ac:dyDescent="0.35">
      <c r="A4178" s="2">
        <v>6066287</v>
      </c>
      <c r="B4178" s="3" t="s">
        <v>43</v>
      </c>
      <c r="C4178" t="s">
        <v>16</v>
      </c>
      <c r="D4178" t="s">
        <v>46</v>
      </c>
      <c r="E4178" s="5">
        <v>43322</v>
      </c>
      <c r="F4178" s="5" t="s">
        <v>33</v>
      </c>
      <c r="G4178" s="5" t="s">
        <v>18</v>
      </c>
      <c r="H4178" s="2">
        <v>7</v>
      </c>
      <c r="I4178" t="s">
        <v>28</v>
      </c>
      <c r="J4178" t="s">
        <v>64</v>
      </c>
      <c r="K4178" t="s">
        <v>64</v>
      </c>
      <c r="L4178" t="s">
        <v>64</v>
      </c>
      <c r="M4178" t="s">
        <v>64</v>
      </c>
      <c r="N4178">
        <f t="shared" si="75"/>
        <v>2018</v>
      </c>
    </row>
    <row r="4179" spans="1:14" x14ac:dyDescent="0.35">
      <c r="A4179" s="2">
        <v>2526257</v>
      </c>
      <c r="B4179" s="3" t="s">
        <v>15</v>
      </c>
      <c r="C4179" t="s">
        <v>16</v>
      </c>
      <c r="D4179" t="s">
        <v>29</v>
      </c>
      <c r="E4179" s="5">
        <v>43384</v>
      </c>
      <c r="F4179" s="2" t="s">
        <v>21</v>
      </c>
      <c r="G4179" s="2" t="s">
        <v>20</v>
      </c>
      <c r="H4179" s="2">
        <v>0</v>
      </c>
      <c r="I4179" t="s">
        <v>14</v>
      </c>
      <c r="J4179" t="s">
        <v>64</v>
      </c>
      <c r="K4179" t="s">
        <v>64</v>
      </c>
      <c r="L4179" t="s">
        <v>64</v>
      </c>
      <c r="M4179" t="s">
        <v>64</v>
      </c>
      <c r="N4179">
        <f t="shared" si="75"/>
        <v>2018</v>
      </c>
    </row>
    <row r="4180" spans="1:14" x14ac:dyDescent="0.35">
      <c r="A4180" s="2">
        <v>2535071</v>
      </c>
      <c r="B4180" s="3" t="s">
        <v>15</v>
      </c>
      <c r="C4180" t="s">
        <v>16</v>
      </c>
      <c r="D4180" t="s">
        <v>29</v>
      </c>
      <c r="E4180" s="5">
        <v>42616</v>
      </c>
      <c r="F4180" s="2" t="s">
        <v>17</v>
      </c>
      <c r="G4180" s="2" t="s">
        <v>20</v>
      </c>
      <c r="H4180" s="2">
        <v>0</v>
      </c>
      <c r="I4180" t="s">
        <v>14</v>
      </c>
      <c r="J4180" t="s">
        <v>64</v>
      </c>
      <c r="K4180" t="s">
        <v>64</v>
      </c>
      <c r="L4180" t="s">
        <v>64</v>
      </c>
      <c r="M4180" t="s">
        <v>64</v>
      </c>
      <c r="N4180">
        <f t="shared" si="75"/>
        <v>2016</v>
      </c>
    </row>
    <row r="4181" spans="1:14" x14ac:dyDescent="0.35">
      <c r="A4181" s="2">
        <v>2539484</v>
      </c>
      <c r="B4181" s="3" t="s">
        <v>15</v>
      </c>
      <c r="C4181" t="s">
        <v>16</v>
      </c>
      <c r="D4181" t="s">
        <v>29</v>
      </c>
      <c r="E4181" s="5">
        <v>42694</v>
      </c>
      <c r="F4181" s="2" t="s">
        <v>12</v>
      </c>
      <c r="G4181" s="2" t="s">
        <v>18</v>
      </c>
      <c r="H4181" s="2">
        <v>0</v>
      </c>
      <c r="I4181" t="s">
        <v>14</v>
      </c>
      <c r="J4181" t="s">
        <v>64</v>
      </c>
      <c r="K4181" t="s">
        <v>64</v>
      </c>
      <c r="L4181" t="s">
        <v>64</v>
      </c>
      <c r="M4181" t="s">
        <v>64</v>
      </c>
      <c r="N4181">
        <f t="shared" si="75"/>
        <v>2016</v>
      </c>
    </row>
    <row r="4182" spans="1:14" x14ac:dyDescent="0.35">
      <c r="A4182" s="2">
        <v>2541692</v>
      </c>
      <c r="B4182" s="3" t="s">
        <v>15</v>
      </c>
      <c r="C4182" t="s">
        <v>16</v>
      </c>
      <c r="D4182" t="s">
        <v>29</v>
      </c>
      <c r="E4182" s="5">
        <v>42662</v>
      </c>
      <c r="F4182" s="2" t="s">
        <v>12</v>
      </c>
      <c r="G4182" s="2" t="s">
        <v>20</v>
      </c>
      <c r="H4182" s="2">
        <v>0</v>
      </c>
      <c r="I4182" t="s">
        <v>14</v>
      </c>
      <c r="J4182" t="s">
        <v>64</v>
      </c>
      <c r="K4182" t="s">
        <v>64</v>
      </c>
      <c r="L4182" t="s">
        <v>64</v>
      </c>
      <c r="M4182" t="s">
        <v>64</v>
      </c>
      <c r="N4182">
        <f t="shared" si="75"/>
        <v>2016</v>
      </c>
    </row>
    <row r="4183" spans="1:14" x14ac:dyDescent="0.35">
      <c r="A4183" s="2">
        <v>2543901</v>
      </c>
      <c r="B4183" s="3" t="s">
        <v>15</v>
      </c>
      <c r="C4183" t="s">
        <v>16</v>
      </c>
      <c r="D4183" t="s">
        <v>29</v>
      </c>
      <c r="E4183" s="5">
        <v>43101</v>
      </c>
      <c r="F4183" s="2" t="s">
        <v>12</v>
      </c>
      <c r="G4183" s="2" t="s">
        <v>20</v>
      </c>
      <c r="H4183" s="2">
        <v>0</v>
      </c>
      <c r="I4183" t="s">
        <v>14</v>
      </c>
      <c r="J4183" t="s">
        <v>64</v>
      </c>
      <c r="K4183" t="s">
        <v>64</v>
      </c>
      <c r="L4183" t="s">
        <v>64</v>
      </c>
      <c r="M4183" t="s">
        <v>64</v>
      </c>
      <c r="N4183">
        <f t="shared" si="75"/>
        <v>2018</v>
      </c>
    </row>
    <row r="4184" spans="1:14" x14ac:dyDescent="0.35">
      <c r="A4184" s="2">
        <v>2548322</v>
      </c>
      <c r="B4184" s="3" t="s">
        <v>15</v>
      </c>
      <c r="C4184" t="s">
        <v>16</v>
      </c>
      <c r="D4184" t="s">
        <v>29</v>
      </c>
      <c r="E4184" s="5">
        <v>43394</v>
      </c>
      <c r="F4184" s="2" t="s">
        <v>12</v>
      </c>
      <c r="G4184" s="2" t="s">
        <v>20</v>
      </c>
      <c r="H4184" s="2">
        <v>0</v>
      </c>
      <c r="I4184" t="s">
        <v>14</v>
      </c>
      <c r="J4184" t="s">
        <v>64</v>
      </c>
      <c r="K4184" t="s">
        <v>64</v>
      </c>
      <c r="L4184" t="s">
        <v>64</v>
      </c>
      <c r="M4184" t="s">
        <v>64</v>
      </c>
      <c r="N4184">
        <f t="shared" si="75"/>
        <v>2018</v>
      </c>
    </row>
    <row r="4185" spans="1:14" x14ac:dyDescent="0.35">
      <c r="A4185" s="2">
        <v>6073211</v>
      </c>
      <c r="B4185" s="3" t="s">
        <v>26</v>
      </c>
      <c r="C4185" t="s">
        <v>27</v>
      </c>
      <c r="D4185" t="s">
        <v>50</v>
      </c>
      <c r="E4185" s="5">
        <v>42899</v>
      </c>
      <c r="F4185" s="5" t="s">
        <v>44</v>
      </c>
      <c r="G4185" s="5" t="s">
        <v>20</v>
      </c>
      <c r="H4185" s="2">
        <v>4</v>
      </c>
      <c r="I4185" t="s">
        <v>28</v>
      </c>
      <c r="J4185" t="s">
        <v>64</v>
      </c>
      <c r="K4185" t="s">
        <v>64</v>
      </c>
      <c r="L4185" t="s">
        <v>64</v>
      </c>
      <c r="M4185" t="s">
        <v>64</v>
      </c>
      <c r="N4185">
        <f t="shared" si="75"/>
        <v>2017</v>
      </c>
    </row>
    <row r="4186" spans="1:14" x14ac:dyDescent="0.35">
      <c r="A4186" s="2">
        <v>2592752</v>
      </c>
      <c r="B4186" s="3" t="s">
        <v>15</v>
      </c>
      <c r="C4186" t="s">
        <v>16</v>
      </c>
      <c r="D4186" t="s">
        <v>29</v>
      </c>
      <c r="E4186" s="5">
        <v>43373</v>
      </c>
      <c r="F4186" s="2" t="s">
        <v>25</v>
      </c>
      <c r="G4186" s="2" t="s">
        <v>18</v>
      </c>
      <c r="H4186" s="2">
        <v>0</v>
      </c>
      <c r="I4186" t="s">
        <v>14</v>
      </c>
      <c r="J4186" t="s">
        <v>64</v>
      </c>
      <c r="K4186" t="s">
        <v>64</v>
      </c>
      <c r="L4186" t="s">
        <v>64</v>
      </c>
      <c r="M4186" t="s">
        <v>64</v>
      </c>
      <c r="N4186">
        <f t="shared" si="75"/>
        <v>2018</v>
      </c>
    </row>
    <row r="4187" spans="1:14" x14ac:dyDescent="0.35">
      <c r="A4187" s="2">
        <v>6073224</v>
      </c>
      <c r="B4187" s="3" t="s">
        <v>41</v>
      </c>
      <c r="C4187" t="s">
        <v>24</v>
      </c>
      <c r="D4187" t="s">
        <v>50</v>
      </c>
      <c r="E4187" s="5">
        <v>42854</v>
      </c>
      <c r="F4187" s="5" t="s">
        <v>19</v>
      </c>
      <c r="G4187" s="5" t="s">
        <v>45</v>
      </c>
      <c r="H4187" s="2">
        <v>6</v>
      </c>
      <c r="I4187" t="s">
        <v>28</v>
      </c>
      <c r="J4187" t="s">
        <v>64</v>
      </c>
      <c r="K4187" t="s">
        <v>64</v>
      </c>
      <c r="L4187" t="s">
        <v>64</v>
      </c>
      <c r="M4187" t="s">
        <v>64</v>
      </c>
      <c r="N4187">
        <f t="shared" si="75"/>
        <v>2017</v>
      </c>
    </row>
    <row r="4188" spans="1:14" x14ac:dyDescent="0.35">
      <c r="A4188" s="2">
        <v>2594984</v>
      </c>
      <c r="B4188" s="3" t="s">
        <v>15</v>
      </c>
      <c r="C4188" t="s">
        <v>16</v>
      </c>
      <c r="D4188" t="s">
        <v>46</v>
      </c>
      <c r="E4188" s="5">
        <v>42616</v>
      </c>
      <c r="F4188" s="2" t="s">
        <v>12</v>
      </c>
      <c r="G4188" s="2" t="s">
        <v>18</v>
      </c>
      <c r="H4188" s="2">
        <v>0</v>
      </c>
      <c r="I4188" t="s">
        <v>14</v>
      </c>
      <c r="J4188" t="s">
        <v>64</v>
      </c>
      <c r="K4188" t="s">
        <v>64</v>
      </c>
      <c r="L4188" t="s">
        <v>64</v>
      </c>
      <c r="M4188" t="s">
        <v>64</v>
      </c>
      <c r="N4188">
        <f t="shared" si="75"/>
        <v>2016</v>
      </c>
    </row>
    <row r="4189" spans="1:14" x14ac:dyDescent="0.35">
      <c r="A4189" s="2">
        <v>2597217</v>
      </c>
      <c r="B4189" s="3" t="s">
        <v>15</v>
      </c>
      <c r="C4189" t="s">
        <v>16</v>
      </c>
      <c r="D4189" t="s">
        <v>46</v>
      </c>
      <c r="E4189" s="5">
        <v>43394</v>
      </c>
      <c r="F4189" s="2" t="s">
        <v>12</v>
      </c>
      <c r="G4189" s="2" t="s">
        <v>13</v>
      </c>
      <c r="H4189" s="2">
        <v>1</v>
      </c>
      <c r="I4189" t="s">
        <v>14</v>
      </c>
      <c r="J4189" t="s">
        <v>64</v>
      </c>
      <c r="K4189" t="s">
        <v>64</v>
      </c>
      <c r="L4189" t="s">
        <v>64</v>
      </c>
      <c r="M4189" t="s">
        <v>64</v>
      </c>
      <c r="N4189">
        <f t="shared" si="75"/>
        <v>2018</v>
      </c>
    </row>
    <row r="4190" spans="1:14" x14ac:dyDescent="0.35">
      <c r="A4190" s="2">
        <v>2601686</v>
      </c>
      <c r="B4190" s="3" t="s">
        <v>15</v>
      </c>
      <c r="C4190" t="s">
        <v>16</v>
      </c>
      <c r="D4190" t="s">
        <v>29</v>
      </c>
      <c r="E4190" s="5">
        <v>42620</v>
      </c>
      <c r="F4190" s="2" t="s">
        <v>21</v>
      </c>
      <c r="G4190" s="2" t="s">
        <v>18</v>
      </c>
      <c r="H4190" s="2">
        <v>2</v>
      </c>
      <c r="I4190" t="s">
        <v>14</v>
      </c>
      <c r="J4190" t="s">
        <v>64</v>
      </c>
      <c r="K4190" t="s">
        <v>64</v>
      </c>
      <c r="L4190" t="s">
        <v>64</v>
      </c>
      <c r="M4190" t="s">
        <v>64</v>
      </c>
      <c r="N4190">
        <f t="shared" si="75"/>
        <v>2016</v>
      </c>
    </row>
    <row r="4191" spans="1:14" x14ac:dyDescent="0.35">
      <c r="A4191" s="2">
        <v>2608397</v>
      </c>
      <c r="B4191" s="3" t="s">
        <v>15</v>
      </c>
      <c r="C4191" t="s">
        <v>16</v>
      </c>
      <c r="D4191" t="s">
        <v>29</v>
      </c>
      <c r="E4191" s="5">
        <v>43146</v>
      </c>
      <c r="F4191" s="2" t="s">
        <v>12</v>
      </c>
      <c r="G4191" s="2" t="s">
        <v>18</v>
      </c>
      <c r="H4191" s="2">
        <v>1</v>
      </c>
      <c r="I4191" t="s">
        <v>14</v>
      </c>
      <c r="J4191" t="s">
        <v>64</v>
      </c>
      <c r="K4191" t="s">
        <v>64</v>
      </c>
      <c r="L4191" t="s">
        <v>64</v>
      </c>
      <c r="M4191" t="s">
        <v>64</v>
      </c>
      <c r="N4191">
        <f t="shared" si="75"/>
        <v>2018</v>
      </c>
    </row>
    <row r="4192" spans="1:14" x14ac:dyDescent="0.35">
      <c r="A4192" s="2">
        <v>6073274</v>
      </c>
      <c r="B4192" s="3" t="s">
        <v>26</v>
      </c>
      <c r="C4192" t="s">
        <v>27</v>
      </c>
      <c r="D4192" t="s">
        <v>50</v>
      </c>
      <c r="E4192" s="5">
        <v>42639</v>
      </c>
      <c r="F4192" s="5" t="s">
        <v>33</v>
      </c>
      <c r="G4192" s="5" t="s">
        <v>18</v>
      </c>
      <c r="H4192" s="2">
        <v>7</v>
      </c>
      <c r="I4192" t="s">
        <v>28</v>
      </c>
      <c r="J4192" t="s">
        <v>64</v>
      </c>
      <c r="K4192" t="s">
        <v>64</v>
      </c>
      <c r="L4192" t="s">
        <v>64</v>
      </c>
      <c r="M4192" t="s">
        <v>64</v>
      </c>
      <c r="N4192">
        <f t="shared" si="75"/>
        <v>2016</v>
      </c>
    </row>
    <row r="4193" spans="1:14" x14ac:dyDescent="0.35">
      <c r="A4193" s="2">
        <v>2610636</v>
      </c>
      <c r="B4193" s="3" t="s">
        <v>15</v>
      </c>
      <c r="C4193" t="s">
        <v>16</v>
      </c>
      <c r="D4193" t="s">
        <v>29</v>
      </c>
      <c r="E4193" s="5">
        <v>43016</v>
      </c>
      <c r="F4193" s="2" t="s">
        <v>12</v>
      </c>
      <c r="G4193" s="2" t="s">
        <v>20</v>
      </c>
      <c r="H4193" s="2">
        <v>0</v>
      </c>
      <c r="I4193" t="s">
        <v>14</v>
      </c>
      <c r="J4193" t="s">
        <v>64</v>
      </c>
      <c r="K4193" t="s">
        <v>64</v>
      </c>
      <c r="L4193" t="s">
        <v>64</v>
      </c>
      <c r="M4193" t="s">
        <v>64</v>
      </c>
      <c r="N4193">
        <f t="shared" si="75"/>
        <v>2017</v>
      </c>
    </row>
    <row r="4194" spans="1:14" x14ac:dyDescent="0.35">
      <c r="A4194" s="2">
        <v>2612876</v>
      </c>
      <c r="B4194" s="3" t="s">
        <v>15</v>
      </c>
      <c r="C4194" t="s">
        <v>16</v>
      </c>
      <c r="D4194" t="s">
        <v>29</v>
      </c>
      <c r="E4194" s="5">
        <v>42436</v>
      </c>
      <c r="F4194" s="2" t="s">
        <v>12</v>
      </c>
      <c r="G4194" s="2" t="s">
        <v>20</v>
      </c>
      <c r="H4194" s="2">
        <v>0</v>
      </c>
      <c r="I4194" t="s">
        <v>14</v>
      </c>
      <c r="J4194" t="s">
        <v>64</v>
      </c>
      <c r="K4194" t="s">
        <v>64</v>
      </c>
      <c r="L4194" t="s">
        <v>64</v>
      </c>
      <c r="M4194" t="s">
        <v>64</v>
      </c>
      <c r="N4194">
        <f t="shared" si="75"/>
        <v>2016</v>
      </c>
    </row>
    <row r="4195" spans="1:14" x14ac:dyDescent="0.35">
      <c r="A4195" s="2">
        <v>2617359</v>
      </c>
      <c r="B4195" s="3" t="s">
        <v>15</v>
      </c>
      <c r="C4195" t="s">
        <v>16</v>
      </c>
      <c r="D4195" t="s">
        <v>29</v>
      </c>
      <c r="E4195" s="5">
        <v>42627</v>
      </c>
      <c r="F4195" s="2" t="s">
        <v>12</v>
      </c>
      <c r="G4195" s="2" t="s">
        <v>20</v>
      </c>
      <c r="H4195" s="2">
        <v>0</v>
      </c>
      <c r="I4195" t="s">
        <v>14</v>
      </c>
      <c r="J4195" t="s">
        <v>64</v>
      </c>
      <c r="K4195" t="s">
        <v>64</v>
      </c>
      <c r="L4195" t="s">
        <v>64</v>
      </c>
      <c r="M4195" t="s">
        <v>64</v>
      </c>
      <c r="N4195">
        <f t="shared" si="75"/>
        <v>2016</v>
      </c>
    </row>
    <row r="4196" spans="1:14" x14ac:dyDescent="0.35">
      <c r="A4196" s="2">
        <v>6073332</v>
      </c>
      <c r="B4196" s="3" t="s">
        <v>26</v>
      </c>
      <c r="C4196" t="s">
        <v>27</v>
      </c>
      <c r="D4196" t="s">
        <v>50</v>
      </c>
      <c r="E4196" s="5">
        <v>43068</v>
      </c>
      <c r="F4196" s="5" t="s">
        <v>33</v>
      </c>
      <c r="G4196" s="5" t="s">
        <v>18</v>
      </c>
      <c r="H4196" s="2">
        <v>4</v>
      </c>
      <c r="I4196" t="s">
        <v>28</v>
      </c>
      <c r="J4196" t="s">
        <v>64</v>
      </c>
      <c r="K4196" t="s">
        <v>64</v>
      </c>
      <c r="L4196" t="s">
        <v>64</v>
      </c>
      <c r="M4196" t="s">
        <v>64</v>
      </c>
      <c r="N4196">
        <f t="shared" si="75"/>
        <v>2017</v>
      </c>
    </row>
    <row r="4197" spans="1:14" x14ac:dyDescent="0.35">
      <c r="A4197" s="2">
        <v>2626337</v>
      </c>
      <c r="B4197" s="3" t="s">
        <v>15</v>
      </c>
      <c r="C4197" t="s">
        <v>16</v>
      </c>
      <c r="D4197" t="s">
        <v>29</v>
      </c>
      <c r="E4197" s="5">
        <v>43126</v>
      </c>
      <c r="F4197" s="2" t="s">
        <v>19</v>
      </c>
      <c r="G4197" s="2" t="s">
        <v>18</v>
      </c>
      <c r="H4197" s="2">
        <v>1</v>
      </c>
      <c r="I4197" t="s">
        <v>14</v>
      </c>
      <c r="J4197" t="s">
        <v>64</v>
      </c>
      <c r="K4197" t="s">
        <v>64</v>
      </c>
      <c r="L4197" t="s">
        <v>64</v>
      </c>
      <c r="M4197" t="s">
        <v>64</v>
      </c>
      <c r="N4197">
        <f t="shared" si="75"/>
        <v>2018</v>
      </c>
    </row>
    <row r="4198" spans="1:14" x14ac:dyDescent="0.35">
      <c r="A4198" s="2">
        <v>2628584</v>
      </c>
      <c r="B4198" s="3" t="s">
        <v>15</v>
      </c>
      <c r="C4198" t="s">
        <v>16</v>
      </c>
      <c r="D4198" t="s">
        <v>29</v>
      </c>
      <c r="E4198" s="5">
        <v>43458</v>
      </c>
      <c r="F4198" s="2" t="s">
        <v>12</v>
      </c>
      <c r="G4198" s="2" t="s">
        <v>20</v>
      </c>
      <c r="H4198" s="2">
        <v>0</v>
      </c>
      <c r="I4198" t="s">
        <v>14</v>
      </c>
      <c r="J4198" t="s">
        <v>64</v>
      </c>
      <c r="K4198" t="s">
        <v>64</v>
      </c>
      <c r="L4198" t="s">
        <v>64</v>
      </c>
      <c r="M4198" t="s">
        <v>64</v>
      </c>
      <c r="N4198">
        <f t="shared" si="75"/>
        <v>2018</v>
      </c>
    </row>
    <row r="4199" spans="1:14" x14ac:dyDescent="0.35">
      <c r="A4199" s="2">
        <v>2637582</v>
      </c>
      <c r="B4199" s="3" t="s">
        <v>15</v>
      </c>
      <c r="C4199" t="s">
        <v>16</v>
      </c>
      <c r="D4199" t="s">
        <v>29</v>
      </c>
      <c r="E4199" s="5">
        <v>43379</v>
      </c>
      <c r="F4199" s="2" t="s">
        <v>12</v>
      </c>
      <c r="G4199" s="2" t="s">
        <v>18</v>
      </c>
      <c r="H4199" s="2">
        <v>0</v>
      </c>
      <c r="I4199" t="s">
        <v>14</v>
      </c>
      <c r="J4199" t="s">
        <v>64</v>
      </c>
      <c r="K4199" t="s">
        <v>64</v>
      </c>
      <c r="L4199" t="s">
        <v>64</v>
      </c>
      <c r="M4199" t="s">
        <v>64</v>
      </c>
      <c r="N4199">
        <f t="shared" si="75"/>
        <v>2018</v>
      </c>
    </row>
    <row r="4200" spans="1:14" x14ac:dyDescent="0.35">
      <c r="A4200" s="2">
        <v>2639834</v>
      </c>
      <c r="B4200" s="3" t="s">
        <v>15</v>
      </c>
      <c r="C4200" t="s">
        <v>16</v>
      </c>
      <c r="D4200" t="s">
        <v>29</v>
      </c>
      <c r="E4200" s="5">
        <v>42680</v>
      </c>
      <c r="F4200" s="2" t="s">
        <v>12</v>
      </c>
      <c r="G4200" s="2" t="s">
        <v>20</v>
      </c>
      <c r="H4200" s="2">
        <v>0</v>
      </c>
      <c r="I4200" t="s">
        <v>14</v>
      </c>
      <c r="J4200" t="s">
        <v>64</v>
      </c>
      <c r="K4200" t="s">
        <v>64</v>
      </c>
      <c r="L4200" t="s">
        <v>64</v>
      </c>
      <c r="M4200" t="s">
        <v>64</v>
      </c>
      <c r="N4200">
        <f t="shared" si="75"/>
        <v>2016</v>
      </c>
    </row>
    <row r="4201" spans="1:14" x14ac:dyDescent="0.35">
      <c r="A4201" s="2">
        <v>2651109</v>
      </c>
      <c r="B4201" s="3" t="s">
        <v>15</v>
      </c>
      <c r="C4201" t="s">
        <v>16</v>
      </c>
      <c r="D4201" t="s">
        <v>29</v>
      </c>
      <c r="E4201" s="5">
        <v>43127</v>
      </c>
      <c r="F4201" s="2" t="s">
        <v>12</v>
      </c>
      <c r="G4201" s="2" t="s">
        <v>18</v>
      </c>
      <c r="H4201" s="2">
        <v>0</v>
      </c>
      <c r="I4201" t="s">
        <v>14</v>
      </c>
      <c r="J4201" t="s">
        <v>64</v>
      </c>
      <c r="K4201" t="s">
        <v>64</v>
      </c>
      <c r="L4201" t="s">
        <v>64</v>
      </c>
      <c r="M4201" t="s">
        <v>64</v>
      </c>
      <c r="N4201">
        <f t="shared" si="75"/>
        <v>2018</v>
      </c>
    </row>
    <row r="4202" spans="1:14" x14ac:dyDescent="0.35">
      <c r="A4202" s="2">
        <v>2657886</v>
      </c>
      <c r="B4202" s="3" t="s">
        <v>15</v>
      </c>
      <c r="C4202" t="s">
        <v>16</v>
      </c>
      <c r="D4202" t="s">
        <v>29</v>
      </c>
      <c r="E4202" s="5">
        <v>43321</v>
      </c>
      <c r="F4202" s="2" t="s">
        <v>12</v>
      </c>
      <c r="G4202" s="2" t="s">
        <v>20</v>
      </c>
      <c r="H4202" s="2">
        <v>0</v>
      </c>
      <c r="I4202" t="s">
        <v>14</v>
      </c>
      <c r="J4202" t="s">
        <v>64</v>
      </c>
      <c r="K4202" t="s">
        <v>64</v>
      </c>
      <c r="L4202" t="s">
        <v>64</v>
      </c>
      <c r="M4202" t="s">
        <v>64</v>
      </c>
      <c r="N4202">
        <f t="shared" si="75"/>
        <v>2018</v>
      </c>
    </row>
    <row r="4203" spans="1:14" x14ac:dyDescent="0.35">
      <c r="A4203" s="2">
        <v>2660147</v>
      </c>
      <c r="B4203" s="3" t="s">
        <v>15</v>
      </c>
      <c r="C4203" t="s">
        <v>16</v>
      </c>
      <c r="D4203" t="s">
        <v>29</v>
      </c>
      <c r="E4203" s="5">
        <v>43399</v>
      </c>
      <c r="F4203" s="2" t="s">
        <v>21</v>
      </c>
      <c r="G4203" s="2" t="s">
        <v>20</v>
      </c>
      <c r="H4203" s="2">
        <v>0</v>
      </c>
      <c r="I4203" t="s">
        <v>14</v>
      </c>
      <c r="J4203" t="s">
        <v>64</v>
      </c>
      <c r="K4203" t="s">
        <v>64</v>
      </c>
      <c r="L4203" t="s">
        <v>64</v>
      </c>
      <c r="M4203" t="s">
        <v>64</v>
      </c>
      <c r="N4203">
        <f t="shared" si="75"/>
        <v>2018</v>
      </c>
    </row>
    <row r="4204" spans="1:14" x14ac:dyDescent="0.35">
      <c r="A4204" s="2">
        <v>2662409</v>
      </c>
      <c r="B4204" s="3" t="s">
        <v>15</v>
      </c>
      <c r="C4204" t="s">
        <v>16</v>
      </c>
      <c r="D4204" t="s">
        <v>29</v>
      </c>
      <c r="E4204" s="5">
        <v>42982</v>
      </c>
      <c r="F4204" s="2" t="s">
        <v>19</v>
      </c>
      <c r="G4204" s="2" t="s">
        <v>18</v>
      </c>
      <c r="H4204" s="2">
        <v>1</v>
      </c>
      <c r="I4204" t="s">
        <v>14</v>
      </c>
      <c r="J4204" t="s">
        <v>64</v>
      </c>
      <c r="K4204" t="s">
        <v>64</v>
      </c>
      <c r="L4204" t="s">
        <v>64</v>
      </c>
      <c r="M4204" t="s">
        <v>64</v>
      </c>
      <c r="N4204">
        <f t="shared" si="75"/>
        <v>2017</v>
      </c>
    </row>
    <row r="4205" spans="1:14" x14ac:dyDescent="0.35">
      <c r="A4205" s="2">
        <v>6073521</v>
      </c>
      <c r="B4205" s="3" t="s">
        <v>34</v>
      </c>
      <c r="C4205" t="s">
        <v>35</v>
      </c>
      <c r="D4205" t="s">
        <v>50</v>
      </c>
      <c r="E4205" s="5">
        <v>42921</v>
      </c>
      <c r="F4205" s="5" t="s">
        <v>25</v>
      </c>
      <c r="G4205" s="2" t="s">
        <v>20</v>
      </c>
      <c r="H4205" s="2">
        <v>11</v>
      </c>
      <c r="I4205" t="s">
        <v>28</v>
      </c>
      <c r="J4205" t="s">
        <v>64</v>
      </c>
      <c r="K4205" t="s">
        <v>64</v>
      </c>
      <c r="L4205" t="s">
        <v>64</v>
      </c>
      <c r="M4205" t="s">
        <v>64</v>
      </c>
      <c r="N4205">
        <f t="shared" si="75"/>
        <v>2017</v>
      </c>
    </row>
    <row r="4206" spans="1:14" x14ac:dyDescent="0.35">
      <c r="A4206" s="2">
        <v>2669201</v>
      </c>
      <c r="B4206" s="3" t="s">
        <v>15</v>
      </c>
      <c r="C4206" t="s">
        <v>16</v>
      </c>
      <c r="D4206" t="s">
        <v>29</v>
      </c>
      <c r="E4206" s="5">
        <v>42651</v>
      </c>
      <c r="F4206" s="2" t="s">
        <v>12</v>
      </c>
      <c r="G4206" s="2" t="s">
        <v>20</v>
      </c>
      <c r="H4206" s="2">
        <v>0</v>
      </c>
      <c r="I4206" t="s">
        <v>14</v>
      </c>
      <c r="J4206" t="s">
        <v>64</v>
      </c>
      <c r="K4206" t="s">
        <v>64</v>
      </c>
      <c r="L4206" t="s">
        <v>64</v>
      </c>
      <c r="M4206" t="s">
        <v>64</v>
      </c>
      <c r="N4206">
        <f t="shared" si="75"/>
        <v>2016</v>
      </c>
    </row>
    <row r="4207" spans="1:14" x14ac:dyDescent="0.35">
      <c r="A4207" s="2">
        <v>2673734</v>
      </c>
      <c r="B4207" s="3" t="s">
        <v>15</v>
      </c>
      <c r="C4207" t="s">
        <v>16</v>
      </c>
      <c r="D4207" t="s">
        <v>29</v>
      </c>
      <c r="E4207" s="5">
        <v>43053</v>
      </c>
      <c r="F4207" s="2" t="s">
        <v>12</v>
      </c>
      <c r="G4207" s="2" t="s">
        <v>18</v>
      </c>
      <c r="H4207" s="2">
        <v>1</v>
      </c>
      <c r="I4207" t="s">
        <v>14</v>
      </c>
      <c r="J4207" t="s">
        <v>64</v>
      </c>
      <c r="K4207" t="s">
        <v>64</v>
      </c>
      <c r="L4207" t="s">
        <v>64</v>
      </c>
      <c r="M4207" t="s">
        <v>64</v>
      </c>
      <c r="N4207">
        <f t="shared" si="75"/>
        <v>2017</v>
      </c>
    </row>
    <row r="4208" spans="1:14" x14ac:dyDescent="0.35">
      <c r="A4208" s="2">
        <v>2676002</v>
      </c>
      <c r="B4208" s="3" t="s">
        <v>15</v>
      </c>
      <c r="C4208" t="s">
        <v>16</v>
      </c>
      <c r="D4208" t="s">
        <v>29</v>
      </c>
      <c r="E4208" s="5">
        <v>43339</v>
      </c>
      <c r="F4208" s="2" t="s">
        <v>17</v>
      </c>
      <c r="G4208" s="2" t="s">
        <v>20</v>
      </c>
      <c r="H4208" s="2">
        <v>0</v>
      </c>
      <c r="I4208" t="s">
        <v>14</v>
      </c>
      <c r="J4208" t="s">
        <v>64</v>
      </c>
      <c r="K4208" t="s">
        <v>64</v>
      </c>
      <c r="L4208" t="s">
        <v>64</v>
      </c>
      <c r="M4208" t="s">
        <v>64</v>
      </c>
      <c r="N4208">
        <f t="shared" si="75"/>
        <v>2018</v>
      </c>
    </row>
    <row r="4209" spans="1:14" x14ac:dyDescent="0.35">
      <c r="A4209" s="2">
        <v>2678271</v>
      </c>
      <c r="B4209" s="3" t="s">
        <v>15</v>
      </c>
      <c r="C4209" t="s">
        <v>16</v>
      </c>
      <c r="D4209" t="s">
        <v>29</v>
      </c>
      <c r="E4209" s="5">
        <v>42653</v>
      </c>
      <c r="F4209" s="2" t="s">
        <v>25</v>
      </c>
      <c r="G4209" s="2" t="s">
        <v>20</v>
      </c>
      <c r="H4209" s="2">
        <v>0</v>
      </c>
      <c r="I4209" t="s">
        <v>14</v>
      </c>
      <c r="J4209" t="s">
        <v>64</v>
      </c>
      <c r="K4209" t="s">
        <v>64</v>
      </c>
      <c r="L4209" t="s">
        <v>64</v>
      </c>
      <c r="M4209" t="s">
        <v>64</v>
      </c>
      <c r="N4209">
        <f t="shared" si="75"/>
        <v>2016</v>
      </c>
    </row>
    <row r="4210" spans="1:14" x14ac:dyDescent="0.35">
      <c r="A4210" s="2">
        <v>2682812</v>
      </c>
      <c r="B4210" s="3" t="s">
        <v>15</v>
      </c>
      <c r="C4210" t="s">
        <v>16</v>
      </c>
      <c r="D4210" t="s">
        <v>29</v>
      </c>
      <c r="E4210" s="5">
        <v>43313</v>
      </c>
      <c r="F4210" s="2" t="s">
        <v>12</v>
      </c>
      <c r="G4210" s="2" t="s">
        <v>18</v>
      </c>
      <c r="H4210" s="2">
        <v>0</v>
      </c>
      <c r="I4210" t="s">
        <v>14</v>
      </c>
      <c r="J4210" t="s">
        <v>64</v>
      </c>
      <c r="K4210" t="s">
        <v>64</v>
      </c>
      <c r="L4210" t="s">
        <v>64</v>
      </c>
      <c r="M4210" t="s">
        <v>64</v>
      </c>
      <c r="N4210">
        <f t="shared" si="75"/>
        <v>2018</v>
      </c>
    </row>
    <row r="4211" spans="1:14" x14ac:dyDescent="0.35">
      <c r="A4211" s="2">
        <v>2685084</v>
      </c>
      <c r="B4211" s="3" t="s">
        <v>15</v>
      </c>
      <c r="C4211" t="s">
        <v>16</v>
      </c>
      <c r="D4211" t="s">
        <v>29</v>
      </c>
      <c r="E4211" s="5">
        <v>42702</v>
      </c>
      <c r="F4211" s="2" t="s">
        <v>12</v>
      </c>
      <c r="G4211" s="2" t="s">
        <v>20</v>
      </c>
      <c r="H4211" s="2">
        <v>0</v>
      </c>
      <c r="I4211" t="s">
        <v>14</v>
      </c>
      <c r="J4211" t="s">
        <v>64</v>
      </c>
      <c r="K4211" t="s">
        <v>64</v>
      </c>
      <c r="L4211" t="s">
        <v>64</v>
      </c>
      <c r="M4211" t="s">
        <v>64</v>
      </c>
      <c r="N4211">
        <f t="shared" si="75"/>
        <v>2016</v>
      </c>
    </row>
    <row r="4212" spans="1:14" x14ac:dyDescent="0.35">
      <c r="A4212" s="2">
        <v>2687357</v>
      </c>
      <c r="B4212" s="3" t="s">
        <v>15</v>
      </c>
      <c r="C4212" t="s">
        <v>16</v>
      </c>
      <c r="D4212" t="s">
        <v>29</v>
      </c>
      <c r="E4212" s="5">
        <v>43424</v>
      </c>
      <c r="F4212" s="2" t="s">
        <v>12</v>
      </c>
      <c r="G4212" s="2" t="s">
        <v>20</v>
      </c>
      <c r="H4212" s="2">
        <v>0</v>
      </c>
      <c r="I4212" t="s">
        <v>14</v>
      </c>
      <c r="J4212" t="s">
        <v>64</v>
      </c>
      <c r="K4212" t="s">
        <v>64</v>
      </c>
      <c r="L4212" t="s">
        <v>64</v>
      </c>
      <c r="M4212" t="s">
        <v>64</v>
      </c>
      <c r="N4212">
        <f t="shared" si="75"/>
        <v>2018</v>
      </c>
    </row>
    <row r="4213" spans="1:14" x14ac:dyDescent="0.35">
      <c r="A4213" s="2">
        <v>2694182</v>
      </c>
      <c r="B4213" s="3" t="s">
        <v>15</v>
      </c>
      <c r="C4213" t="s">
        <v>16</v>
      </c>
      <c r="D4213" t="s">
        <v>29</v>
      </c>
      <c r="E4213" s="5">
        <v>43151</v>
      </c>
      <c r="F4213" s="2" t="s">
        <v>12</v>
      </c>
      <c r="G4213" s="2" t="s">
        <v>20</v>
      </c>
      <c r="H4213" s="2">
        <v>0</v>
      </c>
      <c r="I4213" t="s">
        <v>14</v>
      </c>
      <c r="J4213" t="s">
        <v>64</v>
      </c>
      <c r="K4213" t="s">
        <v>64</v>
      </c>
      <c r="L4213" t="s">
        <v>64</v>
      </c>
      <c r="M4213" t="s">
        <v>64</v>
      </c>
      <c r="N4213">
        <f t="shared" si="75"/>
        <v>2018</v>
      </c>
    </row>
    <row r="4214" spans="1:14" x14ac:dyDescent="0.35">
      <c r="A4214" s="2">
        <v>2696459</v>
      </c>
      <c r="B4214" s="3" t="s">
        <v>15</v>
      </c>
      <c r="C4214" t="s">
        <v>16</v>
      </c>
      <c r="D4214" t="s">
        <v>29</v>
      </c>
      <c r="E4214" s="5">
        <v>42995</v>
      </c>
      <c r="F4214" s="2" t="s">
        <v>19</v>
      </c>
      <c r="G4214" s="2" t="s">
        <v>20</v>
      </c>
      <c r="H4214" s="2">
        <v>0</v>
      </c>
      <c r="I4214" t="s">
        <v>14</v>
      </c>
      <c r="J4214" t="s">
        <v>64</v>
      </c>
      <c r="K4214" t="s">
        <v>64</v>
      </c>
      <c r="L4214" t="s">
        <v>64</v>
      </c>
      <c r="M4214" t="s">
        <v>64</v>
      </c>
      <c r="N4214">
        <f t="shared" si="75"/>
        <v>2017</v>
      </c>
    </row>
    <row r="4215" spans="1:14" x14ac:dyDescent="0.35">
      <c r="A4215" s="2">
        <v>2703296</v>
      </c>
      <c r="B4215" s="3" t="s">
        <v>15</v>
      </c>
      <c r="C4215" t="s">
        <v>16</v>
      </c>
      <c r="D4215" t="s">
        <v>29</v>
      </c>
      <c r="E4215" s="5">
        <v>43448</v>
      </c>
      <c r="F4215" s="2" t="s">
        <v>17</v>
      </c>
      <c r="G4215" s="2" t="s">
        <v>20</v>
      </c>
      <c r="H4215" s="2">
        <v>0</v>
      </c>
      <c r="I4215" t="s">
        <v>14</v>
      </c>
      <c r="J4215" t="s">
        <v>64</v>
      </c>
      <c r="K4215" t="s">
        <v>64</v>
      </c>
      <c r="L4215" t="s">
        <v>64</v>
      </c>
      <c r="M4215" t="s">
        <v>64</v>
      </c>
      <c r="N4215">
        <f t="shared" si="75"/>
        <v>2018</v>
      </c>
    </row>
    <row r="4216" spans="1:14" x14ac:dyDescent="0.35">
      <c r="A4216" s="2">
        <v>6073862</v>
      </c>
      <c r="B4216" s="3" t="s">
        <v>26</v>
      </c>
      <c r="C4216" t="s">
        <v>27</v>
      </c>
      <c r="D4216" t="s">
        <v>50</v>
      </c>
      <c r="E4216" s="5">
        <v>42992</v>
      </c>
      <c r="F4216" s="5" t="s">
        <v>33</v>
      </c>
      <c r="G4216" s="5" t="s">
        <v>20</v>
      </c>
      <c r="H4216" s="2">
        <v>5</v>
      </c>
      <c r="I4216" t="s">
        <v>28</v>
      </c>
      <c r="J4216" t="s">
        <v>64</v>
      </c>
      <c r="K4216" t="s">
        <v>64</v>
      </c>
      <c r="L4216" t="s">
        <v>64</v>
      </c>
      <c r="M4216" t="s">
        <v>64</v>
      </c>
      <c r="N4216">
        <f t="shared" si="75"/>
        <v>2017</v>
      </c>
    </row>
    <row r="4217" spans="1:14" x14ac:dyDescent="0.35">
      <c r="A4217" s="2">
        <v>2707859</v>
      </c>
      <c r="B4217" s="3" t="s">
        <v>15</v>
      </c>
      <c r="C4217" t="s">
        <v>16</v>
      </c>
      <c r="D4217" t="s">
        <v>29</v>
      </c>
      <c r="E4217" s="5">
        <v>42698</v>
      </c>
      <c r="F4217" s="2" t="s">
        <v>21</v>
      </c>
      <c r="G4217" s="2" t="s">
        <v>20</v>
      </c>
      <c r="H4217" s="2">
        <v>0</v>
      </c>
      <c r="I4217" t="s">
        <v>14</v>
      </c>
      <c r="J4217" t="s">
        <v>64</v>
      </c>
      <c r="K4217" t="s">
        <v>64</v>
      </c>
      <c r="L4217" t="s">
        <v>64</v>
      </c>
      <c r="M4217" t="s">
        <v>64</v>
      </c>
      <c r="N4217">
        <f t="shared" si="75"/>
        <v>2016</v>
      </c>
    </row>
    <row r="4218" spans="1:14" x14ac:dyDescent="0.35">
      <c r="A4218" s="2">
        <v>2719284</v>
      </c>
      <c r="B4218" s="3" t="s">
        <v>15</v>
      </c>
      <c r="C4218" t="s">
        <v>16</v>
      </c>
      <c r="D4218" t="s">
        <v>29</v>
      </c>
      <c r="E4218" s="5">
        <v>43018</v>
      </c>
      <c r="F4218" s="2" t="s">
        <v>12</v>
      </c>
      <c r="G4218" s="2" t="s">
        <v>18</v>
      </c>
      <c r="H4218" s="2">
        <v>0</v>
      </c>
      <c r="I4218" t="s">
        <v>14</v>
      </c>
      <c r="J4218" t="s">
        <v>64</v>
      </c>
      <c r="K4218" t="s">
        <v>64</v>
      </c>
      <c r="L4218" t="s">
        <v>64</v>
      </c>
      <c r="M4218" t="s">
        <v>64</v>
      </c>
      <c r="N4218">
        <f t="shared" si="75"/>
        <v>2017</v>
      </c>
    </row>
    <row r="4219" spans="1:14" x14ac:dyDescent="0.35">
      <c r="A4219" s="2">
        <v>2721572</v>
      </c>
      <c r="B4219" s="3" t="s">
        <v>15</v>
      </c>
      <c r="C4219" t="s">
        <v>16</v>
      </c>
      <c r="D4219" t="s">
        <v>29</v>
      </c>
      <c r="E4219" s="5">
        <v>42766</v>
      </c>
      <c r="F4219" s="2" t="s">
        <v>12</v>
      </c>
      <c r="G4219" s="2" t="s">
        <v>18</v>
      </c>
      <c r="H4219" s="2">
        <v>0</v>
      </c>
      <c r="I4219" t="s">
        <v>14</v>
      </c>
      <c r="J4219" t="s">
        <v>64</v>
      </c>
      <c r="K4219" t="s">
        <v>64</v>
      </c>
      <c r="L4219" t="s">
        <v>64</v>
      </c>
      <c r="M4219" t="s">
        <v>64</v>
      </c>
      <c r="N4219">
        <f t="shared" si="75"/>
        <v>2017</v>
      </c>
    </row>
    <row r="4220" spans="1:14" x14ac:dyDescent="0.35">
      <c r="A4220" s="2">
        <v>2726151</v>
      </c>
      <c r="B4220" s="3" t="s">
        <v>15</v>
      </c>
      <c r="C4220" t="s">
        <v>16</v>
      </c>
      <c r="D4220" t="s">
        <v>29</v>
      </c>
      <c r="E4220" s="5">
        <v>43379</v>
      </c>
      <c r="F4220" s="2" t="s">
        <v>17</v>
      </c>
      <c r="G4220" s="2" t="s">
        <v>20</v>
      </c>
      <c r="H4220" s="2">
        <v>0</v>
      </c>
      <c r="I4220" t="s">
        <v>14</v>
      </c>
      <c r="J4220" t="s">
        <v>64</v>
      </c>
      <c r="K4220" t="s">
        <v>64</v>
      </c>
      <c r="L4220" t="s">
        <v>64</v>
      </c>
      <c r="M4220" t="s">
        <v>64</v>
      </c>
      <c r="N4220">
        <f t="shared" si="75"/>
        <v>2018</v>
      </c>
    </row>
    <row r="4221" spans="1:14" x14ac:dyDescent="0.35">
      <c r="A4221" s="2">
        <v>2730734</v>
      </c>
      <c r="B4221" s="3" t="s">
        <v>15</v>
      </c>
      <c r="C4221" t="s">
        <v>16</v>
      </c>
      <c r="D4221" t="s">
        <v>29</v>
      </c>
      <c r="E4221" s="5">
        <v>43176</v>
      </c>
      <c r="F4221" s="2" t="s">
        <v>12</v>
      </c>
      <c r="G4221" s="2" t="s">
        <v>20</v>
      </c>
      <c r="H4221" s="2">
        <v>0</v>
      </c>
      <c r="I4221" t="s">
        <v>14</v>
      </c>
      <c r="J4221" t="s">
        <v>64</v>
      </c>
      <c r="K4221" t="s">
        <v>64</v>
      </c>
      <c r="L4221" t="s">
        <v>64</v>
      </c>
      <c r="M4221" t="s">
        <v>64</v>
      </c>
      <c r="N4221">
        <f t="shared" si="75"/>
        <v>2018</v>
      </c>
    </row>
    <row r="4222" spans="1:14" x14ac:dyDescent="0.35">
      <c r="A4222" s="2">
        <v>2733027</v>
      </c>
      <c r="B4222" s="3" t="s">
        <v>15</v>
      </c>
      <c r="C4222" t="s">
        <v>16</v>
      </c>
      <c r="D4222" t="s">
        <v>29</v>
      </c>
      <c r="E4222" s="5">
        <v>43129</v>
      </c>
      <c r="F4222" s="2" t="s">
        <v>12</v>
      </c>
      <c r="G4222" s="2" t="s">
        <v>20</v>
      </c>
      <c r="H4222" s="2">
        <v>0</v>
      </c>
      <c r="I4222" t="s">
        <v>14</v>
      </c>
      <c r="J4222" t="s">
        <v>64</v>
      </c>
      <c r="K4222" t="s">
        <v>64</v>
      </c>
      <c r="L4222" t="s">
        <v>64</v>
      </c>
      <c r="M4222" t="s">
        <v>64</v>
      </c>
      <c r="N4222">
        <f t="shared" si="75"/>
        <v>2018</v>
      </c>
    </row>
    <row r="4223" spans="1:14" x14ac:dyDescent="0.35">
      <c r="A4223" s="2">
        <v>2737616</v>
      </c>
      <c r="B4223" s="3" t="s">
        <v>15</v>
      </c>
      <c r="C4223" t="s">
        <v>16</v>
      </c>
      <c r="D4223" t="s">
        <v>29</v>
      </c>
      <c r="E4223" s="5">
        <v>42377</v>
      </c>
      <c r="F4223" s="2" t="s">
        <v>12</v>
      </c>
      <c r="G4223" s="2" t="s">
        <v>20</v>
      </c>
      <c r="H4223" s="2">
        <v>0</v>
      </c>
      <c r="I4223" t="s">
        <v>14</v>
      </c>
      <c r="J4223" t="s">
        <v>64</v>
      </c>
      <c r="K4223" t="s">
        <v>64</v>
      </c>
      <c r="L4223" t="s">
        <v>64</v>
      </c>
      <c r="M4223" t="s">
        <v>64</v>
      </c>
      <c r="N4223">
        <f t="shared" si="75"/>
        <v>2016</v>
      </c>
    </row>
    <row r="4224" spans="1:14" x14ac:dyDescent="0.35">
      <c r="A4224" s="2">
        <v>2742209</v>
      </c>
      <c r="B4224" s="3" t="s">
        <v>15</v>
      </c>
      <c r="C4224" t="s">
        <v>16</v>
      </c>
      <c r="D4224" t="s">
        <v>46</v>
      </c>
      <c r="E4224" s="5">
        <v>43052</v>
      </c>
      <c r="F4224" s="2" t="s">
        <v>21</v>
      </c>
      <c r="G4224" s="2" t="s">
        <v>20</v>
      </c>
      <c r="H4224" s="2">
        <v>0</v>
      </c>
      <c r="I4224" t="s">
        <v>14</v>
      </c>
      <c r="J4224" t="s">
        <v>64</v>
      </c>
      <c r="K4224" t="s">
        <v>64</v>
      </c>
      <c r="L4224" t="s">
        <v>64</v>
      </c>
      <c r="M4224" t="s">
        <v>64</v>
      </c>
      <c r="N4224">
        <f t="shared" si="75"/>
        <v>2017</v>
      </c>
    </row>
    <row r="4225" spans="1:14" x14ac:dyDescent="0.35">
      <c r="A4225" s="2">
        <v>2746806</v>
      </c>
      <c r="B4225" s="3" t="s">
        <v>15</v>
      </c>
      <c r="C4225" t="s">
        <v>16</v>
      </c>
      <c r="D4225" t="s">
        <v>46</v>
      </c>
      <c r="E4225" s="5">
        <v>43373</v>
      </c>
      <c r="F4225" s="2" t="s">
        <v>12</v>
      </c>
      <c r="G4225" s="2" t="s">
        <v>13</v>
      </c>
      <c r="H4225" s="2">
        <v>3</v>
      </c>
      <c r="I4225" t="s">
        <v>14</v>
      </c>
      <c r="J4225" t="s">
        <v>64</v>
      </c>
      <c r="K4225" t="s">
        <v>64</v>
      </c>
      <c r="L4225" t="s">
        <v>64</v>
      </c>
      <c r="M4225" t="s">
        <v>64</v>
      </c>
      <c r="N4225">
        <f t="shared" si="75"/>
        <v>2018</v>
      </c>
    </row>
    <row r="4226" spans="1:14" x14ac:dyDescent="0.35">
      <c r="A4226" s="2">
        <v>2751407</v>
      </c>
      <c r="B4226" s="3" t="s">
        <v>15</v>
      </c>
      <c r="C4226" t="s">
        <v>16</v>
      </c>
      <c r="D4226" t="s">
        <v>29</v>
      </c>
      <c r="E4226" s="5">
        <v>43027</v>
      </c>
      <c r="F4226" s="2" t="s">
        <v>12</v>
      </c>
      <c r="G4226" s="2" t="s">
        <v>20</v>
      </c>
      <c r="H4226" s="2">
        <v>0</v>
      </c>
      <c r="I4226" t="s">
        <v>14</v>
      </c>
      <c r="J4226" t="s">
        <v>64</v>
      </c>
      <c r="K4226" t="s">
        <v>64</v>
      </c>
      <c r="L4226" t="s">
        <v>64</v>
      </c>
      <c r="M4226" t="s">
        <v>64</v>
      </c>
      <c r="N4226">
        <f t="shared" ref="N4226:N4289" si="76">YEAR($E4226)</f>
        <v>2017</v>
      </c>
    </row>
    <row r="4227" spans="1:14" x14ac:dyDescent="0.35">
      <c r="A4227" s="2">
        <v>6074324</v>
      </c>
      <c r="B4227" s="3" t="s">
        <v>26</v>
      </c>
      <c r="C4227" t="s">
        <v>27</v>
      </c>
      <c r="D4227" t="s">
        <v>50</v>
      </c>
      <c r="E4227" s="5">
        <v>43454</v>
      </c>
      <c r="F4227" s="5" t="s">
        <v>21</v>
      </c>
      <c r="G4227" s="5" t="s">
        <v>20</v>
      </c>
      <c r="H4227" s="2">
        <v>7</v>
      </c>
      <c r="I4227" t="s">
        <v>28</v>
      </c>
      <c r="J4227" t="s">
        <v>64</v>
      </c>
      <c r="K4227" t="s">
        <v>64</v>
      </c>
      <c r="L4227" t="s">
        <v>64</v>
      </c>
      <c r="M4227" t="s">
        <v>64</v>
      </c>
      <c r="N4227">
        <f t="shared" si="76"/>
        <v>2018</v>
      </c>
    </row>
    <row r="4228" spans="1:14" x14ac:dyDescent="0.35">
      <c r="A4228" s="2">
        <v>2762927</v>
      </c>
      <c r="B4228" s="3" t="s">
        <v>15</v>
      </c>
      <c r="C4228" t="s">
        <v>16</v>
      </c>
      <c r="D4228" t="s">
        <v>46</v>
      </c>
      <c r="E4228" s="5">
        <v>43380</v>
      </c>
      <c r="F4228" s="2" t="s">
        <v>12</v>
      </c>
      <c r="G4228" s="2" t="s">
        <v>20</v>
      </c>
      <c r="H4228" s="2">
        <v>0</v>
      </c>
      <c r="I4228" t="s">
        <v>14</v>
      </c>
      <c r="J4228" t="s">
        <v>64</v>
      </c>
      <c r="K4228" t="s">
        <v>64</v>
      </c>
      <c r="L4228" t="s">
        <v>64</v>
      </c>
      <c r="M4228" t="s">
        <v>64</v>
      </c>
      <c r="N4228">
        <f t="shared" si="76"/>
        <v>2018</v>
      </c>
    </row>
    <row r="4229" spans="1:14" x14ac:dyDescent="0.35">
      <c r="A4229" s="2">
        <v>2767542</v>
      </c>
      <c r="B4229" s="3" t="s">
        <v>15</v>
      </c>
      <c r="C4229" t="s">
        <v>16</v>
      </c>
      <c r="D4229" t="s">
        <v>29</v>
      </c>
      <c r="E4229" s="5">
        <v>43357</v>
      </c>
      <c r="F4229" s="2" t="s">
        <v>19</v>
      </c>
      <c r="G4229" s="2" t="s">
        <v>20</v>
      </c>
      <c r="H4229" s="2">
        <v>0</v>
      </c>
      <c r="I4229" t="s">
        <v>14</v>
      </c>
      <c r="J4229" t="s">
        <v>64</v>
      </c>
      <c r="K4229" t="s">
        <v>64</v>
      </c>
      <c r="L4229" t="s">
        <v>64</v>
      </c>
      <c r="M4229" t="s">
        <v>64</v>
      </c>
      <c r="N4229">
        <f t="shared" si="76"/>
        <v>2018</v>
      </c>
    </row>
    <row r="4230" spans="1:14" x14ac:dyDescent="0.35">
      <c r="A4230" s="2">
        <v>2774472</v>
      </c>
      <c r="B4230" s="3" t="s">
        <v>15</v>
      </c>
      <c r="C4230" t="s">
        <v>16</v>
      </c>
      <c r="D4230" t="s">
        <v>29</v>
      </c>
      <c r="E4230" s="5">
        <v>42387</v>
      </c>
      <c r="F4230" s="2" t="s">
        <v>12</v>
      </c>
      <c r="G4230" s="2" t="s">
        <v>18</v>
      </c>
      <c r="H4230" s="2">
        <v>1</v>
      </c>
      <c r="I4230" t="s">
        <v>14</v>
      </c>
      <c r="J4230" t="s">
        <v>64</v>
      </c>
      <c r="K4230" t="s">
        <v>64</v>
      </c>
      <c r="L4230" t="s">
        <v>64</v>
      </c>
      <c r="M4230" t="s">
        <v>64</v>
      </c>
      <c r="N4230">
        <f t="shared" si="76"/>
        <v>2016</v>
      </c>
    </row>
    <row r="4231" spans="1:14" x14ac:dyDescent="0.35">
      <c r="A4231" s="2">
        <v>2781411</v>
      </c>
      <c r="B4231" s="3" t="s">
        <v>15</v>
      </c>
      <c r="C4231" t="s">
        <v>16</v>
      </c>
      <c r="D4231" t="s">
        <v>46</v>
      </c>
      <c r="E4231" s="5">
        <v>43001</v>
      </c>
      <c r="F4231" s="2" t="s">
        <v>21</v>
      </c>
      <c r="G4231" s="2" t="s">
        <v>20</v>
      </c>
      <c r="H4231" s="2">
        <v>1</v>
      </c>
      <c r="I4231" t="s">
        <v>14</v>
      </c>
      <c r="J4231" t="s">
        <v>64</v>
      </c>
      <c r="K4231" t="s">
        <v>64</v>
      </c>
      <c r="L4231" t="s">
        <v>64</v>
      </c>
      <c r="M4231" t="s">
        <v>64</v>
      </c>
      <c r="N4231">
        <f t="shared" si="76"/>
        <v>2017</v>
      </c>
    </row>
    <row r="4232" spans="1:14" x14ac:dyDescent="0.35">
      <c r="A4232" s="2">
        <v>2790677</v>
      </c>
      <c r="B4232" s="3" t="s">
        <v>15</v>
      </c>
      <c r="C4232" t="s">
        <v>16</v>
      </c>
      <c r="D4232" t="s">
        <v>29</v>
      </c>
      <c r="E4232" s="5">
        <v>43104</v>
      </c>
      <c r="F4232" s="2" t="s">
        <v>12</v>
      </c>
      <c r="G4232" s="2" t="s">
        <v>18</v>
      </c>
      <c r="H4232" s="2">
        <v>1</v>
      </c>
      <c r="I4232" t="s">
        <v>14</v>
      </c>
      <c r="J4232" t="s">
        <v>64</v>
      </c>
      <c r="K4232" t="s">
        <v>64</v>
      </c>
      <c r="L4232" t="s">
        <v>64</v>
      </c>
      <c r="M4232" t="s">
        <v>64</v>
      </c>
      <c r="N4232">
        <f t="shared" si="76"/>
        <v>2018</v>
      </c>
    </row>
    <row r="4233" spans="1:14" x14ac:dyDescent="0.35">
      <c r="A4233" s="2">
        <v>2813912</v>
      </c>
      <c r="B4233" s="3" t="s">
        <v>15</v>
      </c>
      <c r="C4233" t="s">
        <v>16</v>
      </c>
      <c r="D4233" t="s">
        <v>46</v>
      </c>
      <c r="E4233" s="5">
        <v>43461</v>
      </c>
      <c r="F4233" s="2" t="s">
        <v>12</v>
      </c>
      <c r="G4233" s="2" t="s">
        <v>20</v>
      </c>
      <c r="H4233" s="2">
        <v>0</v>
      </c>
      <c r="I4233" t="s">
        <v>14</v>
      </c>
      <c r="J4233" t="s">
        <v>64</v>
      </c>
      <c r="K4233" t="s">
        <v>64</v>
      </c>
      <c r="L4233" t="s">
        <v>64</v>
      </c>
      <c r="M4233" t="s">
        <v>64</v>
      </c>
      <c r="N4233">
        <f t="shared" si="76"/>
        <v>2018</v>
      </c>
    </row>
    <row r="4234" spans="1:14" x14ac:dyDescent="0.35">
      <c r="A4234" s="2">
        <v>2818571</v>
      </c>
      <c r="B4234" s="3" t="s">
        <v>15</v>
      </c>
      <c r="C4234" t="s">
        <v>16</v>
      </c>
      <c r="D4234" t="s">
        <v>29</v>
      </c>
      <c r="E4234" s="5">
        <v>43347</v>
      </c>
      <c r="F4234" s="2" t="s">
        <v>25</v>
      </c>
      <c r="G4234" s="2" t="s">
        <v>18</v>
      </c>
      <c r="H4234" s="2">
        <v>2</v>
      </c>
      <c r="I4234" t="s">
        <v>14</v>
      </c>
      <c r="J4234" t="s">
        <v>64</v>
      </c>
      <c r="K4234" t="s">
        <v>64</v>
      </c>
      <c r="L4234" t="s">
        <v>64</v>
      </c>
      <c r="M4234" t="s">
        <v>64</v>
      </c>
      <c r="N4234">
        <f t="shared" si="76"/>
        <v>2018</v>
      </c>
    </row>
    <row r="4235" spans="1:14" x14ac:dyDescent="0.35">
      <c r="A4235" s="2">
        <v>2820902</v>
      </c>
      <c r="B4235" s="3" t="s">
        <v>15</v>
      </c>
      <c r="C4235" t="s">
        <v>16</v>
      </c>
      <c r="D4235" t="s">
        <v>29</v>
      </c>
      <c r="E4235" s="5">
        <v>42743</v>
      </c>
      <c r="F4235" s="2" t="s">
        <v>12</v>
      </c>
      <c r="G4235" s="2" t="s">
        <v>20</v>
      </c>
      <c r="H4235" s="2">
        <v>0</v>
      </c>
      <c r="I4235" t="s">
        <v>14</v>
      </c>
      <c r="J4235" t="s">
        <v>64</v>
      </c>
      <c r="K4235" t="s">
        <v>64</v>
      </c>
      <c r="L4235" t="s">
        <v>64</v>
      </c>
      <c r="M4235" t="s">
        <v>64</v>
      </c>
      <c r="N4235">
        <f t="shared" si="76"/>
        <v>2017</v>
      </c>
    </row>
    <row r="4236" spans="1:14" x14ac:dyDescent="0.35">
      <c r="A4236" s="2">
        <v>2823234</v>
      </c>
      <c r="B4236" s="3" t="s">
        <v>15</v>
      </c>
      <c r="C4236" t="s">
        <v>16</v>
      </c>
      <c r="D4236" t="s">
        <v>29</v>
      </c>
      <c r="E4236" s="5">
        <v>42412</v>
      </c>
      <c r="F4236" s="2" t="s">
        <v>12</v>
      </c>
      <c r="G4236" s="2" t="s">
        <v>18</v>
      </c>
      <c r="H4236" s="2">
        <v>0</v>
      </c>
      <c r="I4236" t="s">
        <v>14</v>
      </c>
      <c r="J4236" t="s">
        <v>64</v>
      </c>
      <c r="K4236" t="s">
        <v>64</v>
      </c>
      <c r="L4236" t="s">
        <v>64</v>
      </c>
      <c r="M4236" t="s">
        <v>64</v>
      </c>
      <c r="N4236">
        <f t="shared" si="76"/>
        <v>2016</v>
      </c>
    </row>
    <row r="4237" spans="1:14" x14ac:dyDescent="0.35">
      <c r="A4237" s="2">
        <v>2837247</v>
      </c>
      <c r="B4237" s="3" t="s">
        <v>15</v>
      </c>
      <c r="C4237" t="s">
        <v>16</v>
      </c>
      <c r="D4237" t="s">
        <v>29</v>
      </c>
      <c r="E4237" s="5">
        <v>42649</v>
      </c>
      <c r="F4237" s="2" t="s">
        <v>12</v>
      </c>
      <c r="G4237" s="2" t="s">
        <v>20</v>
      </c>
      <c r="H4237" s="2">
        <v>0</v>
      </c>
      <c r="I4237" t="s">
        <v>14</v>
      </c>
      <c r="J4237" t="s">
        <v>64</v>
      </c>
      <c r="K4237" t="s">
        <v>64</v>
      </c>
      <c r="L4237" t="s">
        <v>64</v>
      </c>
      <c r="M4237" t="s">
        <v>64</v>
      </c>
      <c r="N4237">
        <f t="shared" si="76"/>
        <v>2016</v>
      </c>
    </row>
    <row r="4238" spans="1:14" x14ac:dyDescent="0.35">
      <c r="A4238" s="2">
        <v>2839586</v>
      </c>
      <c r="B4238" s="3" t="s">
        <v>15</v>
      </c>
      <c r="C4238" t="s">
        <v>16</v>
      </c>
      <c r="D4238" t="s">
        <v>29</v>
      </c>
      <c r="E4238" s="5">
        <v>43057</v>
      </c>
      <c r="F4238" s="2" t="s">
        <v>12</v>
      </c>
      <c r="G4238" s="2" t="s">
        <v>18</v>
      </c>
      <c r="H4238" s="2">
        <v>0</v>
      </c>
      <c r="I4238" t="s">
        <v>14</v>
      </c>
      <c r="J4238" t="s">
        <v>64</v>
      </c>
      <c r="K4238" t="s">
        <v>64</v>
      </c>
      <c r="L4238" t="s">
        <v>64</v>
      </c>
      <c r="M4238" t="s">
        <v>64</v>
      </c>
      <c r="N4238">
        <f t="shared" si="76"/>
        <v>2017</v>
      </c>
    </row>
    <row r="4239" spans="1:14" x14ac:dyDescent="0.35">
      <c r="A4239" s="2">
        <v>2855987</v>
      </c>
      <c r="B4239" s="3" t="s">
        <v>15</v>
      </c>
      <c r="C4239" t="s">
        <v>16</v>
      </c>
      <c r="D4239" t="s">
        <v>29</v>
      </c>
      <c r="E4239" s="5">
        <v>43360</v>
      </c>
      <c r="F4239" s="2" t="s">
        <v>17</v>
      </c>
      <c r="G4239" s="2" t="s">
        <v>20</v>
      </c>
      <c r="H4239" s="2">
        <v>0</v>
      </c>
      <c r="I4239" t="s">
        <v>14</v>
      </c>
      <c r="J4239" t="s">
        <v>64</v>
      </c>
      <c r="K4239" t="s">
        <v>64</v>
      </c>
      <c r="L4239" t="s">
        <v>64</v>
      </c>
      <c r="M4239" t="s">
        <v>64</v>
      </c>
      <c r="N4239">
        <f t="shared" si="76"/>
        <v>2018</v>
      </c>
    </row>
    <row r="4240" spans="1:14" x14ac:dyDescent="0.35">
      <c r="A4240" s="2">
        <v>2870084</v>
      </c>
      <c r="B4240" s="3" t="s">
        <v>15</v>
      </c>
      <c r="C4240" t="s">
        <v>16</v>
      </c>
      <c r="D4240" t="s">
        <v>29</v>
      </c>
      <c r="E4240" s="5">
        <v>43440</v>
      </c>
      <c r="F4240" s="2" t="s">
        <v>17</v>
      </c>
      <c r="G4240" s="2" t="s">
        <v>18</v>
      </c>
      <c r="H4240" s="2">
        <v>1</v>
      </c>
      <c r="I4240" t="s">
        <v>14</v>
      </c>
      <c r="J4240" t="s">
        <v>64</v>
      </c>
      <c r="K4240" t="s">
        <v>64</v>
      </c>
      <c r="L4240" t="s">
        <v>64</v>
      </c>
      <c r="M4240" t="s">
        <v>64</v>
      </c>
      <c r="N4240">
        <f t="shared" si="76"/>
        <v>2018</v>
      </c>
    </row>
    <row r="4241" spans="1:14" x14ac:dyDescent="0.35">
      <c r="A4241" s="2">
        <v>2872437</v>
      </c>
      <c r="B4241" s="3" t="s">
        <v>15</v>
      </c>
      <c r="C4241" t="s">
        <v>16</v>
      </c>
      <c r="D4241" t="s">
        <v>46</v>
      </c>
      <c r="E4241" s="5">
        <v>43059</v>
      </c>
      <c r="F4241" s="2" t="s">
        <v>12</v>
      </c>
      <c r="G4241" s="2" t="s">
        <v>20</v>
      </c>
      <c r="H4241" s="2">
        <v>0</v>
      </c>
      <c r="I4241" t="s">
        <v>14</v>
      </c>
      <c r="J4241" t="s">
        <v>64</v>
      </c>
      <c r="K4241" t="s">
        <v>64</v>
      </c>
      <c r="L4241" t="s">
        <v>64</v>
      </c>
      <c r="M4241" t="s">
        <v>64</v>
      </c>
      <c r="N4241">
        <f t="shared" si="76"/>
        <v>2017</v>
      </c>
    </row>
    <row r="4242" spans="1:14" x14ac:dyDescent="0.35">
      <c r="A4242" s="2">
        <v>2879502</v>
      </c>
      <c r="B4242" s="3" t="s">
        <v>15</v>
      </c>
      <c r="C4242" t="s">
        <v>16</v>
      </c>
      <c r="D4242" t="s">
        <v>29</v>
      </c>
      <c r="E4242" s="5">
        <v>43120</v>
      </c>
      <c r="F4242" s="2" t="s">
        <v>12</v>
      </c>
      <c r="G4242" s="2" t="s">
        <v>20</v>
      </c>
      <c r="H4242" s="2">
        <v>0</v>
      </c>
      <c r="I4242" t="s">
        <v>14</v>
      </c>
      <c r="J4242" t="s">
        <v>64</v>
      </c>
      <c r="K4242" t="s">
        <v>64</v>
      </c>
      <c r="L4242" t="s">
        <v>64</v>
      </c>
      <c r="M4242" t="s">
        <v>64</v>
      </c>
      <c r="N4242">
        <f t="shared" si="76"/>
        <v>2018</v>
      </c>
    </row>
    <row r="4243" spans="1:14" x14ac:dyDescent="0.35">
      <c r="A4243" s="2">
        <v>2884217</v>
      </c>
      <c r="B4243" s="3" t="s">
        <v>15</v>
      </c>
      <c r="C4243" t="s">
        <v>16</v>
      </c>
      <c r="D4243" t="s">
        <v>46</v>
      </c>
      <c r="E4243" s="5">
        <v>43354</v>
      </c>
      <c r="F4243" s="2" t="s">
        <v>21</v>
      </c>
      <c r="G4243" s="2" t="s">
        <v>18</v>
      </c>
      <c r="H4243" s="2">
        <v>0</v>
      </c>
      <c r="I4243" t="s">
        <v>14</v>
      </c>
      <c r="J4243" t="s">
        <v>64</v>
      </c>
      <c r="K4243" t="s">
        <v>64</v>
      </c>
      <c r="L4243" t="s">
        <v>64</v>
      </c>
      <c r="M4243" t="s">
        <v>64</v>
      </c>
      <c r="N4243">
        <f t="shared" si="76"/>
        <v>2018</v>
      </c>
    </row>
    <row r="4244" spans="1:14" x14ac:dyDescent="0.35">
      <c r="A4244" s="2">
        <v>6075276</v>
      </c>
      <c r="B4244" s="3" t="s">
        <v>32</v>
      </c>
      <c r="C4244" t="s">
        <v>31</v>
      </c>
      <c r="D4244" t="s">
        <v>50</v>
      </c>
      <c r="E4244" s="5">
        <v>43331</v>
      </c>
      <c r="F4244" s="5" t="s">
        <v>21</v>
      </c>
      <c r="G4244" s="5" t="s">
        <v>20</v>
      </c>
      <c r="H4244" s="2">
        <v>6</v>
      </c>
      <c r="I4244" t="s">
        <v>28</v>
      </c>
      <c r="J4244" t="s">
        <v>64</v>
      </c>
      <c r="K4244" t="s">
        <v>64</v>
      </c>
      <c r="L4244" t="s">
        <v>64</v>
      </c>
      <c r="M4244" t="s">
        <v>64</v>
      </c>
      <c r="N4244">
        <f t="shared" si="76"/>
        <v>2018</v>
      </c>
    </row>
    <row r="4245" spans="1:14" x14ac:dyDescent="0.35">
      <c r="A4245" s="2">
        <v>2886576</v>
      </c>
      <c r="B4245" s="3" t="s">
        <v>15</v>
      </c>
      <c r="C4245" t="s">
        <v>16</v>
      </c>
      <c r="D4245" t="s">
        <v>29</v>
      </c>
      <c r="E4245" s="5">
        <v>43328</v>
      </c>
      <c r="F4245" s="2" t="s">
        <v>17</v>
      </c>
      <c r="G4245" s="2" t="s">
        <v>18</v>
      </c>
      <c r="H4245" s="2">
        <v>2</v>
      </c>
      <c r="I4245" t="s">
        <v>14</v>
      </c>
      <c r="J4245" t="s">
        <v>64</v>
      </c>
      <c r="K4245" t="s">
        <v>64</v>
      </c>
      <c r="L4245" t="s">
        <v>64</v>
      </c>
      <c r="M4245" t="s">
        <v>64</v>
      </c>
      <c r="N4245">
        <f t="shared" si="76"/>
        <v>2018</v>
      </c>
    </row>
    <row r="4246" spans="1:14" x14ac:dyDescent="0.35">
      <c r="A4246" s="2">
        <v>6075407</v>
      </c>
      <c r="B4246" s="3" t="s">
        <v>36</v>
      </c>
      <c r="C4246" t="s">
        <v>24</v>
      </c>
      <c r="D4246" t="s">
        <v>50</v>
      </c>
      <c r="E4246" s="5">
        <v>43451</v>
      </c>
      <c r="F4246" s="5" t="s">
        <v>25</v>
      </c>
      <c r="G4246" s="5" t="s">
        <v>20</v>
      </c>
      <c r="H4246" s="2">
        <v>3</v>
      </c>
      <c r="I4246" t="s">
        <v>28</v>
      </c>
      <c r="J4246" t="s">
        <v>64</v>
      </c>
      <c r="K4246" t="s">
        <v>64</v>
      </c>
      <c r="L4246" t="s">
        <v>64</v>
      </c>
      <c r="M4246" t="s">
        <v>64</v>
      </c>
      <c r="N4246">
        <f t="shared" si="76"/>
        <v>2018</v>
      </c>
    </row>
    <row r="4247" spans="1:14" x14ac:dyDescent="0.35">
      <c r="A4247" s="2">
        <v>2896022</v>
      </c>
      <c r="B4247" s="3" t="s">
        <v>15</v>
      </c>
      <c r="C4247" t="s">
        <v>16</v>
      </c>
      <c r="D4247" t="s">
        <v>29</v>
      </c>
      <c r="E4247" s="5">
        <v>43347</v>
      </c>
      <c r="F4247" s="2" t="s">
        <v>17</v>
      </c>
      <c r="G4247" s="2" t="s">
        <v>20</v>
      </c>
      <c r="H4247" s="2">
        <v>0</v>
      </c>
      <c r="I4247" t="s">
        <v>14</v>
      </c>
      <c r="J4247" t="s">
        <v>64</v>
      </c>
      <c r="K4247" t="s">
        <v>64</v>
      </c>
      <c r="L4247" t="s">
        <v>64</v>
      </c>
      <c r="M4247" t="s">
        <v>64</v>
      </c>
      <c r="N4247">
        <f t="shared" si="76"/>
        <v>2018</v>
      </c>
    </row>
    <row r="4248" spans="1:14" x14ac:dyDescent="0.35">
      <c r="A4248" s="2">
        <v>6075542</v>
      </c>
      <c r="B4248" s="3" t="s">
        <v>36</v>
      </c>
      <c r="C4248" t="s">
        <v>24</v>
      </c>
      <c r="D4248" t="s">
        <v>50</v>
      </c>
      <c r="E4248" s="5">
        <v>43011</v>
      </c>
      <c r="F4248" s="5" t="s">
        <v>33</v>
      </c>
      <c r="G4248" s="5" t="s">
        <v>20</v>
      </c>
      <c r="H4248" s="2">
        <v>8</v>
      </c>
      <c r="I4248" t="s">
        <v>28</v>
      </c>
      <c r="J4248" t="s">
        <v>64</v>
      </c>
      <c r="K4248" t="s">
        <v>64</v>
      </c>
      <c r="L4248" t="s">
        <v>64</v>
      </c>
      <c r="M4248" t="s">
        <v>64</v>
      </c>
      <c r="N4248">
        <f t="shared" si="76"/>
        <v>2017</v>
      </c>
    </row>
    <row r="4249" spans="1:14" x14ac:dyDescent="0.35">
      <c r="A4249" s="2">
        <v>2912591</v>
      </c>
      <c r="B4249" s="3" t="s">
        <v>15</v>
      </c>
      <c r="C4249" t="s">
        <v>16</v>
      </c>
      <c r="D4249" t="s">
        <v>46</v>
      </c>
      <c r="E4249" s="5">
        <v>43039</v>
      </c>
      <c r="F4249" s="2" t="s">
        <v>21</v>
      </c>
      <c r="G4249" s="2" t="s">
        <v>20</v>
      </c>
      <c r="H4249" s="2">
        <v>0</v>
      </c>
      <c r="I4249" t="s">
        <v>14</v>
      </c>
      <c r="J4249" t="s">
        <v>64</v>
      </c>
      <c r="K4249" t="s">
        <v>64</v>
      </c>
      <c r="L4249" t="s">
        <v>64</v>
      </c>
      <c r="M4249" t="s">
        <v>64</v>
      </c>
      <c r="N4249">
        <f t="shared" si="76"/>
        <v>2017</v>
      </c>
    </row>
    <row r="4250" spans="1:14" x14ac:dyDescent="0.35">
      <c r="A4250" s="2">
        <v>2914962</v>
      </c>
      <c r="B4250" s="3" t="s">
        <v>15</v>
      </c>
      <c r="C4250" t="s">
        <v>16</v>
      </c>
      <c r="D4250" t="s">
        <v>29</v>
      </c>
      <c r="E4250" s="5">
        <v>43377</v>
      </c>
      <c r="F4250" s="2" t="s">
        <v>12</v>
      </c>
      <c r="G4250" s="2" t="s">
        <v>20</v>
      </c>
      <c r="H4250" s="2">
        <v>0</v>
      </c>
      <c r="I4250" t="s">
        <v>14</v>
      </c>
      <c r="J4250" t="s">
        <v>64</v>
      </c>
      <c r="K4250" t="s">
        <v>64</v>
      </c>
      <c r="L4250" t="s">
        <v>64</v>
      </c>
      <c r="M4250" t="s">
        <v>64</v>
      </c>
      <c r="N4250">
        <f t="shared" si="76"/>
        <v>2018</v>
      </c>
    </row>
    <row r="4251" spans="1:14" x14ac:dyDescent="0.35">
      <c r="A4251" s="2">
        <v>2922081</v>
      </c>
      <c r="B4251" s="3" t="s">
        <v>15</v>
      </c>
      <c r="C4251" t="s">
        <v>16</v>
      </c>
      <c r="D4251" t="s">
        <v>29</v>
      </c>
      <c r="E4251" s="5">
        <v>43407</v>
      </c>
      <c r="F4251" s="2" t="s">
        <v>17</v>
      </c>
      <c r="G4251" s="2" t="s">
        <v>20</v>
      </c>
      <c r="H4251" s="2">
        <v>0</v>
      </c>
      <c r="I4251" t="s">
        <v>14</v>
      </c>
      <c r="J4251" t="s">
        <v>64</v>
      </c>
      <c r="K4251" t="s">
        <v>64</v>
      </c>
      <c r="L4251" t="s">
        <v>64</v>
      </c>
      <c r="M4251" t="s">
        <v>64</v>
      </c>
      <c r="N4251">
        <f t="shared" si="76"/>
        <v>2018</v>
      </c>
    </row>
    <row r="4252" spans="1:14" x14ac:dyDescent="0.35">
      <c r="A4252" s="2">
        <v>2924456</v>
      </c>
      <c r="B4252" s="3" t="s">
        <v>15</v>
      </c>
      <c r="C4252" t="s">
        <v>16</v>
      </c>
      <c r="D4252" t="s">
        <v>29</v>
      </c>
      <c r="E4252" s="5">
        <v>42370</v>
      </c>
      <c r="F4252" s="2" t="s">
        <v>12</v>
      </c>
      <c r="G4252" s="2" t="s">
        <v>20</v>
      </c>
      <c r="H4252" s="2">
        <v>0</v>
      </c>
      <c r="I4252" t="s">
        <v>14</v>
      </c>
      <c r="J4252" t="s">
        <v>64</v>
      </c>
      <c r="K4252" t="s">
        <v>64</v>
      </c>
      <c r="L4252" t="s">
        <v>64</v>
      </c>
      <c r="M4252" t="s">
        <v>64</v>
      </c>
      <c r="N4252">
        <f t="shared" si="76"/>
        <v>2016</v>
      </c>
    </row>
    <row r="4253" spans="1:14" x14ac:dyDescent="0.35">
      <c r="A4253" s="2">
        <v>2926832</v>
      </c>
      <c r="B4253" s="3" t="s">
        <v>15</v>
      </c>
      <c r="C4253" t="s">
        <v>16</v>
      </c>
      <c r="D4253" t="s">
        <v>29</v>
      </c>
      <c r="E4253" s="5">
        <v>43026</v>
      </c>
      <c r="F4253" s="2" t="s">
        <v>21</v>
      </c>
      <c r="G4253" s="2" t="s">
        <v>20</v>
      </c>
      <c r="H4253" s="2">
        <v>0</v>
      </c>
      <c r="I4253" t="s">
        <v>14</v>
      </c>
      <c r="J4253" t="s">
        <v>64</v>
      </c>
      <c r="K4253" t="s">
        <v>64</v>
      </c>
      <c r="L4253" t="s">
        <v>64</v>
      </c>
      <c r="M4253" t="s">
        <v>64</v>
      </c>
      <c r="N4253">
        <f t="shared" si="76"/>
        <v>2017</v>
      </c>
    </row>
    <row r="4254" spans="1:14" x14ac:dyDescent="0.35">
      <c r="A4254" s="2">
        <v>2933966</v>
      </c>
      <c r="B4254" s="3" t="s">
        <v>15</v>
      </c>
      <c r="C4254" t="s">
        <v>16</v>
      </c>
      <c r="D4254" t="s">
        <v>29</v>
      </c>
      <c r="E4254" s="5">
        <v>43365</v>
      </c>
      <c r="F4254" s="2" t="s">
        <v>17</v>
      </c>
      <c r="G4254" s="2" t="s">
        <v>18</v>
      </c>
      <c r="H4254" s="2">
        <v>1</v>
      </c>
      <c r="I4254" t="s">
        <v>14</v>
      </c>
      <c r="J4254" t="s">
        <v>64</v>
      </c>
      <c r="K4254" t="s">
        <v>64</v>
      </c>
      <c r="L4254" t="s">
        <v>64</v>
      </c>
      <c r="M4254" t="s">
        <v>64</v>
      </c>
      <c r="N4254">
        <f t="shared" si="76"/>
        <v>2018</v>
      </c>
    </row>
    <row r="4255" spans="1:14" x14ac:dyDescent="0.35">
      <c r="A4255" s="2">
        <v>2938727</v>
      </c>
      <c r="B4255" s="3" t="s">
        <v>15</v>
      </c>
      <c r="C4255" t="s">
        <v>16</v>
      </c>
      <c r="D4255" t="s">
        <v>29</v>
      </c>
      <c r="E4255" s="5">
        <v>42447</v>
      </c>
      <c r="F4255" s="2" t="s">
        <v>12</v>
      </c>
      <c r="G4255" s="2" t="s">
        <v>18</v>
      </c>
      <c r="H4255" s="2">
        <v>0</v>
      </c>
      <c r="I4255" t="s">
        <v>14</v>
      </c>
      <c r="J4255" t="s">
        <v>64</v>
      </c>
      <c r="K4255" t="s">
        <v>64</v>
      </c>
      <c r="L4255" t="s">
        <v>64</v>
      </c>
      <c r="M4255" t="s">
        <v>64</v>
      </c>
      <c r="N4255">
        <f t="shared" si="76"/>
        <v>2016</v>
      </c>
    </row>
    <row r="4256" spans="1:14" x14ac:dyDescent="0.35">
      <c r="A4256" s="2">
        <v>2941109</v>
      </c>
      <c r="B4256" s="3" t="s">
        <v>15</v>
      </c>
      <c r="C4256" t="s">
        <v>16</v>
      </c>
      <c r="D4256" t="s">
        <v>46</v>
      </c>
      <c r="E4256" s="5">
        <v>43390</v>
      </c>
      <c r="F4256" s="2" t="s">
        <v>21</v>
      </c>
      <c r="G4256" s="2" t="s">
        <v>18</v>
      </c>
      <c r="H4256" s="2">
        <v>1</v>
      </c>
      <c r="I4256" t="s">
        <v>14</v>
      </c>
      <c r="J4256" t="s">
        <v>64</v>
      </c>
      <c r="K4256" t="s">
        <v>64</v>
      </c>
      <c r="L4256" t="s">
        <v>64</v>
      </c>
      <c r="M4256" t="s">
        <v>64</v>
      </c>
      <c r="N4256">
        <f t="shared" si="76"/>
        <v>2018</v>
      </c>
    </row>
    <row r="4257" spans="1:14" x14ac:dyDescent="0.35">
      <c r="A4257" s="2">
        <v>6076199</v>
      </c>
      <c r="B4257" s="3" t="s">
        <v>43</v>
      </c>
      <c r="C4257" t="s">
        <v>16</v>
      </c>
      <c r="D4257" t="s">
        <v>50</v>
      </c>
      <c r="E4257" s="5">
        <v>43159</v>
      </c>
      <c r="F4257" s="5" t="s">
        <v>19</v>
      </c>
      <c r="G4257" s="5" t="s">
        <v>18</v>
      </c>
      <c r="H4257" s="2">
        <v>8</v>
      </c>
      <c r="I4257" t="s">
        <v>28</v>
      </c>
      <c r="J4257" t="s">
        <v>64</v>
      </c>
      <c r="K4257" t="s">
        <v>64</v>
      </c>
      <c r="L4257" t="s">
        <v>64</v>
      </c>
      <c r="M4257" t="s">
        <v>64</v>
      </c>
      <c r="N4257">
        <f t="shared" si="76"/>
        <v>2018</v>
      </c>
    </row>
    <row r="4258" spans="1:14" x14ac:dyDescent="0.35">
      <c r="A4258" s="2">
        <v>2943492</v>
      </c>
      <c r="B4258" s="3" t="s">
        <v>15</v>
      </c>
      <c r="C4258" t="s">
        <v>16</v>
      </c>
      <c r="D4258" t="s">
        <v>29</v>
      </c>
      <c r="E4258" s="5">
        <v>42979</v>
      </c>
      <c r="F4258" s="2" t="s">
        <v>21</v>
      </c>
      <c r="G4258" s="2" t="s">
        <v>18</v>
      </c>
      <c r="H4258" s="2">
        <v>2</v>
      </c>
      <c r="I4258" t="s">
        <v>14</v>
      </c>
      <c r="J4258" t="s">
        <v>64</v>
      </c>
      <c r="K4258" t="s">
        <v>64</v>
      </c>
      <c r="L4258" t="s">
        <v>64</v>
      </c>
      <c r="M4258" t="s">
        <v>64</v>
      </c>
      <c r="N4258">
        <f t="shared" si="76"/>
        <v>2017</v>
      </c>
    </row>
    <row r="4259" spans="1:14" x14ac:dyDescent="0.35">
      <c r="A4259" s="2">
        <v>2950647</v>
      </c>
      <c r="B4259" s="3" t="s">
        <v>15</v>
      </c>
      <c r="C4259" t="s">
        <v>16</v>
      </c>
      <c r="D4259" t="s">
        <v>29</v>
      </c>
      <c r="E4259" s="5">
        <v>43382</v>
      </c>
      <c r="F4259" s="2" t="s">
        <v>19</v>
      </c>
      <c r="G4259" s="2" t="s">
        <v>13</v>
      </c>
      <c r="H4259" s="2">
        <v>2</v>
      </c>
      <c r="I4259" t="s">
        <v>14</v>
      </c>
      <c r="J4259" t="s">
        <v>64</v>
      </c>
      <c r="K4259" t="s">
        <v>64</v>
      </c>
      <c r="L4259" t="s">
        <v>64</v>
      </c>
      <c r="M4259" t="s">
        <v>64</v>
      </c>
      <c r="N4259">
        <f t="shared" si="76"/>
        <v>2018</v>
      </c>
    </row>
    <row r="4260" spans="1:14" x14ac:dyDescent="0.35">
      <c r="A4260" s="2">
        <v>2953034</v>
      </c>
      <c r="B4260" s="3" t="s">
        <v>15</v>
      </c>
      <c r="C4260" t="s">
        <v>16</v>
      </c>
      <c r="D4260" t="s">
        <v>46</v>
      </c>
      <c r="E4260" s="5">
        <v>43122</v>
      </c>
      <c r="F4260" s="2" t="s">
        <v>12</v>
      </c>
      <c r="G4260" s="2" t="s">
        <v>18</v>
      </c>
      <c r="H4260" s="2">
        <v>0</v>
      </c>
      <c r="I4260" t="s">
        <v>14</v>
      </c>
      <c r="J4260" t="s">
        <v>64</v>
      </c>
      <c r="K4260" t="s">
        <v>64</v>
      </c>
      <c r="L4260" t="s">
        <v>64</v>
      </c>
      <c r="M4260" t="s">
        <v>64</v>
      </c>
      <c r="N4260">
        <f t="shared" si="76"/>
        <v>2018</v>
      </c>
    </row>
    <row r="4261" spans="1:14" x14ac:dyDescent="0.35">
      <c r="A4261" s="2">
        <v>2955422</v>
      </c>
      <c r="B4261" s="3" t="s">
        <v>15</v>
      </c>
      <c r="C4261" t="s">
        <v>16</v>
      </c>
      <c r="D4261" t="s">
        <v>29</v>
      </c>
      <c r="E4261" s="5">
        <v>42980</v>
      </c>
      <c r="F4261" s="2" t="s">
        <v>12</v>
      </c>
      <c r="G4261" s="2" t="s">
        <v>18</v>
      </c>
      <c r="H4261" s="2">
        <v>0</v>
      </c>
      <c r="I4261" t="s">
        <v>14</v>
      </c>
      <c r="J4261" t="s">
        <v>64</v>
      </c>
      <c r="K4261" t="s">
        <v>64</v>
      </c>
      <c r="L4261" t="s">
        <v>64</v>
      </c>
      <c r="M4261" t="s">
        <v>64</v>
      </c>
      <c r="N4261">
        <f t="shared" si="76"/>
        <v>2017</v>
      </c>
    </row>
    <row r="4262" spans="1:14" x14ac:dyDescent="0.35">
      <c r="A4262" s="2">
        <v>2964984</v>
      </c>
      <c r="B4262" s="3" t="s">
        <v>15</v>
      </c>
      <c r="C4262" t="s">
        <v>16</v>
      </c>
      <c r="D4262" t="s">
        <v>46</v>
      </c>
      <c r="E4262" s="5">
        <v>42729</v>
      </c>
      <c r="F4262" s="2" t="s">
        <v>12</v>
      </c>
      <c r="G4262" s="2" t="s">
        <v>18</v>
      </c>
      <c r="H4262" s="2">
        <v>0</v>
      </c>
      <c r="I4262" t="s">
        <v>14</v>
      </c>
      <c r="J4262" t="s">
        <v>64</v>
      </c>
      <c r="K4262" t="s">
        <v>64</v>
      </c>
      <c r="L4262" t="s">
        <v>64</v>
      </c>
      <c r="M4262" t="s">
        <v>64</v>
      </c>
      <c r="N4262">
        <f t="shared" si="76"/>
        <v>2016</v>
      </c>
    </row>
    <row r="4263" spans="1:14" x14ac:dyDescent="0.35">
      <c r="A4263" s="2">
        <v>2967377</v>
      </c>
      <c r="B4263" s="3" t="s">
        <v>15</v>
      </c>
      <c r="C4263" t="s">
        <v>16</v>
      </c>
      <c r="D4263" t="s">
        <v>29</v>
      </c>
      <c r="E4263" s="5">
        <v>42624</v>
      </c>
      <c r="F4263" s="2" t="s">
        <v>12</v>
      </c>
      <c r="G4263" s="2" t="s">
        <v>20</v>
      </c>
      <c r="H4263" s="2">
        <v>0</v>
      </c>
      <c r="I4263" t="s">
        <v>14</v>
      </c>
      <c r="J4263" t="s">
        <v>64</v>
      </c>
      <c r="K4263" t="s">
        <v>64</v>
      </c>
      <c r="L4263" t="s">
        <v>64</v>
      </c>
      <c r="M4263" t="s">
        <v>64</v>
      </c>
      <c r="N4263">
        <f t="shared" si="76"/>
        <v>2016</v>
      </c>
    </row>
    <row r="4264" spans="1:14" x14ac:dyDescent="0.35">
      <c r="A4264" s="2">
        <v>2972166</v>
      </c>
      <c r="B4264" s="3" t="s">
        <v>15</v>
      </c>
      <c r="C4264" t="s">
        <v>16</v>
      </c>
      <c r="D4264" t="s">
        <v>29</v>
      </c>
      <c r="E4264" s="5">
        <v>42616</v>
      </c>
      <c r="F4264" s="2" t="s">
        <v>12</v>
      </c>
      <c r="G4264" s="2" t="s">
        <v>18</v>
      </c>
      <c r="H4264" s="2">
        <v>0</v>
      </c>
      <c r="I4264" t="s">
        <v>14</v>
      </c>
      <c r="J4264" t="s">
        <v>64</v>
      </c>
      <c r="K4264" t="s">
        <v>64</v>
      </c>
      <c r="L4264" t="s">
        <v>64</v>
      </c>
      <c r="M4264" t="s">
        <v>64</v>
      </c>
      <c r="N4264">
        <f t="shared" si="76"/>
        <v>2016</v>
      </c>
    </row>
    <row r="4265" spans="1:14" x14ac:dyDescent="0.35">
      <c r="A4265" s="2">
        <v>6076851</v>
      </c>
      <c r="B4265" s="3" t="s">
        <v>34</v>
      </c>
      <c r="C4265" t="s">
        <v>35</v>
      </c>
      <c r="D4265" t="s">
        <v>50</v>
      </c>
      <c r="E4265" s="5">
        <v>42536</v>
      </c>
      <c r="F4265" s="5" t="s">
        <v>33</v>
      </c>
      <c r="G4265" s="5" t="s">
        <v>18</v>
      </c>
      <c r="H4265" s="2">
        <v>9</v>
      </c>
      <c r="I4265" t="s">
        <v>28</v>
      </c>
      <c r="J4265" t="s">
        <v>64</v>
      </c>
      <c r="K4265" t="s">
        <v>64</v>
      </c>
      <c r="L4265" t="s">
        <v>64</v>
      </c>
      <c r="M4265" t="s">
        <v>64</v>
      </c>
      <c r="N4265">
        <f t="shared" si="76"/>
        <v>2016</v>
      </c>
    </row>
    <row r="4266" spans="1:14" x14ac:dyDescent="0.35">
      <c r="A4266" s="2">
        <v>2974562</v>
      </c>
      <c r="B4266" s="3" t="s">
        <v>15</v>
      </c>
      <c r="C4266" t="s">
        <v>16</v>
      </c>
      <c r="D4266" t="s">
        <v>46</v>
      </c>
      <c r="E4266" s="5">
        <v>43463</v>
      </c>
      <c r="F4266" s="2" t="s">
        <v>12</v>
      </c>
      <c r="G4266" s="2" t="s">
        <v>20</v>
      </c>
      <c r="H4266" s="2">
        <v>0</v>
      </c>
      <c r="I4266" t="s">
        <v>14</v>
      </c>
      <c r="J4266" t="s">
        <v>64</v>
      </c>
      <c r="K4266" t="s">
        <v>64</v>
      </c>
      <c r="L4266" t="s">
        <v>64</v>
      </c>
      <c r="M4266" t="s">
        <v>64</v>
      </c>
      <c r="N4266">
        <f t="shared" si="76"/>
        <v>2018</v>
      </c>
    </row>
    <row r="4267" spans="1:14" x14ac:dyDescent="0.35">
      <c r="A4267" s="2">
        <v>6077024</v>
      </c>
      <c r="B4267" s="3" t="s">
        <v>39</v>
      </c>
      <c r="C4267" t="s">
        <v>31</v>
      </c>
      <c r="D4267" t="s">
        <v>50</v>
      </c>
      <c r="E4267" s="5">
        <v>42664</v>
      </c>
      <c r="F4267" s="5" t="s">
        <v>40</v>
      </c>
      <c r="G4267" s="2" t="s">
        <v>18</v>
      </c>
      <c r="H4267" s="2">
        <v>12</v>
      </c>
      <c r="I4267" t="s">
        <v>28</v>
      </c>
      <c r="J4267" t="s">
        <v>64</v>
      </c>
      <c r="K4267" t="s">
        <v>64</v>
      </c>
      <c r="L4267" t="s">
        <v>64</v>
      </c>
      <c r="M4267" t="s">
        <v>64</v>
      </c>
      <c r="N4267">
        <f t="shared" si="76"/>
        <v>2016</v>
      </c>
    </row>
    <row r="4268" spans="1:14" x14ac:dyDescent="0.35">
      <c r="A4268" s="2">
        <v>2984156</v>
      </c>
      <c r="B4268" s="3" t="s">
        <v>15</v>
      </c>
      <c r="C4268" t="s">
        <v>16</v>
      </c>
      <c r="D4268" t="s">
        <v>29</v>
      </c>
      <c r="E4268" s="5">
        <v>43110</v>
      </c>
      <c r="F4268" s="2" t="s">
        <v>12</v>
      </c>
      <c r="G4268" s="2" t="s">
        <v>20</v>
      </c>
      <c r="H4268" s="2">
        <v>0</v>
      </c>
      <c r="I4268" t="s">
        <v>14</v>
      </c>
      <c r="J4268" t="s">
        <v>64</v>
      </c>
      <c r="K4268" t="s">
        <v>64</v>
      </c>
      <c r="L4268" t="s">
        <v>64</v>
      </c>
      <c r="M4268" t="s">
        <v>64</v>
      </c>
      <c r="N4268">
        <f t="shared" si="76"/>
        <v>2018</v>
      </c>
    </row>
    <row r="4269" spans="1:14" x14ac:dyDescent="0.35">
      <c r="A4269" s="2">
        <v>2986557</v>
      </c>
      <c r="B4269" s="3" t="s">
        <v>15</v>
      </c>
      <c r="C4269" t="s">
        <v>16</v>
      </c>
      <c r="D4269" t="s">
        <v>29</v>
      </c>
      <c r="E4269" s="5">
        <v>43150</v>
      </c>
      <c r="F4269" s="2" t="s">
        <v>12</v>
      </c>
      <c r="G4269" s="2" t="s">
        <v>20</v>
      </c>
      <c r="H4269" s="2">
        <v>0</v>
      </c>
      <c r="I4269" t="s">
        <v>14</v>
      </c>
      <c r="J4269" t="s">
        <v>64</v>
      </c>
      <c r="K4269" t="s">
        <v>64</v>
      </c>
      <c r="L4269" t="s">
        <v>64</v>
      </c>
      <c r="M4269" t="s">
        <v>64</v>
      </c>
      <c r="N4269">
        <f t="shared" si="76"/>
        <v>2018</v>
      </c>
    </row>
    <row r="4270" spans="1:14" x14ac:dyDescent="0.35">
      <c r="A4270" s="2">
        <v>2988959</v>
      </c>
      <c r="B4270" s="3" t="s">
        <v>15</v>
      </c>
      <c r="C4270" t="s">
        <v>16</v>
      </c>
      <c r="D4270" t="s">
        <v>46</v>
      </c>
      <c r="E4270" s="5">
        <v>42702</v>
      </c>
      <c r="F4270" s="2" t="s">
        <v>17</v>
      </c>
      <c r="G4270" s="2" t="s">
        <v>20</v>
      </c>
      <c r="H4270" s="2">
        <v>0</v>
      </c>
      <c r="I4270" t="s">
        <v>14</v>
      </c>
      <c r="J4270" t="s">
        <v>64</v>
      </c>
      <c r="K4270" t="s">
        <v>64</v>
      </c>
      <c r="L4270" t="s">
        <v>64</v>
      </c>
      <c r="M4270" t="s">
        <v>64</v>
      </c>
      <c r="N4270">
        <f t="shared" si="76"/>
        <v>2016</v>
      </c>
    </row>
    <row r="4271" spans="1:14" x14ac:dyDescent="0.35">
      <c r="A4271" s="2">
        <v>6077382</v>
      </c>
      <c r="B4271" s="3" t="s">
        <v>32</v>
      </c>
      <c r="C4271" t="s">
        <v>31</v>
      </c>
      <c r="D4271" t="s">
        <v>50</v>
      </c>
      <c r="E4271" s="5">
        <v>42491</v>
      </c>
      <c r="F4271" s="5" t="s">
        <v>33</v>
      </c>
      <c r="G4271" s="5" t="s">
        <v>18</v>
      </c>
      <c r="H4271" s="2">
        <v>7</v>
      </c>
      <c r="I4271" t="s">
        <v>28</v>
      </c>
      <c r="J4271" t="s">
        <v>64</v>
      </c>
      <c r="K4271" t="s">
        <v>64</v>
      </c>
      <c r="L4271" t="s">
        <v>64</v>
      </c>
      <c r="M4271" t="s">
        <v>64</v>
      </c>
      <c r="N4271">
        <f t="shared" si="76"/>
        <v>2016</v>
      </c>
    </row>
    <row r="4272" spans="1:14" x14ac:dyDescent="0.35">
      <c r="A4272" s="2">
        <v>6077474</v>
      </c>
      <c r="B4272" s="3" t="s">
        <v>32</v>
      </c>
      <c r="C4272" t="s">
        <v>31</v>
      </c>
      <c r="D4272" t="s">
        <v>50</v>
      </c>
      <c r="E4272" s="5">
        <v>43243</v>
      </c>
      <c r="F4272" s="5" t="s">
        <v>33</v>
      </c>
      <c r="G4272" s="5" t="s">
        <v>18</v>
      </c>
      <c r="H4272" s="2">
        <v>8</v>
      </c>
      <c r="I4272" t="s">
        <v>28</v>
      </c>
      <c r="J4272" t="s">
        <v>64</v>
      </c>
      <c r="K4272" t="s">
        <v>64</v>
      </c>
      <c r="L4272" t="s">
        <v>64</v>
      </c>
      <c r="M4272" t="s">
        <v>64</v>
      </c>
      <c r="N4272">
        <f t="shared" si="76"/>
        <v>2018</v>
      </c>
    </row>
    <row r="4273" spans="1:14" x14ac:dyDescent="0.35">
      <c r="A4273" s="2">
        <v>3003392</v>
      </c>
      <c r="B4273" s="3" t="s">
        <v>15</v>
      </c>
      <c r="C4273" t="s">
        <v>16</v>
      </c>
      <c r="D4273" t="s">
        <v>29</v>
      </c>
      <c r="E4273" s="5">
        <v>42754</v>
      </c>
      <c r="F4273" s="2" t="s">
        <v>21</v>
      </c>
      <c r="G4273" s="2" t="s">
        <v>20</v>
      </c>
      <c r="H4273" s="2">
        <v>0</v>
      </c>
      <c r="I4273" t="s">
        <v>14</v>
      </c>
      <c r="J4273" t="s">
        <v>64</v>
      </c>
      <c r="K4273" t="s">
        <v>64</v>
      </c>
      <c r="L4273" t="s">
        <v>64</v>
      </c>
      <c r="M4273" t="s">
        <v>64</v>
      </c>
      <c r="N4273">
        <f t="shared" si="76"/>
        <v>2017</v>
      </c>
    </row>
    <row r="4274" spans="1:14" x14ac:dyDescent="0.35">
      <c r="A4274" s="2">
        <v>3008211</v>
      </c>
      <c r="B4274" s="3" t="s">
        <v>15</v>
      </c>
      <c r="C4274" t="s">
        <v>16</v>
      </c>
      <c r="D4274" t="s">
        <v>29</v>
      </c>
      <c r="E4274" s="5">
        <v>43129</v>
      </c>
      <c r="F4274" s="2" t="s">
        <v>12</v>
      </c>
      <c r="G4274" s="2" t="s">
        <v>20</v>
      </c>
      <c r="H4274" s="2">
        <v>0</v>
      </c>
      <c r="I4274" t="s">
        <v>14</v>
      </c>
      <c r="J4274" t="s">
        <v>64</v>
      </c>
      <c r="K4274" t="s">
        <v>64</v>
      </c>
      <c r="L4274" t="s">
        <v>64</v>
      </c>
      <c r="M4274" t="s">
        <v>64</v>
      </c>
      <c r="N4274">
        <f t="shared" si="76"/>
        <v>2018</v>
      </c>
    </row>
    <row r="4275" spans="1:14" x14ac:dyDescent="0.35">
      <c r="A4275" s="2">
        <v>3013034</v>
      </c>
      <c r="B4275" s="3" t="s">
        <v>15</v>
      </c>
      <c r="C4275" t="s">
        <v>16</v>
      </c>
      <c r="D4275" t="s">
        <v>29</v>
      </c>
      <c r="E4275" s="5">
        <v>43452</v>
      </c>
      <c r="F4275" s="2" t="s">
        <v>19</v>
      </c>
      <c r="G4275" s="2" t="s">
        <v>20</v>
      </c>
      <c r="H4275" s="2">
        <v>0</v>
      </c>
      <c r="I4275" t="s">
        <v>14</v>
      </c>
      <c r="J4275" t="s">
        <v>64</v>
      </c>
      <c r="K4275" t="s">
        <v>64</v>
      </c>
      <c r="L4275" t="s">
        <v>64</v>
      </c>
      <c r="M4275" t="s">
        <v>64</v>
      </c>
      <c r="N4275">
        <f t="shared" si="76"/>
        <v>2018</v>
      </c>
    </row>
    <row r="4276" spans="1:14" x14ac:dyDescent="0.35">
      <c r="A4276" s="2">
        <v>3015447</v>
      </c>
      <c r="B4276" s="3" t="s">
        <v>15</v>
      </c>
      <c r="C4276" t="s">
        <v>16</v>
      </c>
      <c r="D4276" t="s">
        <v>29</v>
      </c>
      <c r="E4276" s="5">
        <v>42648</v>
      </c>
      <c r="F4276" s="2" t="s">
        <v>25</v>
      </c>
      <c r="G4276" s="2" t="s">
        <v>20</v>
      </c>
      <c r="H4276" s="2">
        <v>0</v>
      </c>
      <c r="I4276" t="s">
        <v>14</v>
      </c>
      <c r="J4276" t="s">
        <v>64</v>
      </c>
      <c r="K4276" t="s">
        <v>64</v>
      </c>
      <c r="L4276" t="s">
        <v>64</v>
      </c>
      <c r="M4276" t="s">
        <v>64</v>
      </c>
      <c r="N4276">
        <f t="shared" si="76"/>
        <v>2016</v>
      </c>
    </row>
    <row r="4277" spans="1:14" x14ac:dyDescent="0.35">
      <c r="A4277" s="2">
        <v>3017861</v>
      </c>
      <c r="B4277" s="3" t="s">
        <v>15</v>
      </c>
      <c r="C4277" t="s">
        <v>16</v>
      </c>
      <c r="D4277" t="s">
        <v>46</v>
      </c>
      <c r="E4277" s="5">
        <v>43010</v>
      </c>
      <c r="F4277" s="2" t="s">
        <v>19</v>
      </c>
      <c r="G4277" s="2" t="s">
        <v>18</v>
      </c>
      <c r="H4277" s="2">
        <v>3</v>
      </c>
      <c r="I4277" t="s">
        <v>14</v>
      </c>
      <c r="J4277" t="s">
        <v>64</v>
      </c>
      <c r="K4277" t="s">
        <v>64</v>
      </c>
      <c r="L4277" t="s">
        <v>64</v>
      </c>
      <c r="M4277" t="s">
        <v>64</v>
      </c>
      <c r="N4277">
        <f t="shared" si="76"/>
        <v>2017</v>
      </c>
    </row>
    <row r="4278" spans="1:14" x14ac:dyDescent="0.35">
      <c r="A4278" s="2">
        <v>3020276</v>
      </c>
      <c r="B4278" s="3" t="s">
        <v>15</v>
      </c>
      <c r="C4278" t="s">
        <v>16</v>
      </c>
      <c r="D4278" t="s">
        <v>46</v>
      </c>
      <c r="E4278" s="5">
        <v>43018</v>
      </c>
      <c r="F4278" s="2" t="s">
        <v>25</v>
      </c>
      <c r="G4278" s="2" t="s">
        <v>18</v>
      </c>
      <c r="H4278" s="2">
        <v>1</v>
      </c>
      <c r="I4278" t="s">
        <v>14</v>
      </c>
      <c r="J4278" t="s">
        <v>64</v>
      </c>
      <c r="K4278" t="s">
        <v>64</v>
      </c>
      <c r="L4278" t="s">
        <v>64</v>
      </c>
      <c r="M4278" t="s">
        <v>64</v>
      </c>
      <c r="N4278">
        <f t="shared" si="76"/>
        <v>2017</v>
      </c>
    </row>
    <row r="4279" spans="1:14" x14ac:dyDescent="0.35">
      <c r="A4279" s="2">
        <v>3022692</v>
      </c>
      <c r="B4279" s="3" t="s">
        <v>15</v>
      </c>
      <c r="C4279" t="s">
        <v>16</v>
      </c>
      <c r="D4279" t="s">
        <v>29</v>
      </c>
      <c r="E4279" s="5">
        <v>43101</v>
      </c>
      <c r="F4279" s="2" t="s">
        <v>12</v>
      </c>
      <c r="G4279" s="2" t="s">
        <v>20</v>
      </c>
      <c r="H4279" s="2">
        <v>0</v>
      </c>
      <c r="I4279" t="s">
        <v>14</v>
      </c>
      <c r="J4279" t="s">
        <v>64</v>
      </c>
      <c r="K4279" t="s">
        <v>64</v>
      </c>
      <c r="L4279" t="s">
        <v>64</v>
      </c>
      <c r="M4279" t="s">
        <v>64</v>
      </c>
      <c r="N4279">
        <f t="shared" si="76"/>
        <v>2018</v>
      </c>
    </row>
    <row r="4280" spans="1:14" x14ac:dyDescent="0.35">
      <c r="A4280" s="2">
        <v>3029946</v>
      </c>
      <c r="B4280" s="3" t="s">
        <v>15</v>
      </c>
      <c r="C4280" t="s">
        <v>16</v>
      </c>
      <c r="D4280" t="s">
        <v>29</v>
      </c>
      <c r="E4280" s="5">
        <v>43320</v>
      </c>
      <c r="F4280" s="2" t="s">
        <v>21</v>
      </c>
      <c r="G4280" s="2" t="s">
        <v>18</v>
      </c>
      <c r="H4280" s="2">
        <v>0</v>
      </c>
      <c r="I4280" t="s">
        <v>14</v>
      </c>
      <c r="J4280" t="s">
        <v>64</v>
      </c>
      <c r="K4280" t="s">
        <v>64</v>
      </c>
      <c r="L4280" t="s">
        <v>64</v>
      </c>
      <c r="M4280" t="s">
        <v>64</v>
      </c>
      <c r="N4280">
        <f t="shared" si="76"/>
        <v>2018</v>
      </c>
    </row>
    <row r="4281" spans="1:14" x14ac:dyDescent="0.35">
      <c r="A4281" s="2">
        <v>3037209</v>
      </c>
      <c r="B4281" s="3" t="s">
        <v>15</v>
      </c>
      <c r="C4281" t="s">
        <v>16</v>
      </c>
      <c r="D4281" t="s">
        <v>46</v>
      </c>
      <c r="E4281" s="5">
        <v>43002</v>
      </c>
      <c r="F4281" s="2" t="s">
        <v>25</v>
      </c>
      <c r="G4281" s="2" t="s">
        <v>18</v>
      </c>
      <c r="H4281" s="2">
        <v>1</v>
      </c>
      <c r="I4281" t="s">
        <v>14</v>
      </c>
      <c r="J4281" t="s">
        <v>64</v>
      </c>
      <c r="K4281" t="s">
        <v>64</v>
      </c>
      <c r="L4281" t="s">
        <v>64</v>
      </c>
      <c r="M4281" t="s">
        <v>64</v>
      </c>
      <c r="N4281">
        <f t="shared" si="76"/>
        <v>2017</v>
      </c>
    </row>
    <row r="4282" spans="1:14" x14ac:dyDescent="0.35">
      <c r="A4282" s="2">
        <v>6078449</v>
      </c>
      <c r="B4282" s="3" t="s">
        <v>34</v>
      </c>
      <c r="C4282" t="s">
        <v>35</v>
      </c>
      <c r="D4282" t="s">
        <v>50</v>
      </c>
      <c r="E4282" s="5">
        <v>42402</v>
      </c>
      <c r="F4282" s="5" t="s">
        <v>33</v>
      </c>
      <c r="G4282" s="5" t="s">
        <v>13</v>
      </c>
      <c r="H4282" s="2">
        <v>11</v>
      </c>
      <c r="I4282" t="s">
        <v>28</v>
      </c>
      <c r="J4282" t="s">
        <v>64</v>
      </c>
      <c r="K4282" t="s">
        <v>64</v>
      </c>
      <c r="L4282" t="s">
        <v>64</v>
      </c>
      <c r="M4282" t="s">
        <v>64</v>
      </c>
      <c r="N4282">
        <f t="shared" si="76"/>
        <v>2016</v>
      </c>
    </row>
    <row r="4283" spans="1:14" x14ac:dyDescent="0.35">
      <c r="A4283" s="2">
        <v>3049334</v>
      </c>
      <c r="B4283" s="3" t="s">
        <v>15</v>
      </c>
      <c r="C4283" t="s">
        <v>16</v>
      </c>
      <c r="D4283" t="s">
        <v>46</v>
      </c>
      <c r="E4283" s="5">
        <v>42679</v>
      </c>
      <c r="F4283" s="2" t="s">
        <v>21</v>
      </c>
      <c r="G4283" s="2" t="s">
        <v>18</v>
      </c>
      <c r="H4283" s="2">
        <v>0</v>
      </c>
      <c r="I4283" t="s">
        <v>14</v>
      </c>
      <c r="J4283" t="s">
        <v>64</v>
      </c>
      <c r="K4283" t="s">
        <v>64</v>
      </c>
      <c r="L4283" t="s">
        <v>64</v>
      </c>
      <c r="M4283" t="s">
        <v>64</v>
      </c>
      <c r="N4283">
        <f t="shared" si="76"/>
        <v>2016</v>
      </c>
    </row>
    <row r="4284" spans="1:14" x14ac:dyDescent="0.35">
      <c r="A4284" s="2">
        <v>3054191</v>
      </c>
      <c r="B4284" s="3" t="s">
        <v>15</v>
      </c>
      <c r="C4284" t="s">
        <v>16</v>
      </c>
      <c r="D4284" t="s">
        <v>29</v>
      </c>
      <c r="E4284" s="5">
        <v>43411</v>
      </c>
      <c r="F4284" s="2" t="s">
        <v>17</v>
      </c>
      <c r="G4284" s="2" t="s">
        <v>20</v>
      </c>
      <c r="H4284" s="2">
        <v>0</v>
      </c>
      <c r="I4284" t="s">
        <v>14</v>
      </c>
      <c r="J4284" t="s">
        <v>64</v>
      </c>
      <c r="K4284" t="s">
        <v>64</v>
      </c>
      <c r="L4284" t="s">
        <v>64</v>
      </c>
      <c r="M4284" t="s">
        <v>64</v>
      </c>
      <c r="N4284">
        <f t="shared" si="76"/>
        <v>2018</v>
      </c>
    </row>
    <row r="4285" spans="1:14" x14ac:dyDescent="0.35">
      <c r="A4285" s="2">
        <v>3056621</v>
      </c>
      <c r="B4285" s="3" t="s">
        <v>15</v>
      </c>
      <c r="C4285" t="s">
        <v>16</v>
      </c>
      <c r="D4285" t="s">
        <v>29</v>
      </c>
      <c r="E4285" s="5">
        <v>43385</v>
      </c>
      <c r="F4285" s="2" t="s">
        <v>17</v>
      </c>
      <c r="G4285" s="2" t="s">
        <v>20</v>
      </c>
      <c r="H4285" s="2">
        <v>0</v>
      </c>
      <c r="I4285" t="s">
        <v>14</v>
      </c>
      <c r="J4285" t="s">
        <v>64</v>
      </c>
      <c r="K4285" t="s">
        <v>64</v>
      </c>
      <c r="L4285" t="s">
        <v>64</v>
      </c>
      <c r="M4285" t="s">
        <v>64</v>
      </c>
      <c r="N4285">
        <f t="shared" si="76"/>
        <v>2018</v>
      </c>
    </row>
    <row r="4286" spans="1:14" x14ac:dyDescent="0.35">
      <c r="A4286" s="2">
        <v>3061484</v>
      </c>
      <c r="B4286" s="3" t="s">
        <v>15</v>
      </c>
      <c r="C4286" t="s">
        <v>16</v>
      </c>
      <c r="D4286" t="s">
        <v>29</v>
      </c>
      <c r="E4286" s="5">
        <v>43028</v>
      </c>
      <c r="F4286" s="2" t="s">
        <v>12</v>
      </c>
      <c r="G4286" s="2" t="s">
        <v>18</v>
      </c>
      <c r="H4286" s="2">
        <v>1</v>
      </c>
      <c r="I4286" t="s">
        <v>14</v>
      </c>
      <c r="J4286" t="s">
        <v>64</v>
      </c>
      <c r="K4286" t="s">
        <v>64</v>
      </c>
      <c r="L4286" t="s">
        <v>64</v>
      </c>
      <c r="M4286" t="s">
        <v>64</v>
      </c>
      <c r="N4286">
        <f t="shared" si="76"/>
        <v>2017</v>
      </c>
    </row>
    <row r="4287" spans="1:14" x14ac:dyDescent="0.35">
      <c r="A4287" s="2">
        <v>6078974</v>
      </c>
      <c r="B4287" s="3" t="s">
        <v>32</v>
      </c>
      <c r="C4287" t="s">
        <v>31</v>
      </c>
      <c r="D4287" t="s">
        <v>50</v>
      </c>
      <c r="E4287" s="5">
        <v>43341</v>
      </c>
      <c r="F4287" s="5" t="s">
        <v>25</v>
      </c>
      <c r="G4287" s="5" t="s">
        <v>20</v>
      </c>
      <c r="H4287" s="2">
        <v>7</v>
      </c>
      <c r="I4287" t="s">
        <v>28</v>
      </c>
      <c r="J4287" t="s">
        <v>64</v>
      </c>
      <c r="K4287" t="s">
        <v>64</v>
      </c>
      <c r="L4287" t="s">
        <v>64</v>
      </c>
      <c r="M4287" t="s">
        <v>64</v>
      </c>
      <c r="N4287">
        <f t="shared" si="76"/>
        <v>2018</v>
      </c>
    </row>
    <row r="4288" spans="1:14" x14ac:dyDescent="0.35">
      <c r="A4288" s="2">
        <v>3068786</v>
      </c>
      <c r="B4288" s="3" t="s">
        <v>15</v>
      </c>
      <c r="C4288" t="s">
        <v>16</v>
      </c>
      <c r="D4288" t="s">
        <v>46</v>
      </c>
      <c r="E4288" s="5">
        <v>43316</v>
      </c>
      <c r="F4288" s="2" t="s">
        <v>21</v>
      </c>
      <c r="G4288" s="2" t="s">
        <v>20</v>
      </c>
      <c r="H4288" s="2">
        <v>0</v>
      </c>
      <c r="I4288" t="s">
        <v>14</v>
      </c>
      <c r="J4288" t="s">
        <v>64</v>
      </c>
      <c r="K4288" t="s">
        <v>64</v>
      </c>
      <c r="L4288" t="s">
        <v>64</v>
      </c>
      <c r="M4288" t="s">
        <v>64</v>
      </c>
      <c r="N4288">
        <f t="shared" si="76"/>
        <v>2018</v>
      </c>
    </row>
    <row r="4289" spans="1:14" x14ac:dyDescent="0.35">
      <c r="A4289" s="2">
        <v>3071222</v>
      </c>
      <c r="B4289" s="3" t="s">
        <v>15</v>
      </c>
      <c r="C4289" t="s">
        <v>16</v>
      </c>
      <c r="D4289" t="s">
        <v>29</v>
      </c>
      <c r="E4289" s="5">
        <v>43146</v>
      </c>
      <c r="F4289" s="2" t="s">
        <v>25</v>
      </c>
      <c r="G4289" s="2" t="s">
        <v>20</v>
      </c>
      <c r="H4289" s="2">
        <v>0</v>
      </c>
      <c r="I4289" t="s">
        <v>14</v>
      </c>
      <c r="J4289" t="s">
        <v>64</v>
      </c>
      <c r="K4289" t="s">
        <v>64</v>
      </c>
      <c r="L4289" t="s">
        <v>64</v>
      </c>
      <c r="M4289" t="s">
        <v>64</v>
      </c>
      <c r="N4289">
        <f t="shared" si="76"/>
        <v>2018</v>
      </c>
    </row>
    <row r="4290" spans="1:14" x14ac:dyDescent="0.35">
      <c r="A4290" s="2">
        <v>3080976</v>
      </c>
      <c r="B4290" s="3" t="s">
        <v>15</v>
      </c>
      <c r="C4290" t="s">
        <v>16</v>
      </c>
      <c r="D4290" t="s">
        <v>29</v>
      </c>
      <c r="E4290" s="5">
        <v>43033</v>
      </c>
      <c r="F4290" s="2" t="s">
        <v>25</v>
      </c>
      <c r="G4290" s="2" t="s">
        <v>13</v>
      </c>
      <c r="H4290" s="2">
        <v>2</v>
      </c>
      <c r="I4290" t="s">
        <v>14</v>
      </c>
      <c r="J4290" t="s">
        <v>64</v>
      </c>
      <c r="K4290" t="s">
        <v>64</v>
      </c>
      <c r="L4290" t="s">
        <v>64</v>
      </c>
      <c r="M4290" t="s">
        <v>64</v>
      </c>
      <c r="N4290">
        <f t="shared" ref="N4290:N4353" si="77">YEAR($E4290)</f>
        <v>2017</v>
      </c>
    </row>
    <row r="4291" spans="1:14" x14ac:dyDescent="0.35">
      <c r="A4291" s="2">
        <v>3088302</v>
      </c>
      <c r="B4291" s="3" t="s">
        <v>15</v>
      </c>
      <c r="C4291" t="s">
        <v>16</v>
      </c>
      <c r="D4291" t="s">
        <v>29</v>
      </c>
      <c r="E4291" s="5">
        <v>43120</v>
      </c>
      <c r="F4291" s="2" t="s">
        <v>12</v>
      </c>
      <c r="G4291" s="2" t="s">
        <v>20</v>
      </c>
      <c r="H4291" s="2">
        <v>0</v>
      </c>
      <c r="I4291" t="s">
        <v>14</v>
      </c>
      <c r="J4291" t="s">
        <v>64</v>
      </c>
      <c r="K4291" t="s">
        <v>64</v>
      </c>
      <c r="L4291" t="s">
        <v>64</v>
      </c>
      <c r="M4291" t="s">
        <v>64</v>
      </c>
      <c r="N4291">
        <f t="shared" si="77"/>
        <v>2018</v>
      </c>
    </row>
    <row r="4292" spans="1:14" x14ac:dyDescent="0.35">
      <c r="A4292" s="2">
        <v>3090746</v>
      </c>
      <c r="B4292" s="3" t="s">
        <v>15</v>
      </c>
      <c r="C4292" t="s">
        <v>16</v>
      </c>
      <c r="D4292" t="s">
        <v>29</v>
      </c>
      <c r="E4292" s="5">
        <v>43332</v>
      </c>
      <c r="F4292" s="2" t="s">
        <v>19</v>
      </c>
      <c r="G4292" s="2" t="s">
        <v>18</v>
      </c>
      <c r="H4292" s="2">
        <v>1</v>
      </c>
      <c r="I4292" t="s">
        <v>14</v>
      </c>
      <c r="J4292" t="s">
        <v>64</v>
      </c>
      <c r="K4292" t="s">
        <v>64</v>
      </c>
      <c r="L4292" t="s">
        <v>64</v>
      </c>
      <c r="M4292" t="s">
        <v>64</v>
      </c>
      <c r="N4292">
        <f t="shared" si="77"/>
        <v>2018</v>
      </c>
    </row>
    <row r="4293" spans="1:14" x14ac:dyDescent="0.35">
      <c r="A4293" s="2">
        <v>3093191</v>
      </c>
      <c r="B4293" s="3" t="s">
        <v>15</v>
      </c>
      <c r="C4293" t="s">
        <v>16</v>
      </c>
      <c r="D4293" t="s">
        <v>29</v>
      </c>
      <c r="E4293" s="5">
        <v>43459</v>
      </c>
      <c r="F4293" s="2" t="s">
        <v>25</v>
      </c>
      <c r="G4293" s="2" t="s">
        <v>18</v>
      </c>
      <c r="H4293" s="2">
        <v>1</v>
      </c>
      <c r="I4293" t="s">
        <v>14</v>
      </c>
      <c r="J4293" t="s">
        <v>64</v>
      </c>
      <c r="K4293" t="s">
        <v>64</v>
      </c>
      <c r="L4293" t="s">
        <v>64</v>
      </c>
      <c r="M4293" t="s">
        <v>64</v>
      </c>
      <c r="N4293">
        <f t="shared" si="77"/>
        <v>2018</v>
      </c>
    </row>
    <row r="4294" spans="1:14" x14ac:dyDescent="0.35">
      <c r="A4294" s="2">
        <v>3105431</v>
      </c>
      <c r="B4294" s="3" t="s">
        <v>15</v>
      </c>
      <c r="C4294" t="s">
        <v>16</v>
      </c>
      <c r="D4294" t="s">
        <v>29</v>
      </c>
      <c r="E4294" s="5">
        <v>43023</v>
      </c>
      <c r="F4294" s="2" t="s">
        <v>25</v>
      </c>
      <c r="G4294" s="2" t="s">
        <v>20</v>
      </c>
      <c r="H4294" s="2">
        <v>0</v>
      </c>
      <c r="I4294" t="s">
        <v>14</v>
      </c>
      <c r="J4294" t="s">
        <v>64</v>
      </c>
      <c r="K4294" t="s">
        <v>64</v>
      </c>
      <c r="L4294" t="s">
        <v>64</v>
      </c>
      <c r="M4294" t="s">
        <v>64</v>
      </c>
      <c r="N4294">
        <f t="shared" si="77"/>
        <v>2017</v>
      </c>
    </row>
    <row r="4295" spans="1:14" x14ac:dyDescent="0.35">
      <c r="A4295" s="2">
        <v>3117696</v>
      </c>
      <c r="B4295" s="3" t="s">
        <v>15</v>
      </c>
      <c r="C4295" t="s">
        <v>16</v>
      </c>
      <c r="D4295" t="s">
        <v>29</v>
      </c>
      <c r="E4295" s="5">
        <v>42701</v>
      </c>
      <c r="F4295" s="2" t="s">
        <v>12</v>
      </c>
      <c r="G4295" s="2" t="s">
        <v>20</v>
      </c>
      <c r="H4295" s="2">
        <v>0</v>
      </c>
      <c r="I4295" t="s">
        <v>14</v>
      </c>
      <c r="J4295" t="s">
        <v>64</v>
      </c>
      <c r="K4295" t="s">
        <v>64</v>
      </c>
      <c r="L4295" t="s">
        <v>64</v>
      </c>
      <c r="M4295" t="s">
        <v>64</v>
      </c>
      <c r="N4295">
        <f t="shared" si="77"/>
        <v>2016</v>
      </c>
    </row>
    <row r="4296" spans="1:14" x14ac:dyDescent="0.35">
      <c r="A4296" s="2">
        <v>6079982</v>
      </c>
      <c r="B4296" s="3" t="s">
        <v>43</v>
      </c>
      <c r="C4296" t="s">
        <v>16</v>
      </c>
      <c r="D4296" t="s">
        <v>50</v>
      </c>
      <c r="E4296" s="5">
        <v>43399</v>
      </c>
      <c r="F4296" s="5" t="s">
        <v>25</v>
      </c>
      <c r="G4296" s="5" t="s">
        <v>20</v>
      </c>
      <c r="H4296" s="2">
        <v>3</v>
      </c>
      <c r="I4296" t="s">
        <v>28</v>
      </c>
      <c r="J4296" t="s">
        <v>64</v>
      </c>
      <c r="K4296" t="s">
        <v>64</v>
      </c>
      <c r="L4296" t="s">
        <v>64</v>
      </c>
      <c r="M4296" t="s">
        <v>64</v>
      </c>
      <c r="N4296">
        <f t="shared" si="77"/>
        <v>2018</v>
      </c>
    </row>
    <row r="4297" spans="1:14" x14ac:dyDescent="0.35">
      <c r="A4297" s="2">
        <v>6080099</v>
      </c>
      <c r="B4297" s="3" t="s">
        <v>26</v>
      </c>
      <c r="C4297" t="s">
        <v>27</v>
      </c>
      <c r="D4297" t="s">
        <v>50</v>
      </c>
      <c r="E4297" s="5">
        <v>42914</v>
      </c>
      <c r="F4297" s="5" t="s">
        <v>25</v>
      </c>
      <c r="G4297" s="5" t="s">
        <v>20</v>
      </c>
      <c r="H4297" s="2">
        <v>4</v>
      </c>
      <c r="I4297" t="s">
        <v>28</v>
      </c>
      <c r="J4297" t="s">
        <v>64</v>
      </c>
      <c r="K4297" t="s">
        <v>64</v>
      </c>
      <c r="L4297" t="s">
        <v>64</v>
      </c>
      <c r="M4297" t="s">
        <v>64</v>
      </c>
      <c r="N4297">
        <f t="shared" si="77"/>
        <v>2017</v>
      </c>
    </row>
    <row r="4298" spans="1:14" x14ac:dyDescent="0.35">
      <c r="A4298" s="2">
        <v>3122609</v>
      </c>
      <c r="B4298" s="3" t="s">
        <v>15</v>
      </c>
      <c r="C4298" t="s">
        <v>16</v>
      </c>
      <c r="D4298" t="s">
        <v>29</v>
      </c>
      <c r="E4298" s="5">
        <v>43344</v>
      </c>
      <c r="F4298" s="2" t="s">
        <v>17</v>
      </c>
      <c r="G4298" s="2" t="s">
        <v>20</v>
      </c>
      <c r="H4298" s="2">
        <v>0</v>
      </c>
      <c r="I4298" t="s">
        <v>14</v>
      </c>
      <c r="J4298" t="s">
        <v>64</v>
      </c>
      <c r="K4298" t="s">
        <v>64</v>
      </c>
      <c r="L4298" t="s">
        <v>64</v>
      </c>
      <c r="M4298" t="s">
        <v>64</v>
      </c>
      <c r="N4298">
        <f t="shared" si="77"/>
        <v>2018</v>
      </c>
    </row>
    <row r="4299" spans="1:14" x14ac:dyDescent="0.35">
      <c r="A4299" s="2">
        <v>3132447</v>
      </c>
      <c r="B4299" s="3" t="s">
        <v>15</v>
      </c>
      <c r="C4299" t="s">
        <v>16</v>
      </c>
      <c r="D4299" t="s">
        <v>29</v>
      </c>
      <c r="E4299" s="5">
        <v>43453</v>
      </c>
      <c r="F4299" s="2" t="s">
        <v>17</v>
      </c>
      <c r="G4299" s="2" t="s">
        <v>20</v>
      </c>
      <c r="H4299" s="2">
        <v>0</v>
      </c>
      <c r="I4299" t="s">
        <v>14</v>
      </c>
      <c r="J4299" t="s">
        <v>64</v>
      </c>
      <c r="K4299" t="s">
        <v>64</v>
      </c>
      <c r="L4299" t="s">
        <v>64</v>
      </c>
      <c r="M4299" t="s">
        <v>64</v>
      </c>
      <c r="N4299">
        <f t="shared" si="77"/>
        <v>2018</v>
      </c>
    </row>
    <row r="4300" spans="1:14" x14ac:dyDescent="0.35">
      <c r="A4300" s="2">
        <v>3147234</v>
      </c>
      <c r="B4300" s="3" t="s">
        <v>15</v>
      </c>
      <c r="C4300" t="s">
        <v>16</v>
      </c>
      <c r="D4300" t="s">
        <v>29</v>
      </c>
      <c r="E4300" s="5">
        <v>43081</v>
      </c>
      <c r="F4300" s="2" t="s">
        <v>12</v>
      </c>
      <c r="G4300" s="2" t="s">
        <v>18</v>
      </c>
      <c r="H4300" s="2">
        <v>2</v>
      </c>
      <c r="I4300" t="s">
        <v>14</v>
      </c>
      <c r="J4300" t="s">
        <v>64</v>
      </c>
      <c r="K4300" t="s">
        <v>64</v>
      </c>
      <c r="L4300" t="s">
        <v>64</v>
      </c>
      <c r="M4300" t="s">
        <v>64</v>
      </c>
      <c r="N4300">
        <f t="shared" si="77"/>
        <v>2017</v>
      </c>
    </row>
    <row r="4301" spans="1:14" x14ac:dyDescent="0.35">
      <c r="A4301" s="2">
        <v>3149702</v>
      </c>
      <c r="B4301" s="3" t="s">
        <v>15</v>
      </c>
      <c r="C4301" t="s">
        <v>16</v>
      </c>
      <c r="D4301" t="s">
        <v>29</v>
      </c>
      <c r="E4301" s="5">
        <v>42785</v>
      </c>
      <c r="F4301" s="2" t="s">
        <v>12</v>
      </c>
      <c r="G4301" s="2" t="s">
        <v>20</v>
      </c>
      <c r="H4301" s="2">
        <v>0</v>
      </c>
      <c r="I4301" t="s">
        <v>14</v>
      </c>
      <c r="J4301" t="s">
        <v>64</v>
      </c>
      <c r="K4301" t="s">
        <v>64</v>
      </c>
      <c r="L4301" t="s">
        <v>64</v>
      </c>
      <c r="M4301" t="s">
        <v>64</v>
      </c>
      <c r="N4301">
        <f t="shared" si="77"/>
        <v>2017</v>
      </c>
    </row>
    <row r="4302" spans="1:14" x14ac:dyDescent="0.35">
      <c r="A4302" s="2">
        <v>3164531</v>
      </c>
      <c r="B4302" s="3" t="s">
        <v>15</v>
      </c>
      <c r="C4302" t="s">
        <v>16</v>
      </c>
      <c r="D4302" t="s">
        <v>29</v>
      </c>
      <c r="E4302" s="5">
        <v>43413</v>
      </c>
      <c r="F4302" s="2" t="s">
        <v>17</v>
      </c>
      <c r="G4302" s="2" t="s">
        <v>20</v>
      </c>
      <c r="H4302" s="2">
        <v>0</v>
      </c>
      <c r="I4302" t="s">
        <v>14</v>
      </c>
      <c r="J4302" t="s">
        <v>64</v>
      </c>
      <c r="K4302" t="s">
        <v>64</v>
      </c>
      <c r="L4302" t="s">
        <v>64</v>
      </c>
      <c r="M4302" t="s">
        <v>64</v>
      </c>
      <c r="N4302">
        <f t="shared" si="77"/>
        <v>2018</v>
      </c>
    </row>
    <row r="4303" spans="1:14" x14ac:dyDescent="0.35">
      <c r="A4303" s="2">
        <v>6080822</v>
      </c>
      <c r="B4303" s="3" t="s">
        <v>39</v>
      </c>
      <c r="C4303" t="s">
        <v>31</v>
      </c>
      <c r="D4303" t="s">
        <v>50</v>
      </c>
      <c r="E4303" s="5">
        <v>42592</v>
      </c>
      <c r="F4303" s="5" t="s">
        <v>40</v>
      </c>
      <c r="G4303" s="2" t="s">
        <v>18</v>
      </c>
      <c r="H4303" s="2">
        <v>12</v>
      </c>
      <c r="I4303" t="s">
        <v>28</v>
      </c>
      <c r="J4303" t="s">
        <v>64</v>
      </c>
      <c r="K4303" t="s">
        <v>64</v>
      </c>
      <c r="L4303" t="s">
        <v>64</v>
      </c>
      <c r="M4303" t="s">
        <v>64</v>
      </c>
      <c r="N4303">
        <f t="shared" si="77"/>
        <v>2016</v>
      </c>
    </row>
    <row r="4304" spans="1:14" x14ac:dyDescent="0.35">
      <c r="A4304" s="2">
        <v>3167006</v>
      </c>
      <c r="B4304" s="3" t="s">
        <v>15</v>
      </c>
      <c r="C4304" t="s">
        <v>16</v>
      </c>
      <c r="D4304" t="s">
        <v>29</v>
      </c>
      <c r="E4304" s="5">
        <v>43342</v>
      </c>
      <c r="F4304" s="2" t="s">
        <v>17</v>
      </c>
      <c r="G4304" s="2" t="s">
        <v>20</v>
      </c>
      <c r="H4304" s="2">
        <v>0</v>
      </c>
      <c r="I4304" t="s">
        <v>14</v>
      </c>
      <c r="J4304" t="s">
        <v>64</v>
      </c>
      <c r="K4304" t="s">
        <v>64</v>
      </c>
      <c r="L4304" t="s">
        <v>64</v>
      </c>
      <c r="M4304" t="s">
        <v>64</v>
      </c>
      <c r="N4304">
        <f t="shared" si="77"/>
        <v>2018</v>
      </c>
    </row>
    <row r="4305" spans="1:14" x14ac:dyDescent="0.35">
      <c r="A4305" s="2">
        <v>6081071</v>
      </c>
      <c r="B4305" s="3" t="s">
        <v>32</v>
      </c>
      <c r="C4305" t="s">
        <v>31</v>
      </c>
      <c r="D4305" t="s">
        <v>50</v>
      </c>
      <c r="E4305" s="5">
        <v>43168</v>
      </c>
      <c r="F4305" s="5" t="s">
        <v>19</v>
      </c>
      <c r="G4305" s="5" t="s">
        <v>20</v>
      </c>
      <c r="H4305" s="2">
        <v>8</v>
      </c>
      <c r="I4305" t="s">
        <v>28</v>
      </c>
      <c r="J4305" t="s">
        <v>64</v>
      </c>
      <c r="K4305" t="s">
        <v>64</v>
      </c>
      <c r="L4305" t="s">
        <v>64</v>
      </c>
      <c r="M4305" t="s">
        <v>64</v>
      </c>
      <c r="N4305">
        <f t="shared" si="77"/>
        <v>2018</v>
      </c>
    </row>
    <row r="4306" spans="1:14" x14ac:dyDescent="0.35">
      <c r="A4306" s="2">
        <v>3184359</v>
      </c>
      <c r="B4306" s="3" t="s">
        <v>15</v>
      </c>
      <c r="C4306" t="s">
        <v>16</v>
      </c>
      <c r="D4306" t="s">
        <v>29</v>
      </c>
      <c r="E4306" s="5">
        <v>42624</v>
      </c>
      <c r="F4306" s="2" t="s">
        <v>12</v>
      </c>
      <c r="G4306" s="2" t="s">
        <v>18</v>
      </c>
      <c r="H4306" s="2">
        <v>2</v>
      </c>
      <c r="I4306" t="s">
        <v>14</v>
      </c>
      <c r="J4306" t="s">
        <v>64</v>
      </c>
      <c r="K4306" t="s">
        <v>64</v>
      </c>
      <c r="L4306" t="s">
        <v>64</v>
      </c>
      <c r="M4306" t="s">
        <v>64</v>
      </c>
      <c r="N4306">
        <f t="shared" si="77"/>
        <v>2016</v>
      </c>
    </row>
    <row r="4307" spans="1:14" x14ac:dyDescent="0.35">
      <c r="A4307" s="2">
        <v>3186842</v>
      </c>
      <c r="B4307" s="3" t="s">
        <v>15</v>
      </c>
      <c r="C4307" t="s">
        <v>16</v>
      </c>
      <c r="D4307" t="s">
        <v>29</v>
      </c>
      <c r="E4307" s="5">
        <v>43396</v>
      </c>
      <c r="F4307" s="2" t="s">
        <v>12</v>
      </c>
      <c r="G4307" s="2" t="s">
        <v>20</v>
      </c>
      <c r="H4307" s="2">
        <v>0</v>
      </c>
      <c r="I4307" t="s">
        <v>14</v>
      </c>
      <c r="J4307" t="s">
        <v>64</v>
      </c>
      <c r="K4307" t="s">
        <v>64</v>
      </c>
      <c r="L4307" t="s">
        <v>64</v>
      </c>
      <c r="M4307" t="s">
        <v>64</v>
      </c>
      <c r="N4307">
        <f t="shared" si="77"/>
        <v>2018</v>
      </c>
    </row>
    <row r="4308" spans="1:14" x14ac:dyDescent="0.35">
      <c r="A4308" s="2">
        <v>6081452</v>
      </c>
      <c r="B4308" s="3" t="s">
        <v>36</v>
      </c>
      <c r="C4308" t="s">
        <v>24</v>
      </c>
      <c r="D4308" t="s">
        <v>50</v>
      </c>
      <c r="E4308" s="5">
        <v>43023</v>
      </c>
      <c r="F4308" s="5" t="s">
        <v>33</v>
      </c>
      <c r="G4308" s="5" t="s">
        <v>18</v>
      </c>
      <c r="H4308" s="2">
        <v>4</v>
      </c>
      <c r="I4308" t="s">
        <v>28</v>
      </c>
      <c r="J4308" t="s">
        <v>64</v>
      </c>
      <c r="K4308" t="s">
        <v>64</v>
      </c>
      <c r="L4308" t="s">
        <v>64</v>
      </c>
      <c r="M4308" t="s">
        <v>64</v>
      </c>
      <c r="N4308">
        <f t="shared" si="77"/>
        <v>2017</v>
      </c>
    </row>
    <row r="4309" spans="1:14" x14ac:dyDescent="0.35">
      <c r="A4309" s="2">
        <v>3196784</v>
      </c>
      <c r="B4309" s="3" t="s">
        <v>15</v>
      </c>
      <c r="C4309" t="s">
        <v>16</v>
      </c>
      <c r="D4309" t="s">
        <v>29</v>
      </c>
      <c r="E4309" s="5">
        <v>42668</v>
      </c>
      <c r="F4309" s="2" t="s">
        <v>17</v>
      </c>
      <c r="G4309" s="2" t="s">
        <v>18</v>
      </c>
      <c r="H4309" s="2">
        <v>2</v>
      </c>
      <c r="I4309" t="s">
        <v>14</v>
      </c>
      <c r="J4309" t="s">
        <v>64</v>
      </c>
      <c r="K4309" t="s">
        <v>64</v>
      </c>
      <c r="L4309" t="s">
        <v>64</v>
      </c>
      <c r="M4309" t="s">
        <v>64</v>
      </c>
      <c r="N4309">
        <f t="shared" si="77"/>
        <v>2016</v>
      </c>
    </row>
    <row r="4310" spans="1:14" x14ac:dyDescent="0.35">
      <c r="A4310" s="2">
        <v>3199272</v>
      </c>
      <c r="B4310" s="3" t="s">
        <v>15</v>
      </c>
      <c r="C4310" t="s">
        <v>16</v>
      </c>
      <c r="D4310" t="s">
        <v>29</v>
      </c>
      <c r="E4310" s="5">
        <v>43161</v>
      </c>
      <c r="F4310" s="2" t="s">
        <v>12</v>
      </c>
      <c r="G4310" s="2" t="s">
        <v>20</v>
      </c>
      <c r="H4310" s="2">
        <v>0</v>
      </c>
      <c r="I4310" t="s">
        <v>14</v>
      </c>
      <c r="J4310" t="s">
        <v>64</v>
      </c>
      <c r="K4310" t="s">
        <v>64</v>
      </c>
      <c r="L4310" t="s">
        <v>64</v>
      </c>
      <c r="M4310" t="s">
        <v>64</v>
      </c>
      <c r="N4310">
        <f t="shared" si="77"/>
        <v>2018</v>
      </c>
    </row>
    <row r="4311" spans="1:14" x14ac:dyDescent="0.35">
      <c r="A4311" s="2">
        <v>3201761</v>
      </c>
      <c r="B4311" s="3" t="s">
        <v>15</v>
      </c>
      <c r="C4311" t="s">
        <v>16</v>
      </c>
      <c r="D4311" t="s">
        <v>29</v>
      </c>
      <c r="E4311" s="5">
        <v>43041</v>
      </c>
      <c r="F4311" s="2" t="s">
        <v>12</v>
      </c>
      <c r="G4311" s="2" t="s">
        <v>20</v>
      </c>
      <c r="H4311" s="2">
        <v>0</v>
      </c>
      <c r="I4311" t="s">
        <v>14</v>
      </c>
      <c r="J4311" t="s">
        <v>64</v>
      </c>
      <c r="K4311" t="s">
        <v>64</v>
      </c>
      <c r="L4311" t="s">
        <v>64</v>
      </c>
      <c r="M4311" t="s">
        <v>64</v>
      </c>
      <c r="N4311">
        <f t="shared" si="77"/>
        <v>2017</v>
      </c>
    </row>
    <row r="4312" spans="1:14" x14ac:dyDescent="0.35">
      <c r="A4312" s="2">
        <v>3211727</v>
      </c>
      <c r="B4312" s="3" t="s">
        <v>15</v>
      </c>
      <c r="C4312" t="s">
        <v>16</v>
      </c>
      <c r="D4312" t="s">
        <v>29</v>
      </c>
      <c r="E4312" s="5">
        <v>42823</v>
      </c>
      <c r="F4312" s="2" t="s">
        <v>25</v>
      </c>
      <c r="G4312" s="2" t="s">
        <v>18</v>
      </c>
      <c r="H4312" s="2">
        <v>0</v>
      </c>
      <c r="I4312" t="s">
        <v>14</v>
      </c>
      <c r="J4312" t="s">
        <v>64</v>
      </c>
      <c r="K4312" t="s">
        <v>64</v>
      </c>
      <c r="L4312" t="s">
        <v>64</v>
      </c>
      <c r="M4312" t="s">
        <v>64</v>
      </c>
      <c r="N4312">
        <f t="shared" si="77"/>
        <v>2017</v>
      </c>
    </row>
    <row r="4313" spans="1:14" x14ac:dyDescent="0.35">
      <c r="A4313" s="2">
        <v>6082107</v>
      </c>
      <c r="B4313" s="3" t="s">
        <v>43</v>
      </c>
      <c r="C4313" t="s">
        <v>16</v>
      </c>
      <c r="D4313" t="s">
        <v>50</v>
      </c>
      <c r="E4313" s="5">
        <v>43303</v>
      </c>
      <c r="F4313" s="5" t="s">
        <v>33</v>
      </c>
      <c r="G4313" s="5" t="s">
        <v>18</v>
      </c>
      <c r="H4313" s="2">
        <v>8</v>
      </c>
      <c r="I4313" t="s">
        <v>28</v>
      </c>
      <c r="J4313" t="s">
        <v>64</v>
      </c>
      <c r="K4313" t="s">
        <v>64</v>
      </c>
      <c r="L4313" t="s">
        <v>64</v>
      </c>
      <c r="M4313" t="s">
        <v>64</v>
      </c>
      <c r="N4313">
        <f t="shared" si="77"/>
        <v>2018</v>
      </c>
    </row>
    <row r="4314" spans="1:14" x14ac:dyDescent="0.35">
      <c r="A4314" s="2">
        <v>3219212</v>
      </c>
      <c r="B4314" s="3" t="s">
        <v>15</v>
      </c>
      <c r="C4314" t="s">
        <v>16</v>
      </c>
      <c r="D4314" t="s">
        <v>29</v>
      </c>
      <c r="E4314" s="5">
        <v>43457</v>
      </c>
      <c r="F4314" s="2" t="s">
        <v>12</v>
      </c>
      <c r="G4314" s="2" t="s">
        <v>18</v>
      </c>
      <c r="H4314" s="2">
        <v>2</v>
      </c>
      <c r="I4314" t="s">
        <v>14</v>
      </c>
      <c r="J4314" t="s">
        <v>64</v>
      </c>
      <c r="K4314" t="s">
        <v>64</v>
      </c>
      <c r="L4314" t="s">
        <v>64</v>
      </c>
      <c r="M4314" t="s">
        <v>64</v>
      </c>
      <c r="N4314">
        <f t="shared" si="77"/>
        <v>2018</v>
      </c>
    </row>
    <row r="4315" spans="1:14" x14ac:dyDescent="0.35">
      <c r="A4315" s="2">
        <v>3229206</v>
      </c>
      <c r="B4315" s="3" t="s">
        <v>15</v>
      </c>
      <c r="C4315" t="s">
        <v>16</v>
      </c>
      <c r="D4315" t="s">
        <v>29</v>
      </c>
      <c r="E4315" s="5">
        <v>43374</v>
      </c>
      <c r="F4315" s="2" t="s">
        <v>12</v>
      </c>
      <c r="G4315" s="2" t="s">
        <v>18</v>
      </c>
      <c r="H4315" s="2">
        <v>0</v>
      </c>
      <c r="I4315" t="s">
        <v>14</v>
      </c>
      <c r="J4315" t="s">
        <v>64</v>
      </c>
      <c r="K4315" t="s">
        <v>64</v>
      </c>
      <c r="L4315" t="s">
        <v>64</v>
      </c>
      <c r="M4315" t="s">
        <v>64</v>
      </c>
      <c r="N4315">
        <f t="shared" si="77"/>
        <v>2018</v>
      </c>
    </row>
    <row r="4316" spans="1:14" x14ac:dyDescent="0.35">
      <c r="A4316" s="2">
        <v>3231707</v>
      </c>
      <c r="B4316" s="3" t="s">
        <v>15</v>
      </c>
      <c r="C4316" t="s">
        <v>16</v>
      </c>
      <c r="D4316" t="s">
        <v>29</v>
      </c>
      <c r="E4316" s="5">
        <v>43420</v>
      </c>
      <c r="F4316" s="2" t="s">
        <v>12</v>
      </c>
      <c r="G4316" s="2" t="s">
        <v>20</v>
      </c>
      <c r="H4316" s="2">
        <v>0</v>
      </c>
      <c r="I4316" t="s">
        <v>14</v>
      </c>
      <c r="J4316" t="s">
        <v>64</v>
      </c>
      <c r="K4316" t="s">
        <v>64</v>
      </c>
      <c r="L4316" t="s">
        <v>64</v>
      </c>
      <c r="M4316" t="s">
        <v>64</v>
      </c>
      <c r="N4316">
        <f t="shared" si="77"/>
        <v>2018</v>
      </c>
    </row>
    <row r="4317" spans="1:14" x14ac:dyDescent="0.35">
      <c r="A4317" s="2">
        <v>6082649</v>
      </c>
      <c r="B4317" s="3" t="s">
        <v>34</v>
      </c>
      <c r="C4317" t="s">
        <v>35</v>
      </c>
      <c r="D4317" t="s">
        <v>50</v>
      </c>
      <c r="E4317" s="5">
        <v>42505</v>
      </c>
      <c r="F4317" s="5" t="s">
        <v>21</v>
      </c>
      <c r="G4317" s="5" t="s">
        <v>20</v>
      </c>
      <c r="H4317" s="2">
        <v>13</v>
      </c>
      <c r="I4317" t="s">
        <v>28</v>
      </c>
      <c r="J4317" t="s">
        <v>64</v>
      </c>
      <c r="K4317" t="s">
        <v>64</v>
      </c>
      <c r="L4317" t="s">
        <v>64</v>
      </c>
      <c r="M4317" t="s">
        <v>64</v>
      </c>
      <c r="N4317">
        <f t="shared" si="77"/>
        <v>2016</v>
      </c>
    </row>
    <row r="4318" spans="1:14" x14ac:dyDescent="0.35">
      <c r="A4318" s="2">
        <v>3244227</v>
      </c>
      <c r="B4318" s="3" t="s">
        <v>15</v>
      </c>
      <c r="C4318" t="s">
        <v>16</v>
      </c>
      <c r="D4318" t="s">
        <v>29</v>
      </c>
      <c r="E4318" s="5">
        <v>43420</v>
      </c>
      <c r="F4318" s="2" t="s">
        <v>12</v>
      </c>
      <c r="G4318" s="2" t="s">
        <v>18</v>
      </c>
      <c r="H4318" s="2">
        <v>1</v>
      </c>
      <c r="I4318" t="s">
        <v>14</v>
      </c>
      <c r="J4318" t="s">
        <v>64</v>
      </c>
      <c r="K4318" t="s">
        <v>64</v>
      </c>
      <c r="L4318" t="s">
        <v>64</v>
      </c>
      <c r="M4318" t="s">
        <v>64</v>
      </c>
      <c r="N4318">
        <f t="shared" si="77"/>
        <v>2018</v>
      </c>
    </row>
    <row r="4319" spans="1:14" x14ac:dyDescent="0.35">
      <c r="A4319" s="2">
        <v>3251751</v>
      </c>
      <c r="B4319" s="3" t="s">
        <v>15</v>
      </c>
      <c r="C4319" t="s">
        <v>16</v>
      </c>
      <c r="D4319" t="s">
        <v>46</v>
      </c>
      <c r="E4319" s="5">
        <v>42809</v>
      </c>
      <c r="F4319" s="2" t="s">
        <v>12</v>
      </c>
      <c r="G4319" s="2" t="s">
        <v>18</v>
      </c>
      <c r="H4319" s="2">
        <v>3</v>
      </c>
      <c r="I4319" t="s">
        <v>14</v>
      </c>
      <c r="J4319" t="s">
        <v>64</v>
      </c>
      <c r="K4319" t="s">
        <v>64</v>
      </c>
      <c r="L4319" t="s">
        <v>64</v>
      </c>
      <c r="M4319" t="s">
        <v>64</v>
      </c>
      <c r="N4319">
        <f t="shared" si="77"/>
        <v>2017</v>
      </c>
    </row>
    <row r="4320" spans="1:14" x14ac:dyDescent="0.35">
      <c r="A4320" s="2">
        <v>3269342</v>
      </c>
      <c r="B4320" s="3" t="s">
        <v>15</v>
      </c>
      <c r="C4320" t="s">
        <v>16</v>
      </c>
      <c r="D4320" t="s">
        <v>29</v>
      </c>
      <c r="E4320" s="5">
        <v>43377</v>
      </c>
      <c r="F4320" s="2" t="s">
        <v>12</v>
      </c>
      <c r="G4320" s="2" t="s">
        <v>20</v>
      </c>
      <c r="H4320" s="2">
        <v>0</v>
      </c>
      <c r="I4320" t="s">
        <v>14</v>
      </c>
      <c r="J4320" t="s">
        <v>64</v>
      </c>
      <c r="K4320" t="s">
        <v>64</v>
      </c>
      <c r="L4320" t="s">
        <v>64</v>
      </c>
      <c r="M4320" t="s">
        <v>64</v>
      </c>
      <c r="N4320">
        <f t="shared" si="77"/>
        <v>2018</v>
      </c>
    </row>
    <row r="4321" spans="1:14" x14ac:dyDescent="0.35">
      <c r="A4321" s="2">
        <v>3276896</v>
      </c>
      <c r="B4321" s="3" t="s">
        <v>15</v>
      </c>
      <c r="C4321" t="s">
        <v>16</v>
      </c>
      <c r="D4321" t="s">
        <v>29</v>
      </c>
      <c r="E4321" s="5">
        <v>43389</v>
      </c>
      <c r="F4321" s="2" t="s">
        <v>17</v>
      </c>
      <c r="G4321" s="2" t="s">
        <v>20</v>
      </c>
      <c r="H4321" s="2">
        <v>0</v>
      </c>
      <c r="I4321" t="s">
        <v>14</v>
      </c>
      <c r="J4321" t="s">
        <v>64</v>
      </c>
      <c r="K4321" t="s">
        <v>64</v>
      </c>
      <c r="L4321" t="s">
        <v>64</v>
      </c>
      <c r="M4321" t="s">
        <v>64</v>
      </c>
      <c r="N4321">
        <f t="shared" si="77"/>
        <v>2018</v>
      </c>
    </row>
    <row r="4322" spans="1:14" x14ac:dyDescent="0.35">
      <c r="A4322" s="2">
        <v>6083349</v>
      </c>
      <c r="B4322" s="3" t="s">
        <v>36</v>
      </c>
      <c r="C4322" t="s">
        <v>24</v>
      </c>
      <c r="D4322" t="s">
        <v>50</v>
      </c>
      <c r="E4322" s="5">
        <v>42758</v>
      </c>
      <c r="F4322" s="5" t="s">
        <v>33</v>
      </c>
      <c r="G4322" s="5" t="s">
        <v>20</v>
      </c>
      <c r="H4322" s="2">
        <v>6</v>
      </c>
      <c r="I4322" t="s">
        <v>28</v>
      </c>
      <c r="J4322" t="s">
        <v>64</v>
      </c>
      <c r="K4322" t="s">
        <v>64</v>
      </c>
      <c r="L4322" t="s">
        <v>64</v>
      </c>
      <c r="M4322" t="s">
        <v>64</v>
      </c>
      <c r="N4322">
        <f t="shared" si="77"/>
        <v>2017</v>
      </c>
    </row>
    <row r="4323" spans="1:14" x14ac:dyDescent="0.35">
      <c r="A4323" s="2">
        <v>3279416</v>
      </c>
      <c r="B4323" s="3" t="s">
        <v>15</v>
      </c>
      <c r="C4323" t="s">
        <v>16</v>
      </c>
      <c r="D4323" t="s">
        <v>29</v>
      </c>
      <c r="E4323" s="5">
        <v>43075</v>
      </c>
      <c r="F4323" s="2" t="s">
        <v>12</v>
      </c>
      <c r="G4323" s="2" t="s">
        <v>18</v>
      </c>
      <c r="H4323" s="2">
        <v>1</v>
      </c>
      <c r="I4323" t="s">
        <v>14</v>
      </c>
      <c r="J4323" t="s">
        <v>64</v>
      </c>
      <c r="K4323" t="s">
        <v>64</v>
      </c>
      <c r="L4323" t="s">
        <v>64</v>
      </c>
      <c r="M4323" t="s">
        <v>64</v>
      </c>
      <c r="N4323">
        <f t="shared" si="77"/>
        <v>2017</v>
      </c>
    </row>
    <row r="4324" spans="1:14" x14ac:dyDescent="0.35">
      <c r="A4324" s="2">
        <v>3281937</v>
      </c>
      <c r="B4324" s="3" t="s">
        <v>15</v>
      </c>
      <c r="C4324" t="s">
        <v>16</v>
      </c>
      <c r="D4324" t="s">
        <v>29</v>
      </c>
      <c r="E4324" s="5">
        <v>42390</v>
      </c>
      <c r="F4324" s="2" t="s">
        <v>12</v>
      </c>
      <c r="G4324" s="2" t="s">
        <v>20</v>
      </c>
      <c r="H4324" s="2">
        <v>0</v>
      </c>
      <c r="I4324" t="s">
        <v>14</v>
      </c>
      <c r="J4324" t="s">
        <v>64</v>
      </c>
      <c r="K4324" t="s">
        <v>64</v>
      </c>
      <c r="L4324" t="s">
        <v>64</v>
      </c>
      <c r="M4324" t="s">
        <v>64</v>
      </c>
      <c r="N4324">
        <f t="shared" si="77"/>
        <v>2016</v>
      </c>
    </row>
    <row r="4325" spans="1:14" x14ac:dyDescent="0.35">
      <c r="A4325" s="2">
        <v>6083781</v>
      </c>
      <c r="B4325" s="3" t="s">
        <v>36</v>
      </c>
      <c r="C4325" t="s">
        <v>24</v>
      </c>
      <c r="D4325" t="s">
        <v>50</v>
      </c>
      <c r="E4325" s="5">
        <v>43235</v>
      </c>
      <c r="F4325" s="5" t="s">
        <v>21</v>
      </c>
      <c r="G4325" s="5" t="s">
        <v>18</v>
      </c>
      <c r="H4325" s="2">
        <v>7</v>
      </c>
      <c r="I4325" t="s">
        <v>28</v>
      </c>
      <c r="J4325" t="s">
        <v>64</v>
      </c>
      <c r="K4325" t="s">
        <v>64</v>
      </c>
      <c r="L4325" t="s">
        <v>64</v>
      </c>
      <c r="M4325" t="s">
        <v>64</v>
      </c>
      <c r="N4325">
        <f t="shared" si="77"/>
        <v>2018</v>
      </c>
    </row>
    <row r="4326" spans="1:14" x14ac:dyDescent="0.35">
      <c r="A4326" s="2">
        <v>3286982</v>
      </c>
      <c r="B4326" s="3" t="s">
        <v>15</v>
      </c>
      <c r="C4326" t="s">
        <v>16</v>
      </c>
      <c r="D4326" t="s">
        <v>29</v>
      </c>
      <c r="E4326" s="5">
        <v>43026</v>
      </c>
      <c r="F4326" s="2" t="s">
        <v>19</v>
      </c>
      <c r="G4326" s="2" t="s">
        <v>20</v>
      </c>
      <c r="H4326" s="2">
        <v>0</v>
      </c>
      <c r="I4326" t="s">
        <v>14</v>
      </c>
      <c r="J4326" t="s">
        <v>64</v>
      </c>
      <c r="K4326" t="s">
        <v>64</v>
      </c>
      <c r="L4326" t="s">
        <v>64</v>
      </c>
      <c r="M4326" t="s">
        <v>64</v>
      </c>
      <c r="N4326">
        <f t="shared" si="77"/>
        <v>2017</v>
      </c>
    </row>
    <row r="4327" spans="1:14" x14ac:dyDescent="0.35">
      <c r="A4327" s="2">
        <v>3299612</v>
      </c>
      <c r="B4327" s="3" t="s">
        <v>15</v>
      </c>
      <c r="C4327" t="s">
        <v>16</v>
      </c>
      <c r="D4327" t="s">
        <v>29</v>
      </c>
      <c r="E4327" s="5">
        <v>42659</v>
      </c>
      <c r="F4327" s="2" t="s">
        <v>12</v>
      </c>
      <c r="G4327" s="2" t="s">
        <v>18</v>
      </c>
      <c r="H4327" s="2">
        <v>1</v>
      </c>
      <c r="I4327" t="s">
        <v>14</v>
      </c>
      <c r="J4327" t="s">
        <v>64</v>
      </c>
      <c r="K4327" t="s">
        <v>64</v>
      </c>
      <c r="L4327" t="s">
        <v>64</v>
      </c>
      <c r="M4327" t="s">
        <v>64</v>
      </c>
      <c r="N4327">
        <f t="shared" si="77"/>
        <v>2016</v>
      </c>
    </row>
    <row r="4328" spans="1:14" x14ac:dyDescent="0.35">
      <c r="A4328" s="2">
        <v>3304671</v>
      </c>
      <c r="B4328" s="3" t="s">
        <v>15</v>
      </c>
      <c r="C4328" t="s">
        <v>16</v>
      </c>
      <c r="D4328" t="s">
        <v>29</v>
      </c>
      <c r="E4328" s="5">
        <v>43027</v>
      </c>
      <c r="F4328" s="2" t="s">
        <v>12</v>
      </c>
      <c r="G4328" s="2" t="s">
        <v>20</v>
      </c>
      <c r="H4328" s="2">
        <v>0</v>
      </c>
      <c r="I4328" t="s">
        <v>14</v>
      </c>
      <c r="J4328" t="s">
        <v>64</v>
      </c>
      <c r="K4328" t="s">
        <v>64</v>
      </c>
      <c r="L4328" t="s">
        <v>64</v>
      </c>
      <c r="M4328" t="s">
        <v>64</v>
      </c>
      <c r="N4328">
        <f t="shared" si="77"/>
        <v>2017</v>
      </c>
    </row>
    <row r="4329" spans="1:14" x14ac:dyDescent="0.35">
      <c r="A4329" s="2">
        <v>3307202</v>
      </c>
      <c r="B4329" s="3" t="s">
        <v>15</v>
      </c>
      <c r="C4329" t="s">
        <v>16</v>
      </c>
      <c r="D4329" t="s">
        <v>29</v>
      </c>
      <c r="E4329" s="5">
        <v>42400</v>
      </c>
      <c r="F4329" s="2" t="s">
        <v>12</v>
      </c>
      <c r="G4329" s="2" t="s">
        <v>20</v>
      </c>
      <c r="H4329" s="2">
        <v>0</v>
      </c>
      <c r="I4329" t="s">
        <v>14</v>
      </c>
      <c r="J4329" t="s">
        <v>64</v>
      </c>
      <c r="K4329" t="s">
        <v>64</v>
      </c>
      <c r="L4329" t="s">
        <v>64</v>
      </c>
      <c r="M4329" t="s">
        <v>64</v>
      </c>
      <c r="N4329">
        <f t="shared" si="77"/>
        <v>2016</v>
      </c>
    </row>
    <row r="4330" spans="1:14" x14ac:dyDescent="0.35">
      <c r="A4330" s="2">
        <v>6084521</v>
      </c>
      <c r="B4330" s="3" t="s">
        <v>41</v>
      </c>
      <c r="C4330" t="s">
        <v>24</v>
      </c>
      <c r="D4330" t="s">
        <v>50</v>
      </c>
      <c r="E4330" s="5">
        <v>42927</v>
      </c>
      <c r="F4330" s="5" t="s">
        <v>25</v>
      </c>
      <c r="G4330" s="5" t="s">
        <v>20</v>
      </c>
      <c r="H4330" s="2">
        <v>8</v>
      </c>
      <c r="I4330" t="s">
        <v>28</v>
      </c>
      <c r="J4330" t="s">
        <v>64</v>
      </c>
      <c r="K4330" t="s">
        <v>64</v>
      </c>
      <c r="L4330" t="s">
        <v>64</v>
      </c>
      <c r="M4330" t="s">
        <v>64</v>
      </c>
      <c r="N4330">
        <f t="shared" si="77"/>
        <v>2017</v>
      </c>
    </row>
    <row r="4331" spans="1:14" x14ac:dyDescent="0.35">
      <c r="A4331" s="2">
        <v>3317336</v>
      </c>
      <c r="B4331" s="3" t="s">
        <v>15</v>
      </c>
      <c r="C4331" t="s">
        <v>16</v>
      </c>
      <c r="D4331" t="s">
        <v>29</v>
      </c>
      <c r="E4331" s="5">
        <v>43353</v>
      </c>
      <c r="F4331" s="2" t="s">
        <v>19</v>
      </c>
      <c r="G4331" s="2" t="s">
        <v>13</v>
      </c>
      <c r="H4331" s="2">
        <v>2</v>
      </c>
      <c r="I4331" t="s">
        <v>14</v>
      </c>
      <c r="J4331" t="s">
        <v>64</v>
      </c>
      <c r="K4331" t="s">
        <v>64</v>
      </c>
      <c r="L4331" t="s">
        <v>64</v>
      </c>
      <c r="M4331" t="s">
        <v>64</v>
      </c>
      <c r="N4331">
        <f t="shared" si="77"/>
        <v>2018</v>
      </c>
    </row>
    <row r="4332" spans="1:14" x14ac:dyDescent="0.35">
      <c r="A4332" s="2">
        <v>6084824</v>
      </c>
      <c r="B4332" s="3" t="s">
        <v>43</v>
      </c>
      <c r="C4332" t="s">
        <v>16</v>
      </c>
      <c r="D4332" t="s">
        <v>50</v>
      </c>
      <c r="E4332" s="5">
        <v>43142</v>
      </c>
      <c r="F4332" s="5" t="s">
        <v>33</v>
      </c>
      <c r="G4332" s="5" t="s">
        <v>45</v>
      </c>
      <c r="H4332" s="2">
        <v>5</v>
      </c>
      <c r="I4332" t="s">
        <v>28</v>
      </c>
      <c r="J4332" t="s">
        <v>64</v>
      </c>
      <c r="K4332" t="s">
        <v>64</v>
      </c>
      <c r="L4332" t="s">
        <v>64</v>
      </c>
      <c r="M4332" t="s">
        <v>64</v>
      </c>
      <c r="N4332">
        <f t="shared" si="77"/>
        <v>2018</v>
      </c>
    </row>
    <row r="4333" spans="1:14" x14ac:dyDescent="0.35">
      <c r="A4333" s="2">
        <v>3319872</v>
      </c>
      <c r="B4333" s="3" t="s">
        <v>15</v>
      </c>
      <c r="C4333" t="s">
        <v>16</v>
      </c>
      <c r="D4333" t="s">
        <v>46</v>
      </c>
      <c r="E4333" s="5">
        <v>43448</v>
      </c>
      <c r="F4333" s="2" t="s">
        <v>25</v>
      </c>
      <c r="G4333" s="2" t="s">
        <v>20</v>
      </c>
      <c r="H4333" s="2">
        <v>0</v>
      </c>
      <c r="I4333" t="s">
        <v>14</v>
      </c>
      <c r="J4333" t="s">
        <v>64</v>
      </c>
      <c r="K4333" t="s">
        <v>64</v>
      </c>
      <c r="L4333" t="s">
        <v>64</v>
      </c>
      <c r="M4333" t="s">
        <v>64</v>
      </c>
      <c r="N4333">
        <f t="shared" si="77"/>
        <v>2018</v>
      </c>
    </row>
    <row r="4334" spans="1:14" x14ac:dyDescent="0.35">
      <c r="A4334" s="2">
        <v>6085131</v>
      </c>
      <c r="B4334" s="3" t="s">
        <v>32</v>
      </c>
      <c r="C4334" t="s">
        <v>31</v>
      </c>
      <c r="D4334" t="s">
        <v>50</v>
      </c>
      <c r="E4334" s="5">
        <v>42641</v>
      </c>
      <c r="F4334" s="5" t="s">
        <v>33</v>
      </c>
      <c r="G4334" s="5" t="s">
        <v>18</v>
      </c>
      <c r="H4334" s="2">
        <v>4</v>
      </c>
      <c r="I4334" t="s">
        <v>28</v>
      </c>
      <c r="J4334" t="s">
        <v>64</v>
      </c>
      <c r="K4334" t="s">
        <v>64</v>
      </c>
      <c r="L4334" t="s">
        <v>64</v>
      </c>
      <c r="M4334" t="s">
        <v>64</v>
      </c>
      <c r="N4334">
        <f t="shared" si="77"/>
        <v>2016</v>
      </c>
    </row>
    <row r="4335" spans="1:14" x14ac:dyDescent="0.35">
      <c r="A4335" s="2">
        <v>3322409</v>
      </c>
      <c r="B4335" s="3" t="s">
        <v>15</v>
      </c>
      <c r="C4335" t="s">
        <v>16</v>
      </c>
      <c r="D4335" t="s">
        <v>46</v>
      </c>
      <c r="E4335" s="5">
        <v>43326</v>
      </c>
      <c r="F4335" s="2" t="s">
        <v>21</v>
      </c>
      <c r="G4335" s="2" t="s">
        <v>18</v>
      </c>
      <c r="H4335" s="2">
        <v>0</v>
      </c>
      <c r="I4335" t="s">
        <v>14</v>
      </c>
      <c r="J4335" t="s">
        <v>64</v>
      </c>
      <c r="K4335" t="s">
        <v>64</v>
      </c>
      <c r="L4335" t="s">
        <v>64</v>
      </c>
      <c r="M4335" t="s">
        <v>64</v>
      </c>
      <c r="N4335">
        <f t="shared" si="77"/>
        <v>2018</v>
      </c>
    </row>
    <row r="4336" spans="1:14" x14ac:dyDescent="0.35">
      <c r="A4336" s="2">
        <v>3330026</v>
      </c>
      <c r="B4336" s="3" t="s">
        <v>15</v>
      </c>
      <c r="C4336" t="s">
        <v>16</v>
      </c>
      <c r="D4336" t="s">
        <v>29</v>
      </c>
      <c r="E4336" s="5">
        <v>42979</v>
      </c>
      <c r="F4336" s="2" t="s">
        <v>12</v>
      </c>
      <c r="G4336" s="2" t="s">
        <v>18</v>
      </c>
      <c r="H4336" s="2">
        <v>1</v>
      </c>
      <c r="I4336" t="s">
        <v>14</v>
      </c>
      <c r="J4336" t="s">
        <v>64</v>
      </c>
      <c r="K4336" t="s">
        <v>64</v>
      </c>
      <c r="L4336" t="s">
        <v>64</v>
      </c>
      <c r="M4336" t="s">
        <v>64</v>
      </c>
      <c r="N4336">
        <f t="shared" si="77"/>
        <v>2017</v>
      </c>
    </row>
    <row r="4337" spans="1:14" x14ac:dyDescent="0.35">
      <c r="A4337" s="2">
        <v>3345287</v>
      </c>
      <c r="B4337" s="3" t="s">
        <v>15</v>
      </c>
      <c r="C4337" t="s">
        <v>16</v>
      </c>
      <c r="D4337" t="s">
        <v>29</v>
      </c>
      <c r="E4337" s="5">
        <v>42373</v>
      </c>
      <c r="F4337" s="2" t="s">
        <v>12</v>
      </c>
      <c r="G4337" s="2" t="s">
        <v>18</v>
      </c>
      <c r="H4337" s="2">
        <v>0</v>
      </c>
      <c r="I4337" t="s">
        <v>14</v>
      </c>
      <c r="J4337" t="s">
        <v>64</v>
      </c>
      <c r="K4337" t="s">
        <v>64</v>
      </c>
      <c r="L4337" t="s">
        <v>64</v>
      </c>
      <c r="M4337" t="s">
        <v>64</v>
      </c>
      <c r="N4337">
        <f t="shared" si="77"/>
        <v>2016</v>
      </c>
    </row>
    <row r="4338" spans="1:14" x14ac:dyDescent="0.35">
      <c r="A4338" s="2">
        <v>6085757</v>
      </c>
      <c r="B4338" s="3" t="s">
        <v>26</v>
      </c>
      <c r="C4338" t="s">
        <v>27</v>
      </c>
      <c r="D4338" t="s">
        <v>50</v>
      </c>
      <c r="E4338" s="5">
        <v>42693</v>
      </c>
      <c r="F4338" s="5" t="s">
        <v>25</v>
      </c>
      <c r="G4338" s="5" t="s">
        <v>20</v>
      </c>
      <c r="H4338" s="2">
        <v>6</v>
      </c>
      <c r="I4338" t="s">
        <v>28</v>
      </c>
      <c r="J4338" t="s">
        <v>64</v>
      </c>
      <c r="K4338" t="s">
        <v>64</v>
      </c>
      <c r="L4338" t="s">
        <v>64</v>
      </c>
      <c r="M4338" t="s">
        <v>64</v>
      </c>
      <c r="N4338">
        <f t="shared" si="77"/>
        <v>2016</v>
      </c>
    </row>
    <row r="4339" spans="1:14" x14ac:dyDescent="0.35">
      <c r="A4339" s="2">
        <v>6085916</v>
      </c>
      <c r="B4339" s="3" t="s">
        <v>43</v>
      </c>
      <c r="C4339" t="s">
        <v>16</v>
      </c>
      <c r="D4339" t="s">
        <v>50</v>
      </c>
      <c r="E4339" s="5">
        <v>43107</v>
      </c>
      <c r="F4339" s="5" t="s">
        <v>33</v>
      </c>
      <c r="G4339" s="5" t="s">
        <v>20</v>
      </c>
      <c r="H4339" s="2">
        <v>4</v>
      </c>
      <c r="I4339" t="s">
        <v>28</v>
      </c>
      <c r="J4339" t="s">
        <v>64</v>
      </c>
      <c r="K4339" t="s">
        <v>64</v>
      </c>
      <c r="L4339" t="s">
        <v>64</v>
      </c>
      <c r="M4339" t="s">
        <v>64</v>
      </c>
      <c r="N4339">
        <f t="shared" si="77"/>
        <v>2018</v>
      </c>
    </row>
    <row r="4340" spans="1:14" x14ac:dyDescent="0.35">
      <c r="A4340" s="2">
        <v>3347834</v>
      </c>
      <c r="B4340" s="3" t="s">
        <v>15</v>
      </c>
      <c r="C4340" t="s">
        <v>16</v>
      </c>
      <c r="D4340" t="s">
        <v>29</v>
      </c>
      <c r="E4340" s="5">
        <v>42427</v>
      </c>
      <c r="F4340" s="2" t="s">
        <v>25</v>
      </c>
      <c r="G4340" s="2" t="s">
        <v>20</v>
      </c>
      <c r="H4340" s="2">
        <v>0</v>
      </c>
      <c r="I4340" t="s">
        <v>14</v>
      </c>
      <c r="J4340" t="s">
        <v>64</v>
      </c>
      <c r="K4340" t="s">
        <v>64</v>
      </c>
      <c r="L4340" t="s">
        <v>64</v>
      </c>
      <c r="M4340" t="s">
        <v>64</v>
      </c>
      <c r="N4340">
        <f t="shared" si="77"/>
        <v>2016</v>
      </c>
    </row>
    <row r="4341" spans="1:14" x14ac:dyDescent="0.35">
      <c r="A4341" s="2">
        <v>3365691</v>
      </c>
      <c r="B4341" s="3" t="s">
        <v>15</v>
      </c>
      <c r="C4341" t="s">
        <v>16</v>
      </c>
      <c r="D4341" t="s">
        <v>29</v>
      </c>
      <c r="E4341" s="5">
        <v>42665</v>
      </c>
      <c r="F4341" s="2" t="s">
        <v>12</v>
      </c>
      <c r="G4341" s="2" t="s">
        <v>20</v>
      </c>
      <c r="H4341" s="2">
        <v>0</v>
      </c>
      <c r="I4341" t="s">
        <v>14</v>
      </c>
      <c r="J4341" t="s">
        <v>64</v>
      </c>
      <c r="K4341" t="s">
        <v>64</v>
      </c>
      <c r="L4341" t="s">
        <v>64</v>
      </c>
      <c r="M4341" t="s">
        <v>64</v>
      </c>
      <c r="N4341">
        <f t="shared" si="77"/>
        <v>2016</v>
      </c>
    </row>
    <row r="4342" spans="1:14" x14ac:dyDescent="0.35">
      <c r="A4342" s="2">
        <v>6086399</v>
      </c>
      <c r="B4342" s="3" t="s">
        <v>26</v>
      </c>
      <c r="C4342" t="s">
        <v>27</v>
      </c>
      <c r="D4342" t="s">
        <v>50</v>
      </c>
      <c r="E4342" s="5">
        <v>42476</v>
      </c>
      <c r="F4342" s="5" t="s">
        <v>33</v>
      </c>
      <c r="G4342" s="5" t="s">
        <v>18</v>
      </c>
      <c r="H4342" s="2">
        <v>4</v>
      </c>
      <c r="I4342" t="s">
        <v>28</v>
      </c>
      <c r="J4342" t="s">
        <v>64</v>
      </c>
      <c r="K4342" t="s">
        <v>64</v>
      </c>
      <c r="L4342" t="s">
        <v>64</v>
      </c>
      <c r="M4342" t="s">
        <v>64</v>
      </c>
      <c r="N4342">
        <f t="shared" si="77"/>
        <v>2016</v>
      </c>
    </row>
    <row r="4343" spans="1:14" x14ac:dyDescent="0.35">
      <c r="A4343" s="2">
        <v>3370802</v>
      </c>
      <c r="B4343" s="3" t="s">
        <v>15</v>
      </c>
      <c r="C4343" t="s">
        <v>16</v>
      </c>
      <c r="D4343" t="s">
        <v>29</v>
      </c>
      <c r="E4343" s="5">
        <v>43348</v>
      </c>
      <c r="F4343" s="2" t="s">
        <v>12</v>
      </c>
      <c r="G4343" s="2" t="s">
        <v>18</v>
      </c>
      <c r="H4343" s="2">
        <v>0</v>
      </c>
      <c r="I4343" t="s">
        <v>14</v>
      </c>
      <c r="J4343" t="s">
        <v>64</v>
      </c>
      <c r="K4343" t="s">
        <v>64</v>
      </c>
      <c r="L4343" t="s">
        <v>64</v>
      </c>
      <c r="M4343" t="s">
        <v>64</v>
      </c>
      <c r="N4343">
        <f t="shared" si="77"/>
        <v>2018</v>
      </c>
    </row>
    <row r="4344" spans="1:14" x14ac:dyDescent="0.35">
      <c r="A4344" s="2">
        <v>3373359</v>
      </c>
      <c r="B4344" s="3" t="s">
        <v>15</v>
      </c>
      <c r="C4344" t="s">
        <v>16</v>
      </c>
      <c r="D4344" t="s">
        <v>29</v>
      </c>
      <c r="E4344" s="5">
        <v>43189</v>
      </c>
      <c r="F4344" s="2" t="s">
        <v>12</v>
      </c>
      <c r="G4344" s="2" t="s">
        <v>20</v>
      </c>
      <c r="H4344" s="2">
        <v>0</v>
      </c>
      <c r="I4344" t="s">
        <v>14</v>
      </c>
      <c r="J4344" t="s">
        <v>64</v>
      </c>
      <c r="K4344" t="s">
        <v>64</v>
      </c>
      <c r="L4344" t="s">
        <v>64</v>
      </c>
      <c r="M4344" t="s">
        <v>64</v>
      </c>
      <c r="N4344">
        <f t="shared" si="77"/>
        <v>2018</v>
      </c>
    </row>
    <row r="4345" spans="1:14" x14ac:dyDescent="0.35">
      <c r="A4345" s="2">
        <v>3386159</v>
      </c>
      <c r="B4345" s="3" t="s">
        <v>15</v>
      </c>
      <c r="C4345" t="s">
        <v>16</v>
      </c>
      <c r="D4345" t="s">
        <v>29</v>
      </c>
      <c r="E4345" s="5">
        <v>43145</v>
      </c>
      <c r="F4345" s="2" t="s">
        <v>12</v>
      </c>
      <c r="G4345" s="2" t="s">
        <v>18</v>
      </c>
      <c r="H4345" s="2">
        <v>2</v>
      </c>
      <c r="I4345" t="s">
        <v>14</v>
      </c>
      <c r="J4345" t="s">
        <v>64</v>
      </c>
      <c r="K4345" t="s">
        <v>64</v>
      </c>
      <c r="L4345" t="s">
        <v>64</v>
      </c>
      <c r="M4345" t="s">
        <v>64</v>
      </c>
      <c r="N4345">
        <f t="shared" si="77"/>
        <v>2018</v>
      </c>
    </row>
    <row r="4346" spans="1:14" x14ac:dyDescent="0.35">
      <c r="A4346" s="2">
        <v>6087057</v>
      </c>
      <c r="B4346" s="3" t="s">
        <v>32</v>
      </c>
      <c r="C4346" t="s">
        <v>31</v>
      </c>
      <c r="D4346" t="s">
        <v>50</v>
      </c>
      <c r="E4346" s="5">
        <v>43309</v>
      </c>
      <c r="F4346" s="5" t="s">
        <v>19</v>
      </c>
      <c r="G4346" s="5" t="s">
        <v>20</v>
      </c>
      <c r="H4346" s="2">
        <v>4</v>
      </c>
      <c r="I4346" t="s">
        <v>28</v>
      </c>
      <c r="J4346" t="s">
        <v>64</v>
      </c>
      <c r="K4346" t="s">
        <v>64</v>
      </c>
      <c r="L4346" t="s">
        <v>64</v>
      </c>
      <c r="M4346" t="s">
        <v>64</v>
      </c>
      <c r="N4346">
        <f t="shared" si="77"/>
        <v>2018</v>
      </c>
    </row>
    <row r="4347" spans="1:14" x14ac:dyDescent="0.35">
      <c r="A4347" s="2">
        <v>3393851</v>
      </c>
      <c r="B4347" s="3" t="s">
        <v>15</v>
      </c>
      <c r="C4347" t="s">
        <v>16</v>
      </c>
      <c r="D4347" t="s">
        <v>29</v>
      </c>
      <c r="E4347" s="5">
        <v>43324</v>
      </c>
      <c r="F4347" s="2" t="s">
        <v>12</v>
      </c>
      <c r="G4347" s="2" t="s">
        <v>18</v>
      </c>
      <c r="H4347" s="2">
        <v>0</v>
      </c>
      <c r="I4347" t="s">
        <v>14</v>
      </c>
      <c r="J4347" t="s">
        <v>64</v>
      </c>
      <c r="K4347" t="s">
        <v>64</v>
      </c>
      <c r="L4347" t="s">
        <v>64</v>
      </c>
      <c r="M4347" t="s">
        <v>64</v>
      </c>
      <c r="N4347">
        <f t="shared" si="77"/>
        <v>2018</v>
      </c>
    </row>
    <row r="4348" spans="1:14" x14ac:dyDescent="0.35">
      <c r="A4348" s="2">
        <v>3401552</v>
      </c>
      <c r="B4348" s="3" t="s">
        <v>15</v>
      </c>
      <c r="C4348" t="s">
        <v>16</v>
      </c>
      <c r="D4348" t="s">
        <v>29</v>
      </c>
      <c r="E4348" s="5">
        <v>42384</v>
      </c>
      <c r="F4348" s="2" t="s">
        <v>12</v>
      </c>
      <c r="G4348" s="2" t="s">
        <v>20</v>
      </c>
      <c r="H4348" s="2">
        <v>0</v>
      </c>
      <c r="I4348" t="s">
        <v>14</v>
      </c>
      <c r="J4348" t="s">
        <v>64</v>
      </c>
      <c r="K4348" t="s">
        <v>64</v>
      </c>
      <c r="L4348" t="s">
        <v>64</v>
      </c>
      <c r="M4348" t="s">
        <v>64</v>
      </c>
      <c r="N4348">
        <f t="shared" si="77"/>
        <v>2016</v>
      </c>
    </row>
    <row r="4349" spans="1:14" x14ac:dyDescent="0.35">
      <c r="A4349" s="2">
        <v>3419556</v>
      </c>
      <c r="B4349" s="3" t="s">
        <v>15</v>
      </c>
      <c r="C4349" t="s">
        <v>16</v>
      </c>
      <c r="D4349" t="s">
        <v>29</v>
      </c>
      <c r="E4349" s="5">
        <v>43416</v>
      </c>
      <c r="F4349" s="2" t="s">
        <v>12</v>
      </c>
      <c r="G4349" s="2" t="s">
        <v>20</v>
      </c>
      <c r="H4349" s="2">
        <v>0</v>
      </c>
      <c r="I4349" t="s">
        <v>14</v>
      </c>
      <c r="J4349" t="s">
        <v>64</v>
      </c>
      <c r="K4349" t="s">
        <v>64</v>
      </c>
      <c r="L4349" t="s">
        <v>64</v>
      </c>
      <c r="M4349" t="s">
        <v>64</v>
      </c>
      <c r="N4349">
        <f t="shared" si="77"/>
        <v>2018</v>
      </c>
    </row>
    <row r="4350" spans="1:14" x14ac:dyDescent="0.35">
      <c r="A4350" s="2">
        <v>3432446</v>
      </c>
      <c r="B4350" s="3" t="s">
        <v>15</v>
      </c>
      <c r="C4350" t="s">
        <v>16</v>
      </c>
      <c r="D4350" t="s">
        <v>29</v>
      </c>
      <c r="E4350" s="5">
        <v>43001</v>
      </c>
      <c r="F4350" s="2" t="s">
        <v>17</v>
      </c>
      <c r="G4350" s="2" t="s">
        <v>20</v>
      </c>
      <c r="H4350" s="2">
        <v>0</v>
      </c>
      <c r="I4350" t="s">
        <v>14</v>
      </c>
      <c r="J4350" t="s">
        <v>64</v>
      </c>
      <c r="K4350" t="s">
        <v>64</v>
      </c>
      <c r="L4350" t="s">
        <v>64</v>
      </c>
      <c r="M4350" t="s">
        <v>64</v>
      </c>
      <c r="N4350">
        <f t="shared" si="77"/>
        <v>2017</v>
      </c>
    </row>
    <row r="4351" spans="1:14" x14ac:dyDescent="0.35">
      <c r="A4351" s="2">
        <v>3442776</v>
      </c>
      <c r="B4351" s="3" t="s">
        <v>15</v>
      </c>
      <c r="C4351" t="s">
        <v>16</v>
      </c>
      <c r="D4351" t="s">
        <v>29</v>
      </c>
      <c r="E4351" s="5">
        <v>43123</v>
      </c>
      <c r="F4351" s="2" t="s">
        <v>12</v>
      </c>
      <c r="G4351" s="2" t="s">
        <v>20</v>
      </c>
      <c r="H4351" s="2">
        <v>0</v>
      </c>
      <c r="I4351" t="s">
        <v>14</v>
      </c>
      <c r="J4351" t="s">
        <v>64</v>
      </c>
      <c r="K4351" t="s">
        <v>64</v>
      </c>
      <c r="L4351" t="s">
        <v>64</v>
      </c>
      <c r="M4351" t="s">
        <v>64</v>
      </c>
      <c r="N4351">
        <f t="shared" si="77"/>
        <v>2018</v>
      </c>
    </row>
    <row r="4352" spans="1:14" x14ac:dyDescent="0.35">
      <c r="A4352" s="2">
        <v>3447947</v>
      </c>
      <c r="B4352" s="3" t="s">
        <v>15</v>
      </c>
      <c r="C4352" t="s">
        <v>16</v>
      </c>
      <c r="D4352" t="s">
        <v>29</v>
      </c>
      <c r="E4352" s="5">
        <v>43074</v>
      </c>
      <c r="F4352" s="2" t="s">
        <v>21</v>
      </c>
      <c r="G4352" s="2" t="s">
        <v>20</v>
      </c>
      <c r="H4352" s="2">
        <v>0</v>
      </c>
      <c r="I4352" t="s">
        <v>14</v>
      </c>
      <c r="J4352" t="s">
        <v>64</v>
      </c>
      <c r="K4352" t="s">
        <v>64</v>
      </c>
      <c r="L4352" t="s">
        <v>64</v>
      </c>
      <c r="M4352" t="s">
        <v>64</v>
      </c>
      <c r="N4352">
        <f t="shared" si="77"/>
        <v>2017</v>
      </c>
    </row>
    <row r="4353" spans="1:14" x14ac:dyDescent="0.35">
      <c r="A4353" s="2">
        <v>3450534</v>
      </c>
      <c r="B4353" s="3" t="s">
        <v>15</v>
      </c>
      <c r="C4353" t="s">
        <v>16</v>
      </c>
      <c r="D4353" t="s">
        <v>29</v>
      </c>
      <c r="E4353" s="5">
        <v>43386</v>
      </c>
      <c r="F4353" s="2" t="s">
        <v>12</v>
      </c>
      <c r="G4353" s="2" t="s">
        <v>20</v>
      </c>
      <c r="H4353" s="2">
        <v>0</v>
      </c>
      <c r="I4353" t="s">
        <v>14</v>
      </c>
      <c r="J4353" t="s">
        <v>64</v>
      </c>
      <c r="K4353" t="s">
        <v>64</v>
      </c>
      <c r="L4353" t="s">
        <v>64</v>
      </c>
      <c r="M4353" t="s">
        <v>64</v>
      </c>
      <c r="N4353">
        <f t="shared" si="77"/>
        <v>2018</v>
      </c>
    </row>
    <row r="4354" spans="1:14" x14ac:dyDescent="0.35">
      <c r="A4354" s="2">
        <v>3453122</v>
      </c>
      <c r="B4354" s="3" t="s">
        <v>15</v>
      </c>
      <c r="C4354" t="s">
        <v>16</v>
      </c>
      <c r="D4354" t="s">
        <v>29</v>
      </c>
      <c r="E4354" s="5">
        <v>43065</v>
      </c>
      <c r="F4354" s="2" t="s">
        <v>12</v>
      </c>
      <c r="G4354" s="2" t="s">
        <v>18</v>
      </c>
      <c r="H4354" s="2">
        <v>1</v>
      </c>
      <c r="I4354" t="s">
        <v>14</v>
      </c>
      <c r="J4354" t="s">
        <v>64</v>
      </c>
      <c r="K4354" t="s">
        <v>64</v>
      </c>
      <c r="L4354" t="s">
        <v>64</v>
      </c>
      <c r="M4354" t="s">
        <v>64</v>
      </c>
      <c r="N4354">
        <f t="shared" ref="N4354:N4417" si="78">YEAR($E4354)</f>
        <v>2017</v>
      </c>
    </row>
    <row r="4355" spans="1:14" x14ac:dyDescent="0.35">
      <c r="A4355" s="2">
        <v>3458301</v>
      </c>
      <c r="B4355" s="3" t="s">
        <v>15</v>
      </c>
      <c r="C4355" t="s">
        <v>16</v>
      </c>
      <c r="D4355" t="s">
        <v>46</v>
      </c>
      <c r="E4355" s="5">
        <v>43334</v>
      </c>
      <c r="F4355" s="2" t="s">
        <v>21</v>
      </c>
      <c r="G4355" s="2" t="s">
        <v>20</v>
      </c>
      <c r="H4355" s="2">
        <v>0</v>
      </c>
      <c r="I4355" t="s">
        <v>14</v>
      </c>
      <c r="J4355" t="s">
        <v>64</v>
      </c>
      <c r="K4355" t="s">
        <v>64</v>
      </c>
      <c r="L4355" t="s">
        <v>64</v>
      </c>
      <c r="M4355" t="s">
        <v>64</v>
      </c>
      <c r="N4355">
        <f t="shared" si="78"/>
        <v>2018</v>
      </c>
    </row>
    <row r="4356" spans="1:14" x14ac:dyDescent="0.35">
      <c r="A4356" s="2">
        <v>3473862</v>
      </c>
      <c r="B4356" s="3" t="s">
        <v>15</v>
      </c>
      <c r="C4356" t="s">
        <v>16</v>
      </c>
      <c r="D4356" t="s">
        <v>29</v>
      </c>
      <c r="E4356" s="5">
        <v>43315</v>
      </c>
      <c r="F4356" s="2" t="s">
        <v>12</v>
      </c>
      <c r="G4356" s="2" t="s">
        <v>18</v>
      </c>
      <c r="H4356" s="2">
        <v>1</v>
      </c>
      <c r="I4356" t="s">
        <v>14</v>
      </c>
      <c r="J4356" t="s">
        <v>64</v>
      </c>
      <c r="K4356" t="s">
        <v>64</v>
      </c>
      <c r="L4356" t="s">
        <v>64</v>
      </c>
      <c r="M4356" t="s">
        <v>64</v>
      </c>
      <c r="N4356">
        <f t="shared" si="78"/>
        <v>2018</v>
      </c>
    </row>
    <row r="4357" spans="1:14" x14ac:dyDescent="0.35">
      <c r="A4357" s="2">
        <v>3479057</v>
      </c>
      <c r="B4357" s="3" t="s">
        <v>15</v>
      </c>
      <c r="C4357" t="s">
        <v>16</v>
      </c>
      <c r="D4357" t="s">
        <v>29</v>
      </c>
      <c r="E4357" s="5">
        <v>43136</v>
      </c>
      <c r="F4357" s="2" t="s">
        <v>12</v>
      </c>
      <c r="G4357" s="2" t="s">
        <v>20</v>
      </c>
      <c r="H4357" s="2">
        <v>0</v>
      </c>
      <c r="I4357" t="s">
        <v>14</v>
      </c>
      <c r="J4357" t="s">
        <v>64</v>
      </c>
      <c r="K4357" t="s">
        <v>64</v>
      </c>
      <c r="L4357" t="s">
        <v>64</v>
      </c>
      <c r="M4357" t="s">
        <v>64</v>
      </c>
      <c r="N4357">
        <f t="shared" si="78"/>
        <v>2018</v>
      </c>
    </row>
    <row r="4358" spans="1:14" x14ac:dyDescent="0.35">
      <c r="A4358" s="2">
        <v>6089127</v>
      </c>
      <c r="B4358" s="3" t="s">
        <v>36</v>
      </c>
      <c r="C4358" t="s">
        <v>24</v>
      </c>
      <c r="D4358" t="s">
        <v>50</v>
      </c>
      <c r="E4358" s="5">
        <v>43193</v>
      </c>
      <c r="F4358" s="5" t="s">
        <v>25</v>
      </c>
      <c r="G4358" s="5" t="s">
        <v>20</v>
      </c>
      <c r="H4358" s="2">
        <v>5</v>
      </c>
      <c r="I4358" t="s">
        <v>28</v>
      </c>
      <c r="J4358" t="s">
        <v>64</v>
      </c>
      <c r="K4358" t="s">
        <v>64</v>
      </c>
      <c r="L4358" t="s">
        <v>64</v>
      </c>
      <c r="M4358" t="s">
        <v>64</v>
      </c>
      <c r="N4358">
        <f t="shared" si="78"/>
        <v>2018</v>
      </c>
    </row>
    <row r="4359" spans="1:14" x14ac:dyDescent="0.35">
      <c r="A4359" s="2">
        <v>6089306</v>
      </c>
      <c r="B4359" s="3" t="s">
        <v>43</v>
      </c>
      <c r="C4359" t="s">
        <v>16</v>
      </c>
      <c r="D4359" t="s">
        <v>50</v>
      </c>
      <c r="E4359" s="5">
        <v>43229</v>
      </c>
      <c r="F4359" s="5" t="s">
        <v>25</v>
      </c>
      <c r="G4359" s="5" t="s">
        <v>45</v>
      </c>
      <c r="H4359" s="2">
        <v>6</v>
      </c>
      <c r="I4359" t="s">
        <v>28</v>
      </c>
      <c r="J4359" t="s">
        <v>64</v>
      </c>
      <c r="K4359" t="s">
        <v>64</v>
      </c>
      <c r="L4359" t="s">
        <v>64</v>
      </c>
      <c r="M4359" t="s">
        <v>64</v>
      </c>
      <c r="N4359">
        <f t="shared" si="78"/>
        <v>2018</v>
      </c>
    </row>
    <row r="4360" spans="1:14" x14ac:dyDescent="0.35">
      <c r="A4360" s="2">
        <v>3484256</v>
      </c>
      <c r="B4360" s="3" t="s">
        <v>15</v>
      </c>
      <c r="C4360" t="s">
        <v>16</v>
      </c>
      <c r="D4360" t="s">
        <v>29</v>
      </c>
      <c r="E4360" s="5">
        <v>43381</v>
      </c>
      <c r="F4360" s="2" t="s">
        <v>21</v>
      </c>
      <c r="G4360" s="2" t="s">
        <v>20</v>
      </c>
      <c r="H4360" s="2">
        <v>0</v>
      </c>
      <c r="I4360" t="s">
        <v>14</v>
      </c>
      <c r="J4360" t="s">
        <v>64</v>
      </c>
      <c r="K4360" t="s">
        <v>64</v>
      </c>
      <c r="L4360" t="s">
        <v>64</v>
      </c>
      <c r="M4360" t="s">
        <v>64</v>
      </c>
      <c r="N4360">
        <f t="shared" si="78"/>
        <v>2018</v>
      </c>
    </row>
    <row r="4361" spans="1:14" x14ac:dyDescent="0.35">
      <c r="A4361" s="2">
        <v>3486857</v>
      </c>
      <c r="B4361" s="3" t="s">
        <v>15</v>
      </c>
      <c r="C4361" t="s">
        <v>16</v>
      </c>
      <c r="D4361" t="s">
        <v>29</v>
      </c>
      <c r="E4361" s="5">
        <v>42784</v>
      </c>
      <c r="F4361" s="2" t="s">
        <v>12</v>
      </c>
      <c r="G4361" s="2" t="s">
        <v>18</v>
      </c>
      <c r="H4361" s="2">
        <v>1</v>
      </c>
      <c r="I4361" t="s">
        <v>14</v>
      </c>
      <c r="J4361" t="s">
        <v>64</v>
      </c>
      <c r="K4361" t="s">
        <v>64</v>
      </c>
      <c r="L4361" t="s">
        <v>64</v>
      </c>
      <c r="M4361" t="s">
        <v>64</v>
      </c>
      <c r="N4361">
        <f t="shared" si="78"/>
        <v>2017</v>
      </c>
    </row>
    <row r="4362" spans="1:14" x14ac:dyDescent="0.35">
      <c r="A4362" s="2">
        <v>3489459</v>
      </c>
      <c r="B4362" s="3" t="s">
        <v>15</v>
      </c>
      <c r="C4362" t="s">
        <v>16</v>
      </c>
      <c r="D4362" t="s">
        <v>29</v>
      </c>
      <c r="E4362" s="5">
        <v>43381</v>
      </c>
      <c r="F4362" s="2" t="s">
        <v>17</v>
      </c>
      <c r="G4362" s="2" t="s">
        <v>18</v>
      </c>
      <c r="H4362" s="2">
        <v>1</v>
      </c>
      <c r="I4362" t="s">
        <v>14</v>
      </c>
      <c r="J4362" t="s">
        <v>64</v>
      </c>
      <c r="K4362" t="s">
        <v>64</v>
      </c>
      <c r="L4362" t="s">
        <v>64</v>
      </c>
      <c r="M4362" t="s">
        <v>64</v>
      </c>
      <c r="N4362">
        <f t="shared" si="78"/>
        <v>2018</v>
      </c>
    </row>
    <row r="4363" spans="1:14" x14ac:dyDescent="0.35">
      <c r="A4363" s="2">
        <v>3497271</v>
      </c>
      <c r="B4363" s="3" t="s">
        <v>15</v>
      </c>
      <c r="C4363" t="s">
        <v>16</v>
      </c>
      <c r="D4363" t="s">
        <v>29</v>
      </c>
      <c r="E4363" s="5">
        <v>42998</v>
      </c>
      <c r="F4363" s="2" t="s">
        <v>12</v>
      </c>
      <c r="G4363" s="2" t="s">
        <v>18</v>
      </c>
      <c r="H4363" s="2">
        <v>2</v>
      </c>
      <c r="I4363" t="s">
        <v>14</v>
      </c>
      <c r="J4363" t="s">
        <v>64</v>
      </c>
      <c r="K4363" t="s">
        <v>64</v>
      </c>
      <c r="L4363" t="s">
        <v>64</v>
      </c>
      <c r="M4363" t="s">
        <v>64</v>
      </c>
      <c r="N4363">
        <f t="shared" si="78"/>
        <v>2017</v>
      </c>
    </row>
    <row r="4364" spans="1:14" x14ac:dyDescent="0.35">
      <c r="A4364" s="2">
        <v>3499877</v>
      </c>
      <c r="B4364" s="3" t="s">
        <v>15</v>
      </c>
      <c r="C4364" t="s">
        <v>16</v>
      </c>
      <c r="D4364" t="s">
        <v>29</v>
      </c>
      <c r="E4364" s="5">
        <v>43404</v>
      </c>
      <c r="F4364" s="2" t="s">
        <v>17</v>
      </c>
      <c r="G4364" s="2" t="s">
        <v>20</v>
      </c>
      <c r="H4364" s="2">
        <v>0</v>
      </c>
      <c r="I4364" t="s">
        <v>14</v>
      </c>
      <c r="J4364" t="s">
        <v>64</v>
      </c>
      <c r="K4364" t="s">
        <v>64</v>
      </c>
      <c r="L4364" t="s">
        <v>64</v>
      </c>
      <c r="M4364" t="s">
        <v>64</v>
      </c>
      <c r="N4364">
        <f t="shared" si="78"/>
        <v>2018</v>
      </c>
    </row>
    <row r="4365" spans="1:14" x14ac:dyDescent="0.35">
      <c r="A4365" s="2">
        <v>3505092</v>
      </c>
      <c r="B4365" s="3" t="s">
        <v>15</v>
      </c>
      <c r="C4365" t="s">
        <v>16</v>
      </c>
      <c r="D4365" t="s">
        <v>29</v>
      </c>
      <c r="E4365" s="5">
        <v>43376</v>
      </c>
      <c r="F4365" s="2" t="s">
        <v>12</v>
      </c>
      <c r="G4365" s="2" t="s">
        <v>18</v>
      </c>
      <c r="H4365" s="2">
        <v>0</v>
      </c>
      <c r="I4365" t="s">
        <v>14</v>
      </c>
      <c r="J4365" t="s">
        <v>64</v>
      </c>
      <c r="K4365" t="s">
        <v>64</v>
      </c>
      <c r="L4365" t="s">
        <v>64</v>
      </c>
      <c r="M4365" t="s">
        <v>64</v>
      </c>
      <c r="N4365">
        <f t="shared" si="78"/>
        <v>2018</v>
      </c>
    </row>
    <row r="4366" spans="1:14" x14ac:dyDescent="0.35">
      <c r="A4366" s="2">
        <v>6090587</v>
      </c>
      <c r="B4366" s="3" t="s">
        <v>26</v>
      </c>
      <c r="C4366" t="s">
        <v>27</v>
      </c>
      <c r="D4366" t="s">
        <v>50</v>
      </c>
      <c r="E4366" s="5">
        <v>43351</v>
      </c>
      <c r="F4366" s="5" t="s">
        <v>21</v>
      </c>
      <c r="G4366" s="5" t="s">
        <v>18</v>
      </c>
      <c r="H4366" s="2">
        <v>4</v>
      </c>
      <c r="I4366" t="s">
        <v>28</v>
      </c>
      <c r="J4366" t="s">
        <v>64</v>
      </c>
      <c r="K4366" t="s">
        <v>64</v>
      </c>
      <c r="L4366" t="s">
        <v>64</v>
      </c>
      <c r="M4366" t="s">
        <v>64</v>
      </c>
      <c r="N4366">
        <f t="shared" si="78"/>
        <v>2018</v>
      </c>
    </row>
    <row r="4367" spans="1:14" x14ac:dyDescent="0.35">
      <c r="A4367" s="2">
        <v>3507701</v>
      </c>
      <c r="B4367" s="3" t="s">
        <v>15</v>
      </c>
      <c r="C4367" t="s">
        <v>16</v>
      </c>
      <c r="D4367" t="s">
        <v>29</v>
      </c>
      <c r="E4367" s="5">
        <v>42998</v>
      </c>
      <c r="F4367" s="2" t="s">
        <v>17</v>
      </c>
      <c r="G4367" s="2" t="s">
        <v>18</v>
      </c>
      <c r="H4367" s="2">
        <v>2</v>
      </c>
      <c r="I4367" t="s">
        <v>14</v>
      </c>
      <c r="J4367" t="s">
        <v>64</v>
      </c>
      <c r="K4367" t="s">
        <v>64</v>
      </c>
      <c r="L4367" t="s">
        <v>64</v>
      </c>
      <c r="M4367" t="s">
        <v>64</v>
      </c>
      <c r="N4367">
        <f t="shared" si="78"/>
        <v>2017</v>
      </c>
    </row>
    <row r="4368" spans="1:14" x14ac:dyDescent="0.35">
      <c r="A4368" s="2">
        <v>6090962</v>
      </c>
      <c r="B4368" s="3" t="s">
        <v>32</v>
      </c>
      <c r="C4368" t="s">
        <v>31</v>
      </c>
      <c r="D4368" t="s">
        <v>50</v>
      </c>
      <c r="E4368" s="5">
        <v>42849</v>
      </c>
      <c r="F4368" s="5" t="s">
        <v>25</v>
      </c>
      <c r="G4368" s="5" t="s">
        <v>18</v>
      </c>
      <c r="H4368" s="2">
        <v>5</v>
      </c>
      <c r="I4368" t="s">
        <v>28</v>
      </c>
      <c r="J4368" t="s">
        <v>64</v>
      </c>
      <c r="K4368" t="s">
        <v>64</v>
      </c>
      <c r="L4368" t="s">
        <v>64</v>
      </c>
      <c r="M4368" t="s">
        <v>64</v>
      </c>
      <c r="N4368">
        <f t="shared" si="78"/>
        <v>2017</v>
      </c>
    </row>
    <row r="4369" spans="1:14" x14ac:dyDescent="0.35">
      <c r="A4369" s="2">
        <v>6091151</v>
      </c>
      <c r="B4369" s="3" t="s">
        <v>34</v>
      </c>
      <c r="C4369" t="s">
        <v>35</v>
      </c>
      <c r="D4369" t="s">
        <v>50</v>
      </c>
      <c r="E4369" s="5">
        <v>42525</v>
      </c>
      <c r="F4369" s="5" t="s">
        <v>33</v>
      </c>
      <c r="G4369" s="5" t="s">
        <v>18</v>
      </c>
      <c r="H4369" s="2">
        <v>10</v>
      </c>
      <c r="I4369" t="s">
        <v>28</v>
      </c>
      <c r="J4369" t="s">
        <v>64</v>
      </c>
      <c r="K4369" t="s">
        <v>64</v>
      </c>
      <c r="L4369" t="s">
        <v>64</v>
      </c>
      <c r="M4369" t="s">
        <v>64</v>
      </c>
      <c r="N4369">
        <f t="shared" si="78"/>
        <v>2016</v>
      </c>
    </row>
    <row r="4370" spans="1:14" x14ac:dyDescent="0.35">
      <c r="A4370" s="2">
        <v>6091341</v>
      </c>
      <c r="B4370" s="3" t="s">
        <v>34</v>
      </c>
      <c r="C4370" t="s">
        <v>35</v>
      </c>
      <c r="D4370" t="s">
        <v>50</v>
      </c>
      <c r="E4370" s="5">
        <v>42902</v>
      </c>
      <c r="F4370" s="5" t="s">
        <v>33</v>
      </c>
      <c r="G4370" s="5" t="s">
        <v>18</v>
      </c>
      <c r="H4370" s="2">
        <v>9</v>
      </c>
      <c r="I4370" t="s">
        <v>28</v>
      </c>
      <c r="J4370" t="s">
        <v>64</v>
      </c>
      <c r="K4370" t="s">
        <v>64</v>
      </c>
      <c r="L4370" t="s">
        <v>64</v>
      </c>
      <c r="M4370" t="s">
        <v>64</v>
      </c>
      <c r="N4370">
        <f t="shared" si="78"/>
        <v>2017</v>
      </c>
    </row>
    <row r="4371" spans="1:14" x14ac:dyDescent="0.35">
      <c r="A4371" s="2">
        <v>3510311</v>
      </c>
      <c r="B4371" s="3" t="s">
        <v>15</v>
      </c>
      <c r="C4371" t="s">
        <v>16</v>
      </c>
      <c r="D4371" t="s">
        <v>46</v>
      </c>
      <c r="E4371" s="5">
        <v>43377</v>
      </c>
      <c r="F4371" s="2" t="s">
        <v>12</v>
      </c>
      <c r="G4371" s="2" t="s">
        <v>20</v>
      </c>
      <c r="H4371" s="2">
        <v>0</v>
      </c>
      <c r="I4371" t="s">
        <v>14</v>
      </c>
      <c r="J4371" t="s">
        <v>64</v>
      </c>
      <c r="K4371" t="s">
        <v>64</v>
      </c>
      <c r="L4371" t="s">
        <v>64</v>
      </c>
      <c r="M4371" t="s">
        <v>64</v>
      </c>
      <c r="N4371">
        <f t="shared" si="78"/>
        <v>2018</v>
      </c>
    </row>
    <row r="4372" spans="1:14" x14ac:dyDescent="0.35">
      <c r="A4372" s="2">
        <v>3515534</v>
      </c>
      <c r="B4372" s="3" t="s">
        <v>15</v>
      </c>
      <c r="C4372" t="s">
        <v>16</v>
      </c>
      <c r="D4372" t="s">
        <v>29</v>
      </c>
      <c r="E4372" s="5">
        <v>43370</v>
      </c>
      <c r="F4372" s="2" t="s">
        <v>12</v>
      </c>
      <c r="G4372" s="2" t="s">
        <v>20</v>
      </c>
      <c r="H4372" s="2">
        <v>0</v>
      </c>
      <c r="I4372" t="s">
        <v>14</v>
      </c>
      <c r="J4372" t="s">
        <v>64</v>
      </c>
      <c r="K4372" t="s">
        <v>64</v>
      </c>
      <c r="L4372" t="s">
        <v>64</v>
      </c>
      <c r="M4372" t="s">
        <v>64</v>
      </c>
      <c r="N4372">
        <f t="shared" si="78"/>
        <v>2018</v>
      </c>
    </row>
    <row r="4373" spans="1:14" x14ac:dyDescent="0.35">
      <c r="A4373" s="2">
        <v>3518147</v>
      </c>
      <c r="B4373" s="3" t="s">
        <v>15</v>
      </c>
      <c r="C4373" t="s">
        <v>16</v>
      </c>
      <c r="D4373" t="s">
        <v>46</v>
      </c>
      <c r="E4373" s="5">
        <v>42444</v>
      </c>
      <c r="F4373" s="2" t="s">
        <v>12</v>
      </c>
      <c r="G4373" s="2" t="s">
        <v>18</v>
      </c>
      <c r="H4373" s="2">
        <v>0</v>
      </c>
      <c r="I4373" t="s">
        <v>14</v>
      </c>
      <c r="J4373" t="s">
        <v>64</v>
      </c>
      <c r="K4373" t="s">
        <v>64</v>
      </c>
      <c r="L4373" t="s">
        <v>64</v>
      </c>
      <c r="M4373" t="s">
        <v>64</v>
      </c>
      <c r="N4373">
        <f t="shared" si="78"/>
        <v>2016</v>
      </c>
    </row>
    <row r="4374" spans="1:14" x14ac:dyDescent="0.35">
      <c r="A4374" s="2">
        <v>3533846</v>
      </c>
      <c r="B4374" s="3" t="s">
        <v>15</v>
      </c>
      <c r="C4374" t="s">
        <v>16</v>
      </c>
      <c r="D4374" t="s">
        <v>29</v>
      </c>
      <c r="E4374" s="5">
        <v>43382</v>
      </c>
      <c r="F4374" s="2" t="s">
        <v>17</v>
      </c>
      <c r="G4374" s="2" t="s">
        <v>20</v>
      </c>
      <c r="H4374" s="2">
        <v>0</v>
      </c>
      <c r="I4374" t="s">
        <v>14</v>
      </c>
      <c r="J4374" t="s">
        <v>64</v>
      </c>
      <c r="K4374" t="s">
        <v>64</v>
      </c>
      <c r="L4374" t="s">
        <v>64</v>
      </c>
      <c r="M4374" t="s">
        <v>64</v>
      </c>
      <c r="N4374">
        <f t="shared" si="78"/>
        <v>2018</v>
      </c>
    </row>
    <row r="4375" spans="1:14" x14ac:dyDescent="0.35">
      <c r="A4375" s="2">
        <v>3536466</v>
      </c>
      <c r="B4375" s="3" t="s">
        <v>15</v>
      </c>
      <c r="C4375" t="s">
        <v>16</v>
      </c>
      <c r="D4375" t="s">
        <v>29</v>
      </c>
      <c r="E4375" s="5">
        <v>42745</v>
      </c>
      <c r="F4375" s="2" t="s">
        <v>12</v>
      </c>
      <c r="G4375" s="2" t="s">
        <v>20</v>
      </c>
      <c r="H4375" s="2">
        <v>0</v>
      </c>
      <c r="I4375" t="s">
        <v>14</v>
      </c>
      <c r="J4375" t="s">
        <v>64</v>
      </c>
      <c r="K4375" t="s">
        <v>64</v>
      </c>
      <c r="L4375" t="s">
        <v>64</v>
      </c>
      <c r="M4375" t="s">
        <v>64</v>
      </c>
      <c r="N4375">
        <f t="shared" si="78"/>
        <v>2017</v>
      </c>
    </row>
    <row r="4376" spans="1:14" x14ac:dyDescent="0.35">
      <c r="A4376" s="2">
        <v>3541709</v>
      </c>
      <c r="B4376" s="3" t="s">
        <v>15</v>
      </c>
      <c r="C4376" t="s">
        <v>16</v>
      </c>
      <c r="D4376" t="s">
        <v>46</v>
      </c>
      <c r="E4376" s="5">
        <v>42619</v>
      </c>
      <c r="F4376" s="2" t="s">
        <v>12</v>
      </c>
      <c r="G4376" s="2" t="s">
        <v>13</v>
      </c>
      <c r="H4376" s="2">
        <v>0</v>
      </c>
      <c r="I4376" t="s">
        <v>14</v>
      </c>
      <c r="J4376" t="s">
        <v>64</v>
      </c>
      <c r="K4376" t="s">
        <v>64</v>
      </c>
      <c r="L4376" t="s">
        <v>64</v>
      </c>
      <c r="M4376" t="s">
        <v>64</v>
      </c>
      <c r="N4376">
        <f t="shared" si="78"/>
        <v>2016</v>
      </c>
    </row>
    <row r="4377" spans="1:14" x14ac:dyDescent="0.35">
      <c r="A4377" s="2">
        <v>3552207</v>
      </c>
      <c r="B4377" s="3" t="s">
        <v>15</v>
      </c>
      <c r="C4377" t="s">
        <v>16</v>
      </c>
      <c r="D4377" t="s">
        <v>29</v>
      </c>
      <c r="E4377" s="5">
        <v>43118</v>
      </c>
      <c r="F4377" s="2" t="s">
        <v>12</v>
      </c>
      <c r="G4377" s="2" t="s">
        <v>20</v>
      </c>
      <c r="H4377" s="2">
        <v>0</v>
      </c>
      <c r="I4377" t="s">
        <v>14</v>
      </c>
      <c r="J4377" t="s">
        <v>64</v>
      </c>
      <c r="K4377" t="s">
        <v>64</v>
      </c>
      <c r="L4377" t="s">
        <v>64</v>
      </c>
      <c r="M4377" t="s">
        <v>64</v>
      </c>
      <c r="N4377">
        <f t="shared" si="78"/>
        <v>2018</v>
      </c>
    </row>
    <row r="4378" spans="1:14" x14ac:dyDescent="0.35">
      <c r="A4378" s="2">
        <v>3554834</v>
      </c>
      <c r="B4378" s="3" t="s">
        <v>15</v>
      </c>
      <c r="C4378" t="s">
        <v>16</v>
      </c>
      <c r="D4378" t="s">
        <v>29</v>
      </c>
      <c r="E4378" s="5">
        <v>43424</v>
      </c>
      <c r="F4378" s="2" t="s">
        <v>12</v>
      </c>
      <c r="G4378" s="2" t="s">
        <v>18</v>
      </c>
      <c r="H4378" s="2">
        <v>1</v>
      </c>
      <c r="I4378" t="s">
        <v>14</v>
      </c>
      <c r="J4378" t="s">
        <v>64</v>
      </c>
      <c r="K4378" t="s">
        <v>64</v>
      </c>
      <c r="L4378" t="s">
        <v>64</v>
      </c>
      <c r="M4378" t="s">
        <v>64</v>
      </c>
      <c r="N4378">
        <f t="shared" si="78"/>
        <v>2018</v>
      </c>
    </row>
    <row r="4379" spans="1:14" x14ac:dyDescent="0.35">
      <c r="A4379" s="2">
        <v>3581159</v>
      </c>
      <c r="B4379" s="3" t="s">
        <v>15</v>
      </c>
      <c r="C4379" t="s">
        <v>16</v>
      </c>
      <c r="D4379" t="s">
        <v>29</v>
      </c>
      <c r="E4379" s="5">
        <v>42402</v>
      </c>
      <c r="F4379" s="2" t="s">
        <v>17</v>
      </c>
      <c r="G4379" s="2" t="s">
        <v>18</v>
      </c>
      <c r="H4379" s="2">
        <v>2</v>
      </c>
      <c r="I4379" t="s">
        <v>14</v>
      </c>
      <c r="J4379" t="s">
        <v>64</v>
      </c>
      <c r="K4379" t="s">
        <v>64</v>
      </c>
      <c r="L4379" t="s">
        <v>64</v>
      </c>
      <c r="M4379" t="s">
        <v>64</v>
      </c>
      <c r="N4379">
        <f t="shared" si="78"/>
        <v>2016</v>
      </c>
    </row>
    <row r="4380" spans="1:14" x14ac:dyDescent="0.35">
      <c r="A4380" s="2">
        <v>3599646</v>
      </c>
      <c r="B4380" s="3" t="s">
        <v>15</v>
      </c>
      <c r="C4380" t="s">
        <v>16</v>
      </c>
      <c r="D4380" t="s">
        <v>29</v>
      </c>
      <c r="E4380" s="5">
        <v>43011</v>
      </c>
      <c r="F4380" s="2" t="s">
        <v>12</v>
      </c>
      <c r="G4380" s="2" t="s">
        <v>13</v>
      </c>
      <c r="H4380" s="2">
        <v>2</v>
      </c>
      <c r="I4380" t="s">
        <v>14</v>
      </c>
      <c r="J4380" t="s">
        <v>64</v>
      </c>
      <c r="K4380" t="s">
        <v>64</v>
      </c>
      <c r="L4380" t="s">
        <v>64</v>
      </c>
      <c r="M4380" t="s">
        <v>64</v>
      </c>
      <c r="N4380">
        <f t="shared" si="78"/>
        <v>2017</v>
      </c>
    </row>
    <row r="4381" spans="1:14" x14ac:dyDescent="0.35">
      <c r="A4381" s="2">
        <v>3604937</v>
      </c>
      <c r="B4381" s="3" t="s">
        <v>15</v>
      </c>
      <c r="C4381" t="s">
        <v>16</v>
      </c>
      <c r="D4381" t="s">
        <v>29</v>
      </c>
      <c r="E4381" s="5">
        <v>43059</v>
      </c>
      <c r="F4381" s="2" t="s">
        <v>12</v>
      </c>
      <c r="G4381" s="2" t="s">
        <v>20</v>
      </c>
      <c r="H4381" s="2">
        <v>0</v>
      </c>
      <c r="I4381" t="s">
        <v>14</v>
      </c>
      <c r="J4381" t="s">
        <v>64</v>
      </c>
      <c r="K4381" t="s">
        <v>64</v>
      </c>
      <c r="L4381" t="s">
        <v>64</v>
      </c>
      <c r="M4381" t="s">
        <v>64</v>
      </c>
      <c r="N4381">
        <f t="shared" si="78"/>
        <v>2017</v>
      </c>
    </row>
    <row r="4382" spans="1:14" x14ac:dyDescent="0.35">
      <c r="A4382" s="2">
        <v>3612881</v>
      </c>
      <c r="B4382" s="3" t="s">
        <v>15</v>
      </c>
      <c r="C4382" t="s">
        <v>16</v>
      </c>
      <c r="D4382" t="s">
        <v>29</v>
      </c>
      <c r="E4382" s="5">
        <v>43425</v>
      </c>
      <c r="F4382" s="2" t="s">
        <v>17</v>
      </c>
      <c r="G4382" s="2" t="s">
        <v>18</v>
      </c>
      <c r="H4382" s="2">
        <v>1</v>
      </c>
      <c r="I4382" t="s">
        <v>14</v>
      </c>
      <c r="J4382" t="s">
        <v>64</v>
      </c>
      <c r="K4382" t="s">
        <v>64</v>
      </c>
      <c r="L4382" t="s">
        <v>64</v>
      </c>
      <c r="M4382" t="s">
        <v>64</v>
      </c>
      <c r="N4382">
        <f t="shared" si="78"/>
        <v>2018</v>
      </c>
    </row>
    <row r="4383" spans="1:14" x14ac:dyDescent="0.35">
      <c r="A4383" s="2">
        <v>3615531</v>
      </c>
      <c r="B4383" s="3" t="s">
        <v>15</v>
      </c>
      <c r="C4383" t="s">
        <v>16</v>
      </c>
      <c r="D4383" t="s">
        <v>29</v>
      </c>
      <c r="E4383" s="5">
        <v>43140</v>
      </c>
      <c r="F4383" s="2" t="s">
        <v>12</v>
      </c>
      <c r="G4383" s="2" t="s">
        <v>18</v>
      </c>
      <c r="H4383" s="2">
        <v>1</v>
      </c>
      <c r="I4383" t="s">
        <v>14</v>
      </c>
      <c r="J4383" t="s">
        <v>64</v>
      </c>
      <c r="K4383" t="s">
        <v>64</v>
      </c>
      <c r="L4383" t="s">
        <v>64</v>
      </c>
      <c r="M4383" t="s">
        <v>64</v>
      </c>
      <c r="N4383">
        <f t="shared" si="78"/>
        <v>2018</v>
      </c>
    </row>
    <row r="4384" spans="1:14" x14ac:dyDescent="0.35">
      <c r="A4384" s="2">
        <v>3623487</v>
      </c>
      <c r="B4384" s="3" t="s">
        <v>15</v>
      </c>
      <c r="C4384" t="s">
        <v>16</v>
      </c>
      <c r="D4384" t="s">
        <v>29</v>
      </c>
      <c r="E4384" s="5">
        <v>42981</v>
      </c>
      <c r="F4384" s="2" t="s">
        <v>21</v>
      </c>
      <c r="G4384" s="2" t="s">
        <v>20</v>
      </c>
      <c r="H4384" s="2">
        <v>0</v>
      </c>
      <c r="I4384" t="s">
        <v>14</v>
      </c>
      <c r="J4384" t="s">
        <v>64</v>
      </c>
      <c r="K4384" t="s">
        <v>64</v>
      </c>
      <c r="L4384" t="s">
        <v>64</v>
      </c>
      <c r="M4384" t="s">
        <v>64</v>
      </c>
      <c r="N4384">
        <f t="shared" si="78"/>
        <v>2017</v>
      </c>
    </row>
    <row r="4385" spans="1:14" x14ac:dyDescent="0.35">
      <c r="A4385" s="2">
        <v>3634109</v>
      </c>
      <c r="B4385" s="3" t="s">
        <v>15</v>
      </c>
      <c r="C4385" t="s">
        <v>16</v>
      </c>
      <c r="D4385" t="s">
        <v>29</v>
      </c>
      <c r="E4385" s="5">
        <v>42754</v>
      </c>
      <c r="F4385" s="2" t="s">
        <v>12</v>
      </c>
      <c r="G4385" s="2" t="s">
        <v>20</v>
      </c>
      <c r="H4385" s="2">
        <v>0</v>
      </c>
      <c r="I4385" t="s">
        <v>14</v>
      </c>
      <c r="J4385" t="s">
        <v>64</v>
      </c>
      <c r="K4385" t="s">
        <v>64</v>
      </c>
      <c r="L4385" t="s">
        <v>64</v>
      </c>
      <c r="M4385" t="s">
        <v>64</v>
      </c>
      <c r="N4385">
        <f t="shared" si="78"/>
        <v>2017</v>
      </c>
    </row>
    <row r="4386" spans="1:14" x14ac:dyDescent="0.35">
      <c r="A4386" s="2">
        <v>6094517</v>
      </c>
      <c r="B4386" s="3" t="s">
        <v>34</v>
      </c>
      <c r="C4386" t="s">
        <v>35</v>
      </c>
      <c r="D4386" t="s">
        <v>50</v>
      </c>
      <c r="E4386" s="5">
        <v>42810</v>
      </c>
      <c r="F4386" s="5" t="s">
        <v>33</v>
      </c>
      <c r="G4386" s="5" t="s">
        <v>20</v>
      </c>
      <c r="H4386" s="2">
        <v>8</v>
      </c>
      <c r="I4386" t="s">
        <v>28</v>
      </c>
      <c r="J4386" t="s">
        <v>64</v>
      </c>
      <c r="K4386" t="s">
        <v>64</v>
      </c>
      <c r="L4386" t="s">
        <v>64</v>
      </c>
      <c r="M4386" t="s">
        <v>64</v>
      </c>
      <c r="N4386">
        <f t="shared" si="78"/>
        <v>2017</v>
      </c>
    </row>
    <row r="4387" spans="1:14" x14ac:dyDescent="0.35">
      <c r="A4387" s="2">
        <v>6094724</v>
      </c>
      <c r="B4387" s="3" t="s">
        <v>43</v>
      </c>
      <c r="C4387" t="s">
        <v>16</v>
      </c>
      <c r="D4387" t="s">
        <v>50</v>
      </c>
      <c r="E4387" s="5">
        <v>43212</v>
      </c>
      <c r="F4387" s="5" t="s">
        <v>44</v>
      </c>
      <c r="G4387" s="5" t="s">
        <v>45</v>
      </c>
      <c r="H4387" s="2">
        <v>4</v>
      </c>
      <c r="I4387" t="s">
        <v>28</v>
      </c>
      <c r="J4387" t="s">
        <v>64</v>
      </c>
      <c r="K4387" t="s">
        <v>64</v>
      </c>
      <c r="L4387" t="s">
        <v>64</v>
      </c>
      <c r="M4387" t="s">
        <v>64</v>
      </c>
      <c r="N4387">
        <f t="shared" si="78"/>
        <v>2018</v>
      </c>
    </row>
    <row r="4388" spans="1:14" x14ac:dyDescent="0.35">
      <c r="A4388" s="2">
        <v>3642086</v>
      </c>
      <c r="B4388" s="3" t="s">
        <v>15</v>
      </c>
      <c r="C4388" t="s">
        <v>16</v>
      </c>
      <c r="D4388" t="s">
        <v>46</v>
      </c>
      <c r="E4388" s="5">
        <v>42669</v>
      </c>
      <c r="F4388" s="2" t="s">
        <v>12</v>
      </c>
      <c r="G4388" s="2" t="s">
        <v>18</v>
      </c>
      <c r="H4388" s="2">
        <v>0</v>
      </c>
      <c r="I4388" t="s">
        <v>14</v>
      </c>
      <c r="J4388" t="s">
        <v>64</v>
      </c>
      <c r="K4388" t="s">
        <v>64</v>
      </c>
      <c r="L4388" t="s">
        <v>64</v>
      </c>
      <c r="M4388" t="s">
        <v>64</v>
      </c>
      <c r="N4388">
        <f t="shared" si="78"/>
        <v>2016</v>
      </c>
    </row>
    <row r="4389" spans="1:14" x14ac:dyDescent="0.35">
      <c r="A4389" s="2">
        <v>3650072</v>
      </c>
      <c r="B4389" s="3" t="s">
        <v>15</v>
      </c>
      <c r="C4389" t="s">
        <v>16</v>
      </c>
      <c r="D4389" t="s">
        <v>46</v>
      </c>
      <c r="E4389" s="5">
        <v>42618</v>
      </c>
      <c r="F4389" s="2" t="s">
        <v>19</v>
      </c>
      <c r="G4389" s="2" t="s">
        <v>18</v>
      </c>
      <c r="H4389" s="2">
        <v>0</v>
      </c>
      <c r="I4389" t="s">
        <v>14</v>
      </c>
      <c r="J4389" t="s">
        <v>64</v>
      </c>
      <c r="K4389" t="s">
        <v>64</v>
      </c>
      <c r="L4389" t="s">
        <v>64</v>
      </c>
      <c r="M4389" t="s">
        <v>64</v>
      </c>
      <c r="N4389">
        <f t="shared" si="78"/>
        <v>2016</v>
      </c>
    </row>
    <row r="4390" spans="1:14" x14ac:dyDescent="0.35">
      <c r="A4390" s="2">
        <v>6095351</v>
      </c>
      <c r="B4390" s="3" t="s">
        <v>39</v>
      </c>
      <c r="C4390" t="s">
        <v>31</v>
      </c>
      <c r="D4390" t="s">
        <v>50</v>
      </c>
      <c r="E4390" s="5">
        <v>43204</v>
      </c>
      <c r="F4390" s="5" t="s">
        <v>40</v>
      </c>
      <c r="G4390" s="5" t="s">
        <v>20</v>
      </c>
      <c r="H4390" s="2">
        <v>15</v>
      </c>
      <c r="I4390" t="s">
        <v>28</v>
      </c>
      <c r="J4390" t="s">
        <v>64</v>
      </c>
      <c r="K4390" t="s">
        <v>64</v>
      </c>
      <c r="L4390" t="s">
        <v>64</v>
      </c>
      <c r="M4390" t="s">
        <v>64</v>
      </c>
      <c r="N4390">
        <f t="shared" si="78"/>
        <v>2018</v>
      </c>
    </row>
    <row r="4391" spans="1:14" x14ac:dyDescent="0.35">
      <c r="A4391" s="2">
        <v>6095562</v>
      </c>
      <c r="B4391" s="3" t="s">
        <v>39</v>
      </c>
      <c r="C4391" t="s">
        <v>31</v>
      </c>
      <c r="D4391" t="s">
        <v>50</v>
      </c>
      <c r="E4391" s="5">
        <v>42771</v>
      </c>
      <c r="F4391" s="5" t="s">
        <v>40</v>
      </c>
      <c r="G4391" s="2" t="s">
        <v>18</v>
      </c>
      <c r="H4391" s="2">
        <v>14</v>
      </c>
      <c r="I4391" t="s">
        <v>28</v>
      </c>
      <c r="J4391" t="s">
        <v>64</v>
      </c>
      <c r="K4391" t="s">
        <v>64</v>
      </c>
      <c r="L4391" t="s">
        <v>64</v>
      </c>
      <c r="M4391" t="s">
        <v>64</v>
      </c>
      <c r="N4391">
        <f t="shared" si="78"/>
        <v>2017</v>
      </c>
    </row>
    <row r="4392" spans="1:14" x14ac:dyDescent="0.35">
      <c r="A4392" s="2">
        <v>6095774</v>
      </c>
      <c r="B4392" s="3" t="s">
        <v>36</v>
      </c>
      <c r="C4392" t="s">
        <v>24</v>
      </c>
      <c r="D4392" t="s">
        <v>50</v>
      </c>
      <c r="E4392" s="5">
        <v>43438</v>
      </c>
      <c r="F4392" s="5" t="s">
        <v>33</v>
      </c>
      <c r="G4392" s="5" t="s">
        <v>20</v>
      </c>
      <c r="H4392" s="2">
        <v>4</v>
      </c>
      <c r="I4392" t="s">
        <v>28</v>
      </c>
      <c r="J4392" t="s">
        <v>64</v>
      </c>
      <c r="K4392" t="s">
        <v>64</v>
      </c>
      <c r="L4392" t="s">
        <v>64</v>
      </c>
      <c r="M4392" t="s">
        <v>64</v>
      </c>
      <c r="N4392">
        <f t="shared" si="78"/>
        <v>2018</v>
      </c>
    </row>
    <row r="4393" spans="1:14" x14ac:dyDescent="0.35">
      <c r="A4393" s="2">
        <v>3655401</v>
      </c>
      <c r="B4393" s="3" t="s">
        <v>15</v>
      </c>
      <c r="C4393" t="s">
        <v>16</v>
      </c>
      <c r="D4393" t="s">
        <v>29</v>
      </c>
      <c r="E4393" s="5">
        <v>43078</v>
      </c>
      <c r="F4393" s="2" t="s">
        <v>19</v>
      </c>
      <c r="G4393" s="2" t="s">
        <v>20</v>
      </c>
      <c r="H4393" s="2">
        <v>0</v>
      </c>
      <c r="I4393" t="s">
        <v>14</v>
      </c>
      <c r="J4393" t="s">
        <v>64</v>
      </c>
      <c r="K4393" t="s">
        <v>64</v>
      </c>
      <c r="L4393" t="s">
        <v>64</v>
      </c>
      <c r="M4393" t="s">
        <v>64</v>
      </c>
      <c r="N4393">
        <f t="shared" si="78"/>
        <v>2017</v>
      </c>
    </row>
    <row r="4394" spans="1:14" x14ac:dyDescent="0.35">
      <c r="A4394" s="2">
        <v>3660734</v>
      </c>
      <c r="B4394" s="3" t="s">
        <v>15</v>
      </c>
      <c r="C4394" t="s">
        <v>16</v>
      </c>
      <c r="D4394" t="s">
        <v>46</v>
      </c>
      <c r="E4394" s="5">
        <v>42662</v>
      </c>
      <c r="F4394" s="2" t="s">
        <v>17</v>
      </c>
      <c r="G4394" s="2" t="s">
        <v>20</v>
      </c>
      <c r="H4394" s="2">
        <v>0</v>
      </c>
      <c r="I4394" t="s">
        <v>14</v>
      </c>
      <c r="J4394" t="s">
        <v>64</v>
      </c>
      <c r="K4394" t="s">
        <v>64</v>
      </c>
      <c r="L4394" t="s">
        <v>64</v>
      </c>
      <c r="M4394" t="s">
        <v>64</v>
      </c>
      <c r="N4394">
        <f t="shared" si="78"/>
        <v>2016</v>
      </c>
    </row>
    <row r="4395" spans="1:14" x14ac:dyDescent="0.35">
      <c r="A4395" s="2">
        <v>3663402</v>
      </c>
      <c r="B4395" s="3" t="s">
        <v>15</v>
      </c>
      <c r="C4395" t="s">
        <v>16</v>
      </c>
      <c r="D4395" t="s">
        <v>29</v>
      </c>
      <c r="E4395" s="5">
        <v>42640</v>
      </c>
      <c r="F4395" s="2" t="s">
        <v>21</v>
      </c>
      <c r="G4395" s="2" t="s">
        <v>18</v>
      </c>
      <c r="H4395" s="2">
        <v>3</v>
      </c>
      <c r="I4395" t="s">
        <v>14</v>
      </c>
      <c r="J4395" t="s">
        <v>64</v>
      </c>
      <c r="K4395" t="s">
        <v>64</v>
      </c>
      <c r="L4395" t="s">
        <v>64</v>
      </c>
      <c r="M4395" t="s">
        <v>64</v>
      </c>
      <c r="N4395">
        <f t="shared" si="78"/>
        <v>2016</v>
      </c>
    </row>
    <row r="4396" spans="1:14" x14ac:dyDescent="0.35">
      <c r="A4396" s="2">
        <v>3668741</v>
      </c>
      <c r="B4396" s="3" t="s">
        <v>15</v>
      </c>
      <c r="C4396" t="s">
        <v>16</v>
      </c>
      <c r="D4396" t="s">
        <v>29</v>
      </c>
      <c r="E4396" s="5">
        <v>42691</v>
      </c>
      <c r="F4396" s="2" t="s">
        <v>17</v>
      </c>
      <c r="G4396" s="2" t="s">
        <v>18</v>
      </c>
      <c r="H4396" s="2">
        <v>0</v>
      </c>
      <c r="I4396" t="s">
        <v>14</v>
      </c>
      <c r="J4396" t="s">
        <v>64</v>
      </c>
      <c r="K4396" t="s">
        <v>64</v>
      </c>
      <c r="L4396" t="s">
        <v>64</v>
      </c>
      <c r="M4396" t="s">
        <v>64</v>
      </c>
      <c r="N4396">
        <f t="shared" si="78"/>
        <v>2016</v>
      </c>
    </row>
    <row r="4397" spans="1:14" x14ac:dyDescent="0.35">
      <c r="A4397" s="2">
        <v>3674084</v>
      </c>
      <c r="B4397" s="3" t="s">
        <v>15</v>
      </c>
      <c r="C4397" t="s">
        <v>16</v>
      </c>
      <c r="D4397" t="s">
        <v>46</v>
      </c>
      <c r="E4397" s="5">
        <v>43050</v>
      </c>
      <c r="F4397" s="2" t="s">
        <v>17</v>
      </c>
      <c r="G4397" s="2" t="s">
        <v>20</v>
      </c>
      <c r="H4397" s="2">
        <v>0</v>
      </c>
      <c r="I4397" t="s">
        <v>14</v>
      </c>
      <c r="J4397" t="s">
        <v>64</v>
      </c>
      <c r="K4397" t="s">
        <v>64</v>
      </c>
      <c r="L4397" t="s">
        <v>64</v>
      </c>
      <c r="M4397" t="s">
        <v>64</v>
      </c>
      <c r="N4397">
        <f t="shared" si="78"/>
        <v>2017</v>
      </c>
    </row>
    <row r="4398" spans="1:14" x14ac:dyDescent="0.35">
      <c r="A4398" s="2">
        <v>3682106</v>
      </c>
      <c r="B4398" s="3" t="s">
        <v>15</v>
      </c>
      <c r="C4398" t="s">
        <v>16</v>
      </c>
      <c r="D4398" t="s">
        <v>29</v>
      </c>
      <c r="E4398" s="5">
        <v>43103</v>
      </c>
      <c r="F4398" s="2" t="s">
        <v>12</v>
      </c>
      <c r="G4398" s="2" t="s">
        <v>20</v>
      </c>
      <c r="H4398" s="2">
        <v>0</v>
      </c>
      <c r="I4398" t="s">
        <v>14</v>
      </c>
      <c r="J4398" t="s">
        <v>64</v>
      </c>
      <c r="K4398" t="s">
        <v>64</v>
      </c>
      <c r="L4398" t="s">
        <v>64</v>
      </c>
      <c r="M4398" t="s">
        <v>64</v>
      </c>
      <c r="N4398">
        <f t="shared" si="78"/>
        <v>2018</v>
      </c>
    </row>
    <row r="4399" spans="1:14" x14ac:dyDescent="0.35">
      <c r="A4399" s="2">
        <v>3695496</v>
      </c>
      <c r="B4399" s="3" t="s">
        <v>15</v>
      </c>
      <c r="C4399" t="s">
        <v>16</v>
      </c>
      <c r="D4399" t="s">
        <v>29</v>
      </c>
      <c r="E4399" s="5">
        <v>43427</v>
      </c>
      <c r="F4399" s="2" t="s">
        <v>12</v>
      </c>
      <c r="G4399" s="2" t="s">
        <v>20</v>
      </c>
      <c r="H4399" s="2">
        <v>0</v>
      </c>
      <c r="I4399" t="s">
        <v>14</v>
      </c>
      <c r="J4399" t="s">
        <v>64</v>
      </c>
      <c r="K4399" t="s">
        <v>64</v>
      </c>
      <c r="L4399" t="s">
        <v>64</v>
      </c>
      <c r="M4399" t="s">
        <v>64</v>
      </c>
      <c r="N4399">
        <f t="shared" si="78"/>
        <v>2018</v>
      </c>
    </row>
    <row r="4400" spans="1:14" x14ac:dyDescent="0.35">
      <c r="A4400" s="2">
        <v>3700859</v>
      </c>
      <c r="B4400" s="3" t="s">
        <v>15</v>
      </c>
      <c r="C4400" t="s">
        <v>16</v>
      </c>
      <c r="D4400" t="s">
        <v>29</v>
      </c>
      <c r="E4400" s="5">
        <v>42997</v>
      </c>
      <c r="F4400" s="2" t="s">
        <v>12</v>
      </c>
      <c r="G4400" s="2" t="s">
        <v>18</v>
      </c>
      <c r="H4400" s="2">
        <v>1</v>
      </c>
      <c r="I4400" t="s">
        <v>14</v>
      </c>
      <c r="J4400" t="s">
        <v>64</v>
      </c>
      <c r="K4400" t="s">
        <v>64</v>
      </c>
      <c r="L4400" t="s">
        <v>64</v>
      </c>
      <c r="M4400" t="s">
        <v>64</v>
      </c>
      <c r="N4400">
        <f t="shared" si="78"/>
        <v>2017</v>
      </c>
    </row>
    <row r="4401" spans="1:14" x14ac:dyDescent="0.35">
      <c r="A4401" s="2">
        <v>3703542</v>
      </c>
      <c r="B4401" s="3" t="s">
        <v>15</v>
      </c>
      <c r="C4401" t="s">
        <v>16</v>
      </c>
      <c r="D4401" t="s">
        <v>46</v>
      </c>
      <c r="E4401" s="5">
        <v>42646</v>
      </c>
      <c r="F4401" s="2" t="s">
        <v>21</v>
      </c>
      <c r="G4401" s="2" t="s">
        <v>18</v>
      </c>
      <c r="H4401" s="2">
        <v>0</v>
      </c>
      <c r="I4401" t="s">
        <v>14</v>
      </c>
      <c r="J4401" t="s">
        <v>64</v>
      </c>
      <c r="K4401" t="s">
        <v>64</v>
      </c>
      <c r="L4401" t="s">
        <v>64</v>
      </c>
      <c r="M4401" t="s">
        <v>64</v>
      </c>
      <c r="N4401">
        <f t="shared" si="78"/>
        <v>2016</v>
      </c>
    </row>
    <row r="4402" spans="1:14" x14ac:dyDescent="0.35">
      <c r="A4402" s="2">
        <v>6097949</v>
      </c>
      <c r="B4402" s="3" t="s">
        <v>32</v>
      </c>
      <c r="C4402" t="s">
        <v>31</v>
      </c>
      <c r="D4402" t="s">
        <v>50</v>
      </c>
      <c r="E4402" s="5">
        <v>42765</v>
      </c>
      <c r="F4402" s="5" t="s">
        <v>33</v>
      </c>
      <c r="G4402" s="5" t="s">
        <v>13</v>
      </c>
      <c r="H4402" s="2">
        <v>7</v>
      </c>
      <c r="I4402" t="s">
        <v>28</v>
      </c>
      <c r="J4402" t="s">
        <v>64</v>
      </c>
      <c r="K4402" t="s">
        <v>64</v>
      </c>
      <c r="L4402" t="s">
        <v>64</v>
      </c>
      <c r="M4402" t="s">
        <v>64</v>
      </c>
      <c r="N4402">
        <f t="shared" si="78"/>
        <v>2017</v>
      </c>
    </row>
    <row r="4403" spans="1:14" x14ac:dyDescent="0.35">
      <c r="A4403" s="2">
        <v>6098172</v>
      </c>
      <c r="B4403" s="3" t="s">
        <v>36</v>
      </c>
      <c r="C4403" t="s">
        <v>24</v>
      </c>
      <c r="D4403" t="s">
        <v>50</v>
      </c>
      <c r="E4403" s="5">
        <v>43021</v>
      </c>
      <c r="F4403" s="5" t="s">
        <v>25</v>
      </c>
      <c r="G4403" s="5" t="s">
        <v>18</v>
      </c>
      <c r="H4403" s="2">
        <v>5</v>
      </c>
      <c r="I4403" t="s">
        <v>28</v>
      </c>
      <c r="J4403" t="s">
        <v>64</v>
      </c>
      <c r="K4403" t="s">
        <v>64</v>
      </c>
      <c r="L4403" t="s">
        <v>64</v>
      </c>
      <c r="M4403" t="s">
        <v>64</v>
      </c>
      <c r="N4403">
        <f t="shared" si="78"/>
        <v>2017</v>
      </c>
    </row>
    <row r="4404" spans="1:14" x14ac:dyDescent="0.35">
      <c r="A4404" s="2">
        <v>3711597</v>
      </c>
      <c r="B4404" s="3" t="s">
        <v>15</v>
      </c>
      <c r="C4404" t="s">
        <v>16</v>
      </c>
      <c r="D4404" t="s">
        <v>29</v>
      </c>
      <c r="E4404" s="5">
        <v>42417</v>
      </c>
      <c r="F4404" s="2" t="s">
        <v>25</v>
      </c>
      <c r="G4404" s="2" t="s">
        <v>20</v>
      </c>
      <c r="H4404" s="2">
        <v>0</v>
      </c>
      <c r="I4404" t="s">
        <v>14</v>
      </c>
      <c r="J4404" t="s">
        <v>64</v>
      </c>
      <c r="K4404" t="s">
        <v>64</v>
      </c>
      <c r="L4404" t="s">
        <v>64</v>
      </c>
      <c r="M4404" t="s">
        <v>64</v>
      </c>
      <c r="N4404">
        <f t="shared" si="78"/>
        <v>2016</v>
      </c>
    </row>
    <row r="4405" spans="1:14" x14ac:dyDescent="0.35">
      <c r="A4405" s="2">
        <v>3722351</v>
      </c>
      <c r="B4405" s="3" t="s">
        <v>15</v>
      </c>
      <c r="C4405" t="s">
        <v>16</v>
      </c>
      <c r="D4405" t="s">
        <v>46</v>
      </c>
      <c r="E4405" s="5">
        <v>43429</v>
      </c>
      <c r="F4405" s="2" t="s">
        <v>12</v>
      </c>
      <c r="G4405" s="2" t="s">
        <v>18</v>
      </c>
      <c r="H4405" s="2">
        <v>1</v>
      </c>
      <c r="I4405" t="s">
        <v>14</v>
      </c>
      <c r="J4405" t="s">
        <v>64</v>
      </c>
      <c r="K4405" t="s">
        <v>64</v>
      </c>
      <c r="L4405" t="s">
        <v>64</v>
      </c>
      <c r="M4405" t="s">
        <v>64</v>
      </c>
      <c r="N4405">
        <f t="shared" si="78"/>
        <v>2018</v>
      </c>
    </row>
    <row r="4406" spans="1:14" x14ac:dyDescent="0.35">
      <c r="A4406" s="2">
        <v>3725042</v>
      </c>
      <c r="B4406" s="3" t="s">
        <v>15</v>
      </c>
      <c r="C4406" t="s">
        <v>16</v>
      </c>
      <c r="D4406" t="s">
        <v>29</v>
      </c>
      <c r="E4406" s="5">
        <v>43014</v>
      </c>
      <c r="F4406" s="2" t="s">
        <v>12</v>
      </c>
      <c r="G4406" s="2" t="s">
        <v>20</v>
      </c>
      <c r="H4406" s="2">
        <v>0</v>
      </c>
      <c r="I4406" t="s">
        <v>14</v>
      </c>
      <c r="J4406" t="s">
        <v>64</v>
      </c>
      <c r="K4406" t="s">
        <v>64</v>
      </c>
      <c r="L4406" t="s">
        <v>64</v>
      </c>
      <c r="M4406" t="s">
        <v>64</v>
      </c>
      <c r="N4406">
        <f t="shared" si="78"/>
        <v>2017</v>
      </c>
    </row>
    <row r="4407" spans="1:14" x14ac:dyDescent="0.35">
      <c r="A4407" s="2">
        <v>6099074</v>
      </c>
      <c r="B4407" s="3" t="s">
        <v>41</v>
      </c>
      <c r="C4407" t="s">
        <v>24</v>
      </c>
      <c r="D4407" t="s">
        <v>50</v>
      </c>
      <c r="E4407" s="5">
        <v>43064</v>
      </c>
      <c r="F4407" s="5" t="s">
        <v>44</v>
      </c>
      <c r="G4407" s="5" t="s">
        <v>18</v>
      </c>
      <c r="H4407" s="2">
        <v>4</v>
      </c>
      <c r="I4407" t="s">
        <v>28</v>
      </c>
      <c r="J4407" t="s">
        <v>64</v>
      </c>
      <c r="K4407" t="s">
        <v>64</v>
      </c>
      <c r="L4407" t="s">
        <v>64</v>
      </c>
      <c r="M4407" t="s">
        <v>64</v>
      </c>
      <c r="N4407">
        <f t="shared" si="78"/>
        <v>2017</v>
      </c>
    </row>
    <row r="4408" spans="1:14" x14ac:dyDescent="0.35">
      <c r="A4408" s="2">
        <v>3727734</v>
      </c>
      <c r="B4408" s="3" t="s">
        <v>15</v>
      </c>
      <c r="C4408" t="s">
        <v>16</v>
      </c>
      <c r="D4408" t="s">
        <v>29</v>
      </c>
      <c r="E4408" s="5">
        <v>43030</v>
      </c>
      <c r="F4408" s="2" t="s">
        <v>12</v>
      </c>
      <c r="G4408" s="2" t="s">
        <v>20</v>
      </c>
      <c r="H4408" s="2">
        <v>0</v>
      </c>
      <c r="I4408" t="s">
        <v>14</v>
      </c>
      <c r="J4408" t="s">
        <v>64</v>
      </c>
      <c r="K4408" t="s">
        <v>64</v>
      </c>
      <c r="L4408" t="s">
        <v>64</v>
      </c>
      <c r="M4408" t="s">
        <v>64</v>
      </c>
      <c r="N4408">
        <f t="shared" si="78"/>
        <v>2017</v>
      </c>
    </row>
    <row r="4409" spans="1:14" x14ac:dyDescent="0.35">
      <c r="A4409" s="2">
        <v>6099531</v>
      </c>
      <c r="B4409" s="3" t="s">
        <v>26</v>
      </c>
      <c r="C4409" t="s">
        <v>27</v>
      </c>
      <c r="D4409" t="s">
        <v>50</v>
      </c>
      <c r="E4409" s="5">
        <v>43377</v>
      </c>
      <c r="F4409" s="5" t="s">
        <v>33</v>
      </c>
      <c r="G4409" s="5" t="s">
        <v>18</v>
      </c>
      <c r="H4409" s="2">
        <v>4</v>
      </c>
      <c r="I4409" t="s">
        <v>28</v>
      </c>
      <c r="J4409" t="s">
        <v>64</v>
      </c>
      <c r="K4409" t="s">
        <v>64</v>
      </c>
      <c r="L4409" t="s">
        <v>64</v>
      </c>
      <c r="M4409" t="s">
        <v>64</v>
      </c>
      <c r="N4409">
        <f t="shared" si="78"/>
        <v>2018</v>
      </c>
    </row>
    <row r="4410" spans="1:14" x14ac:dyDescent="0.35">
      <c r="A4410" s="2">
        <v>6099761</v>
      </c>
      <c r="B4410" s="3" t="s">
        <v>32</v>
      </c>
      <c r="C4410" t="s">
        <v>31</v>
      </c>
      <c r="D4410" t="s">
        <v>50</v>
      </c>
      <c r="E4410" s="5">
        <v>42474</v>
      </c>
      <c r="F4410" s="5" t="s">
        <v>25</v>
      </c>
      <c r="G4410" s="5" t="s">
        <v>18</v>
      </c>
      <c r="H4410" s="2">
        <v>7</v>
      </c>
      <c r="I4410" t="s">
        <v>28</v>
      </c>
      <c r="J4410" t="s">
        <v>64</v>
      </c>
      <c r="K4410" t="s">
        <v>64</v>
      </c>
      <c r="L4410" t="s">
        <v>64</v>
      </c>
      <c r="M4410" t="s">
        <v>64</v>
      </c>
      <c r="N4410">
        <f t="shared" si="78"/>
        <v>2016</v>
      </c>
    </row>
    <row r="4411" spans="1:14" x14ac:dyDescent="0.35">
      <c r="A4411" s="2">
        <v>3735816</v>
      </c>
      <c r="B4411" s="3" t="s">
        <v>15</v>
      </c>
      <c r="C4411" t="s">
        <v>16</v>
      </c>
      <c r="D4411" t="s">
        <v>29</v>
      </c>
      <c r="E4411" s="5">
        <v>43084</v>
      </c>
      <c r="F4411" s="2" t="s">
        <v>12</v>
      </c>
      <c r="G4411" s="2" t="s">
        <v>18</v>
      </c>
      <c r="H4411" s="2">
        <v>3</v>
      </c>
      <c r="I4411" t="s">
        <v>14</v>
      </c>
      <c r="J4411" t="s">
        <v>64</v>
      </c>
      <c r="K4411" t="s">
        <v>64</v>
      </c>
      <c r="L4411" t="s">
        <v>64</v>
      </c>
      <c r="M4411" t="s">
        <v>64</v>
      </c>
      <c r="N4411">
        <f t="shared" si="78"/>
        <v>2017</v>
      </c>
    </row>
    <row r="4412" spans="1:14" x14ac:dyDescent="0.35">
      <c r="A4412" s="2">
        <v>3738512</v>
      </c>
      <c r="B4412" s="3" t="s">
        <v>15</v>
      </c>
      <c r="C4412" t="s">
        <v>16</v>
      </c>
      <c r="D4412" t="s">
        <v>29</v>
      </c>
      <c r="E4412" s="5">
        <v>43128</v>
      </c>
      <c r="F4412" s="2" t="s">
        <v>12</v>
      </c>
      <c r="G4412" s="2" t="s">
        <v>13</v>
      </c>
      <c r="H4412" s="2">
        <v>1</v>
      </c>
      <c r="I4412" t="s">
        <v>14</v>
      </c>
      <c r="J4412" t="s">
        <v>64</v>
      </c>
      <c r="K4412" t="s">
        <v>64</v>
      </c>
      <c r="L4412" t="s">
        <v>64</v>
      </c>
      <c r="M4412" t="s">
        <v>64</v>
      </c>
      <c r="N4412">
        <f t="shared" si="78"/>
        <v>2018</v>
      </c>
    </row>
    <row r="4413" spans="1:14" x14ac:dyDescent="0.35">
      <c r="A4413" s="2">
        <v>3741209</v>
      </c>
      <c r="B4413" s="3" t="s">
        <v>15</v>
      </c>
      <c r="C4413" t="s">
        <v>16</v>
      </c>
      <c r="D4413" t="s">
        <v>29</v>
      </c>
      <c r="E4413" s="5">
        <v>43369</v>
      </c>
      <c r="F4413" s="2" t="s">
        <v>12</v>
      </c>
      <c r="G4413" s="2" t="s">
        <v>20</v>
      </c>
      <c r="H4413" s="2">
        <v>0</v>
      </c>
      <c r="I4413" t="s">
        <v>14</v>
      </c>
      <c r="J4413" t="s">
        <v>64</v>
      </c>
      <c r="K4413" t="s">
        <v>64</v>
      </c>
      <c r="L4413" t="s">
        <v>64</v>
      </c>
      <c r="M4413" t="s">
        <v>64</v>
      </c>
      <c r="N4413">
        <f t="shared" si="78"/>
        <v>2018</v>
      </c>
    </row>
    <row r="4414" spans="1:14" x14ac:dyDescent="0.35">
      <c r="A4414" s="2">
        <v>3752007</v>
      </c>
      <c r="B4414" s="3" t="s">
        <v>15</v>
      </c>
      <c r="C4414" t="s">
        <v>16</v>
      </c>
      <c r="D4414" t="s">
        <v>29</v>
      </c>
      <c r="E4414" s="5">
        <v>42989</v>
      </c>
      <c r="F4414" s="2" t="s">
        <v>21</v>
      </c>
      <c r="G4414" s="2" t="s">
        <v>18</v>
      </c>
      <c r="H4414" s="2">
        <v>0</v>
      </c>
      <c r="I4414" t="s">
        <v>14</v>
      </c>
      <c r="J4414" t="s">
        <v>64</v>
      </c>
      <c r="K4414" t="s">
        <v>64</v>
      </c>
      <c r="L4414" t="s">
        <v>64</v>
      </c>
      <c r="M4414" t="s">
        <v>64</v>
      </c>
      <c r="N4414">
        <f t="shared" si="78"/>
        <v>2017</v>
      </c>
    </row>
    <row r="4415" spans="1:14" x14ac:dyDescent="0.35">
      <c r="A4415" s="2">
        <v>3757412</v>
      </c>
      <c r="B4415" s="3" t="s">
        <v>15</v>
      </c>
      <c r="C4415" t="s">
        <v>16</v>
      </c>
      <c r="D4415" t="s">
        <v>29</v>
      </c>
      <c r="E4415" s="5">
        <v>43322</v>
      </c>
      <c r="F4415" s="2" t="s">
        <v>19</v>
      </c>
      <c r="G4415" s="2" t="s">
        <v>20</v>
      </c>
      <c r="H4415" s="2">
        <v>0</v>
      </c>
      <c r="I4415" t="s">
        <v>14</v>
      </c>
      <c r="J4415" t="s">
        <v>64</v>
      </c>
      <c r="K4415" t="s">
        <v>64</v>
      </c>
      <c r="L4415" t="s">
        <v>64</v>
      </c>
      <c r="M4415" t="s">
        <v>64</v>
      </c>
      <c r="N4415">
        <f t="shared" si="78"/>
        <v>2018</v>
      </c>
    </row>
    <row r="4416" spans="1:14" x14ac:dyDescent="0.35">
      <c r="A4416" s="2">
        <v>3760116</v>
      </c>
      <c r="B4416" s="3" t="s">
        <v>15</v>
      </c>
      <c r="C4416" t="s">
        <v>16</v>
      </c>
      <c r="D4416" t="s">
        <v>29</v>
      </c>
      <c r="E4416" s="5">
        <v>42685</v>
      </c>
      <c r="F4416" s="2" t="s">
        <v>17</v>
      </c>
      <c r="G4416" s="2" t="s">
        <v>18</v>
      </c>
      <c r="H4416" s="2">
        <v>3</v>
      </c>
      <c r="I4416" t="s">
        <v>14</v>
      </c>
      <c r="J4416" t="s">
        <v>64</v>
      </c>
      <c r="K4416" t="s">
        <v>64</v>
      </c>
      <c r="L4416" t="s">
        <v>64</v>
      </c>
      <c r="M4416" t="s">
        <v>64</v>
      </c>
      <c r="N4416">
        <f t="shared" si="78"/>
        <v>2016</v>
      </c>
    </row>
    <row r="4417" spans="1:14" x14ac:dyDescent="0.35">
      <c r="A4417" s="2">
        <v>3798077</v>
      </c>
      <c r="B4417" s="3" t="s">
        <v>15</v>
      </c>
      <c r="C4417" t="s">
        <v>16</v>
      </c>
      <c r="D4417" t="s">
        <v>46</v>
      </c>
      <c r="E4417" s="5">
        <v>42653</v>
      </c>
      <c r="F4417" s="2" t="s">
        <v>12</v>
      </c>
      <c r="G4417" s="2" t="s">
        <v>18</v>
      </c>
      <c r="H4417" s="2">
        <v>0</v>
      </c>
      <c r="I4417" t="s">
        <v>14</v>
      </c>
      <c r="J4417" t="s">
        <v>64</v>
      </c>
      <c r="K4417" t="s">
        <v>64</v>
      </c>
      <c r="L4417" t="s">
        <v>64</v>
      </c>
      <c r="M4417" t="s">
        <v>64</v>
      </c>
      <c r="N4417">
        <f t="shared" si="78"/>
        <v>2016</v>
      </c>
    </row>
    <row r="4418" spans="1:14" x14ac:dyDescent="0.35">
      <c r="A4418" s="2">
        <v>3819857</v>
      </c>
      <c r="B4418" s="3" t="s">
        <v>15</v>
      </c>
      <c r="C4418" t="s">
        <v>16</v>
      </c>
      <c r="D4418" t="s">
        <v>29</v>
      </c>
      <c r="E4418" s="5">
        <v>42653</v>
      </c>
      <c r="F4418" s="2" t="s">
        <v>12</v>
      </c>
      <c r="G4418" s="2" t="s">
        <v>18</v>
      </c>
      <c r="H4418" s="2">
        <v>3</v>
      </c>
      <c r="I4418" t="s">
        <v>14</v>
      </c>
      <c r="J4418" t="s">
        <v>64</v>
      </c>
      <c r="K4418" t="s">
        <v>64</v>
      </c>
      <c r="L4418" t="s">
        <v>64</v>
      </c>
      <c r="M4418" t="s">
        <v>64</v>
      </c>
      <c r="N4418">
        <f t="shared" ref="N4418:N4481" si="79">YEAR($E4418)</f>
        <v>2016</v>
      </c>
    </row>
    <row r="4419" spans="1:14" x14ac:dyDescent="0.35">
      <c r="A4419" s="2">
        <v>3825312</v>
      </c>
      <c r="B4419" s="3" t="s">
        <v>15</v>
      </c>
      <c r="C4419" t="s">
        <v>16</v>
      </c>
      <c r="D4419" t="s">
        <v>29</v>
      </c>
      <c r="E4419" s="5">
        <v>42408</v>
      </c>
      <c r="F4419" s="2" t="s">
        <v>12</v>
      </c>
      <c r="G4419" s="2" t="s">
        <v>20</v>
      </c>
      <c r="H4419" s="2">
        <v>0</v>
      </c>
      <c r="I4419" t="s">
        <v>14</v>
      </c>
      <c r="J4419" t="s">
        <v>64</v>
      </c>
      <c r="K4419" t="s">
        <v>64</v>
      </c>
      <c r="L4419" t="s">
        <v>64</v>
      </c>
      <c r="M4419" t="s">
        <v>64</v>
      </c>
      <c r="N4419">
        <f t="shared" si="79"/>
        <v>2016</v>
      </c>
    </row>
    <row r="4420" spans="1:14" x14ac:dyDescent="0.35">
      <c r="A4420" s="2">
        <v>6102116</v>
      </c>
      <c r="B4420" s="3" t="s">
        <v>36</v>
      </c>
      <c r="C4420" t="s">
        <v>24</v>
      </c>
      <c r="D4420" t="s">
        <v>50</v>
      </c>
      <c r="E4420" s="5">
        <v>43332</v>
      </c>
      <c r="F4420" s="5" t="s">
        <v>25</v>
      </c>
      <c r="G4420" s="5" t="s">
        <v>18</v>
      </c>
      <c r="H4420" s="2">
        <v>6</v>
      </c>
      <c r="I4420" t="s">
        <v>28</v>
      </c>
      <c r="J4420" t="s">
        <v>64</v>
      </c>
      <c r="K4420" t="s">
        <v>64</v>
      </c>
      <c r="L4420" t="s">
        <v>64</v>
      </c>
      <c r="M4420" t="s">
        <v>64</v>
      </c>
      <c r="N4420">
        <f t="shared" si="79"/>
        <v>2018</v>
      </c>
    </row>
    <row r="4421" spans="1:14" x14ac:dyDescent="0.35">
      <c r="A4421" s="2">
        <v>3838967</v>
      </c>
      <c r="B4421" s="3" t="s">
        <v>15</v>
      </c>
      <c r="C4421" t="s">
        <v>16</v>
      </c>
      <c r="D4421" t="s">
        <v>29</v>
      </c>
      <c r="E4421" s="5">
        <v>42744</v>
      </c>
      <c r="F4421" s="2" t="s">
        <v>12</v>
      </c>
      <c r="G4421" s="2" t="s">
        <v>20</v>
      </c>
      <c r="H4421" s="2">
        <v>0</v>
      </c>
      <c r="I4421" t="s">
        <v>14</v>
      </c>
      <c r="J4421" t="s">
        <v>64</v>
      </c>
      <c r="K4421" t="s">
        <v>64</v>
      </c>
      <c r="L4421" t="s">
        <v>64</v>
      </c>
      <c r="M4421" t="s">
        <v>64</v>
      </c>
      <c r="N4421">
        <f t="shared" si="79"/>
        <v>2017</v>
      </c>
    </row>
    <row r="4422" spans="1:14" x14ac:dyDescent="0.35">
      <c r="A4422" s="2">
        <v>3844436</v>
      </c>
      <c r="B4422" s="3" t="s">
        <v>15</v>
      </c>
      <c r="C4422" t="s">
        <v>16</v>
      </c>
      <c r="D4422" t="s">
        <v>29</v>
      </c>
      <c r="E4422" s="5">
        <v>43123</v>
      </c>
      <c r="F4422" s="2" t="s">
        <v>12</v>
      </c>
      <c r="G4422" s="2" t="s">
        <v>20</v>
      </c>
      <c r="H4422" s="2">
        <v>0</v>
      </c>
      <c r="I4422" t="s">
        <v>14</v>
      </c>
      <c r="J4422" t="s">
        <v>64</v>
      </c>
      <c r="K4422" t="s">
        <v>64</v>
      </c>
      <c r="L4422" t="s">
        <v>64</v>
      </c>
      <c r="M4422" t="s">
        <v>64</v>
      </c>
      <c r="N4422">
        <f t="shared" si="79"/>
        <v>2018</v>
      </c>
    </row>
    <row r="4423" spans="1:14" x14ac:dyDescent="0.35">
      <c r="A4423" s="2">
        <v>3847172</v>
      </c>
      <c r="B4423" s="3" t="s">
        <v>15</v>
      </c>
      <c r="C4423" t="s">
        <v>16</v>
      </c>
      <c r="D4423" t="s">
        <v>29</v>
      </c>
      <c r="E4423" s="5">
        <v>43386</v>
      </c>
      <c r="F4423" s="2" t="s">
        <v>21</v>
      </c>
      <c r="G4423" s="2" t="s">
        <v>20</v>
      </c>
      <c r="H4423" s="2">
        <v>0</v>
      </c>
      <c r="I4423" t="s">
        <v>14</v>
      </c>
      <c r="J4423" t="s">
        <v>64</v>
      </c>
      <c r="K4423" t="s">
        <v>64</v>
      </c>
      <c r="L4423" t="s">
        <v>64</v>
      </c>
      <c r="M4423" t="s">
        <v>64</v>
      </c>
      <c r="N4423">
        <f t="shared" si="79"/>
        <v>2018</v>
      </c>
    </row>
    <row r="4424" spans="1:14" x14ac:dyDescent="0.35">
      <c r="A4424" s="2">
        <v>3849909</v>
      </c>
      <c r="B4424" s="3" t="s">
        <v>15</v>
      </c>
      <c r="C4424" t="s">
        <v>16</v>
      </c>
      <c r="D4424" t="s">
        <v>29</v>
      </c>
      <c r="E4424" s="5">
        <v>43442</v>
      </c>
      <c r="F4424" s="2" t="s">
        <v>12</v>
      </c>
      <c r="G4424" s="2" t="s">
        <v>18</v>
      </c>
      <c r="H4424" s="2">
        <v>1</v>
      </c>
      <c r="I4424" t="s">
        <v>14</v>
      </c>
      <c r="J4424" t="s">
        <v>64</v>
      </c>
      <c r="K4424" t="s">
        <v>64</v>
      </c>
      <c r="L4424" t="s">
        <v>64</v>
      </c>
      <c r="M4424" t="s">
        <v>64</v>
      </c>
      <c r="N4424">
        <f t="shared" si="79"/>
        <v>2018</v>
      </c>
    </row>
    <row r="4425" spans="1:14" x14ac:dyDescent="0.35">
      <c r="A4425" s="2">
        <v>3852647</v>
      </c>
      <c r="B4425" s="3" t="s">
        <v>15</v>
      </c>
      <c r="C4425" t="s">
        <v>16</v>
      </c>
      <c r="D4425" t="s">
        <v>29</v>
      </c>
      <c r="E4425" s="5">
        <v>43425</v>
      </c>
      <c r="F4425" s="2" t="s">
        <v>12</v>
      </c>
      <c r="G4425" s="2" t="s">
        <v>20</v>
      </c>
      <c r="H4425" s="2">
        <v>0</v>
      </c>
      <c r="I4425" t="s">
        <v>14</v>
      </c>
      <c r="J4425" t="s">
        <v>64</v>
      </c>
      <c r="K4425" t="s">
        <v>64</v>
      </c>
      <c r="L4425" t="s">
        <v>64</v>
      </c>
      <c r="M4425" t="s">
        <v>64</v>
      </c>
      <c r="N4425">
        <f t="shared" si="79"/>
        <v>2018</v>
      </c>
    </row>
    <row r="4426" spans="1:14" x14ac:dyDescent="0.35">
      <c r="A4426" s="2">
        <v>3858126</v>
      </c>
      <c r="B4426" s="3" t="s">
        <v>15</v>
      </c>
      <c r="C4426" t="s">
        <v>16</v>
      </c>
      <c r="D4426" t="s">
        <v>46</v>
      </c>
      <c r="E4426" s="5">
        <v>43076</v>
      </c>
      <c r="F4426" s="2" t="s">
        <v>12</v>
      </c>
      <c r="G4426" s="2" t="s">
        <v>18</v>
      </c>
      <c r="H4426" s="2">
        <v>0</v>
      </c>
      <c r="I4426" t="s">
        <v>14</v>
      </c>
      <c r="J4426" t="s">
        <v>64</v>
      </c>
      <c r="K4426" t="s">
        <v>64</v>
      </c>
      <c r="L4426" t="s">
        <v>64</v>
      </c>
      <c r="M4426" t="s">
        <v>64</v>
      </c>
      <c r="N4426">
        <f t="shared" si="79"/>
        <v>2017</v>
      </c>
    </row>
    <row r="4427" spans="1:14" x14ac:dyDescent="0.35">
      <c r="A4427" s="2">
        <v>3880082</v>
      </c>
      <c r="B4427" s="3" t="s">
        <v>15</v>
      </c>
      <c r="C4427" t="s">
        <v>16</v>
      </c>
      <c r="D4427" t="s">
        <v>29</v>
      </c>
      <c r="E4427" s="5">
        <v>43133</v>
      </c>
      <c r="F4427" s="2" t="s">
        <v>12</v>
      </c>
      <c r="G4427" s="2" t="s">
        <v>18</v>
      </c>
      <c r="H4427" s="2">
        <v>0</v>
      </c>
      <c r="I4427" t="s">
        <v>14</v>
      </c>
      <c r="J4427" t="s">
        <v>64</v>
      </c>
      <c r="K4427" t="s">
        <v>64</v>
      </c>
      <c r="L4427" t="s">
        <v>64</v>
      </c>
      <c r="M4427" t="s">
        <v>64</v>
      </c>
      <c r="N4427">
        <f t="shared" si="79"/>
        <v>2018</v>
      </c>
    </row>
    <row r="4428" spans="1:14" x14ac:dyDescent="0.35">
      <c r="A4428" s="2">
        <v>3885581</v>
      </c>
      <c r="B4428" s="3" t="s">
        <v>15</v>
      </c>
      <c r="C4428" t="s">
        <v>16</v>
      </c>
      <c r="D4428" t="s">
        <v>29</v>
      </c>
      <c r="E4428" s="5">
        <v>43434</v>
      </c>
      <c r="F4428" s="2" t="s">
        <v>12</v>
      </c>
      <c r="G4428" s="2" t="s">
        <v>18</v>
      </c>
      <c r="H4428" s="2">
        <v>1</v>
      </c>
      <c r="I4428" t="s">
        <v>14</v>
      </c>
      <c r="J4428" t="s">
        <v>64</v>
      </c>
      <c r="K4428" t="s">
        <v>64</v>
      </c>
      <c r="L4428" t="s">
        <v>64</v>
      </c>
      <c r="M4428" t="s">
        <v>64</v>
      </c>
      <c r="N4428">
        <f t="shared" si="79"/>
        <v>2018</v>
      </c>
    </row>
    <row r="4429" spans="1:14" x14ac:dyDescent="0.35">
      <c r="A4429" s="2">
        <v>3904859</v>
      </c>
      <c r="B4429" s="3" t="s">
        <v>15</v>
      </c>
      <c r="C4429" t="s">
        <v>16</v>
      </c>
      <c r="D4429" t="s">
        <v>46</v>
      </c>
      <c r="E4429" s="5">
        <v>42618</v>
      </c>
      <c r="F4429" s="2" t="s">
        <v>12</v>
      </c>
      <c r="G4429" s="2" t="s">
        <v>18</v>
      </c>
      <c r="H4429" s="2">
        <v>1</v>
      </c>
      <c r="I4429" t="s">
        <v>14</v>
      </c>
      <c r="J4429" t="s">
        <v>64</v>
      </c>
      <c r="K4429" t="s">
        <v>64</v>
      </c>
      <c r="L4429" t="s">
        <v>64</v>
      </c>
      <c r="M4429" t="s">
        <v>64</v>
      </c>
      <c r="N4429">
        <f t="shared" si="79"/>
        <v>2016</v>
      </c>
    </row>
    <row r="4430" spans="1:14" x14ac:dyDescent="0.35">
      <c r="A4430" s="2">
        <v>3910376</v>
      </c>
      <c r="B4430" s="3" t="s">
        <v>15</v>
      </c>
      <c r="C4430" t="s">
        <v>16</v>
      </c>
      <c r="D4430" t="s">
        <v>46</v>
      </c>
      <c r="E4430" s="5">
        <v>43345</v>
      </c>
      <c r="F4430" s="2" t="s">
        <v>21</v>
      </c>
      <c r="G4430" s="2" t="s">
        <v>20</v>
      </c>
      <c r="H4430" s="2">
        <v>1</v>
      </c>
      <c r="I4430" t="s">
        <v>14</v>
      </c>
      <c r="J4430" t="s">
        <v>64</v>
      </c>
      <c r="K4430" t="s">
        <v>64</v>
      </c>
      <c r="L4430" t="s">
        <v>64</v>
      </c>
      <c r="M4430" t="s">
        <v>64</v>
      </c>
      <c r="N4430">
        <f t="shared" si="79"/>
        <v>2018</v>
      </c>
    </row>
    <row r="4431" spans="1:14" x14ac:dyDescent="0.35">
      <c r="A4431" s="2">
        <v>6104822</v>
      </c>
      <c r="B4431" s="3" t="s">
        <v>32</v>
      </c>
      <c r="C4431" t="s">
        <v>31</v>
      </c>
      <c r="D4431" t="s">
        <v>50</v>
      </c>
      <c r="E4431" s="5">
        <v>42783</v>
      </c>
      <c r="F4431" s="5" t="s">
        <v>25</v>
      </c>
      <c r="G4431" s="5" t="s">
        <v>20</v>
      </c>
      <c r="H4431" s="2">
        <v>7</v>
      </c>
      <c r="I4431" t="s">
        <v>28</v>
      </c>
      <c r="J4431" t="s">
        <v>64</v>
      </c>
      <c r="K4431" t="s">
        <v>64</v>
      </c>
      <c r="L4431" t="s">
        <v>64</v>
      </c>
      <c r="M4431" t="s">
        <v>64</v>
      </c>
      <c r="N4431">
        <f t="shared" si="79"/>
        <v>2017</v>
      </c>
    </row>
    <row r="4432" spans="1:14" x14ac:dyDescent="0.35">
      <c r="A4432" s="2">
        <v>3918659</v>
      </c>
      <c r="B4432" s="3" t="s">
        <v>15</v>
      </c>
      <c r="C4432" t="s">
        <v>16</v>
      </c>
      <c r="D4432" t="s">
        <v>29</v>
      </c>
      <c r="E4432" s="5">
        <v>43006</v>
      </c>
      <c r="F4432" s="2" t="s">
        <v>17</v>
      </c>
      <c r="G4432" s="2" t="s">
        <v>20</v>
      </c>
      <c r="H4432" s="2">
        <v>0</v>
      </c>
      <c r="I4432" t="s">
        <v>14</v>
      </c>
      <c r="J4432" t="s">
        <v>64</v>
      </c>
      <c r="K4432" t="s">
        <v>64</v>
      </c>
      <c r="L4432" t="s">
        <v>64</v>
      </c>
      <c r="M4432" t="s">
        <v>64</v>
      </c>
      <c r="N4432">
        <f t="shared" si="79"/>
        <v>2017</v>
      </c>
    </row>
    <row r="4433" spans="1:14" x14ac:dyDescent="0.35">
      <c r="A4433" s="2">
        <v>3932484</v>
      </c>
      <c r="B4433" s="3" t="s">
        <v>15</v>
      </c>
      <c r="C4433" t="s">
        <v>16</v>
      </c>
      <c r="D4433" t="s">
        <v>29</v>
      </c>
      <c r="E4433" s="5">
        <v>43128</v>
      </c>
      <c r="F4433" s="2" t="s">
        <v>12</v>
      </c>
      <c r="G4433" s="2" t="s">
        <v>20</v>
      </c>
      <c r="H4433" s="2">
        <v>0</v>
      </c>
      <c r="I4433" t="s">
        <v>14</v>
      </c>
      <c r="J4433" t="s">
        <v>64</v>
      </c>
      <c r="K4433" t="s">
        <v>64</v>
      </c>
      <c r="L4433" t="s">
        <v>64</v>
      </c>
      <c r="M4433" t="s">
        <v>64</v>
      </c>
      <c r="N4433">
        <f t="shared" si="79"/>
        <v>2018</v>
      </c>
    </row>
    <row r="4434" spans="1:14" x14ac:dyDescent="0.35">
      <c r="A4434" s="2">
        <v>6105581</v>
      </c>
      <c r="B4434" s="3" t="s">
        <v>32</v>
      </c>
      <c r="C4434" t="s">
        <v>31</v>
      </c>
      <c r="D4434" t="s">
        <v>50</v>
      </c>
      <c r="E4434" s="5">
        <v>42585</v>
      </c>
      <c r="F4434" s="5" t="s">
        <v>21</v>
      </c>
      <c r="G4434" s="5" t="s">
        <v>20</v>
      </c>
      <c r="H4434" s="2">
        <v>4</v>
      </c>
      <c r="I4434" t="s">
        <v>28</v>
      </c>
      <c r="J4434" t="s">
        <v>64</v>
      </c>
      <c r="K4434" t="s">
        <v>64</v>
      </c>
      <c r="L4434" t="s">
        <v>64</v>
      </c>
      <c r="M4434" t="s">
        <v>64</v>
      </c>
      <c r="N4434">
        <f t="shared" si="79"/>
        <v>2016</v>
      </c>
    </row>
    <row r="4435" spans="1:14" x14ac:dyDescent="0.35">
      <c r="A4435" s="2">
        <v>6105836</v>
      </c>
      <c r="B4435" s="3" t="s">
        <v>41</v>
      </c>
      <c r="C4435" t="s">
        <v>24</v>
      </c>
      <c r="D4435" t="s">
        <v>50</v>
      </c>
      <c r="E4435" s="5">
        <v>42736</v>
      </c>
      <c r="F4435" s="5" t="s">
        <v>25</v>
      </c>
      <c r="G4435" s="5" t="s">
        <v>20</v>
      </c>
      <c r="H4435" s="2">
        <v>6</v>
      </c>
      <c r="I4435" t="s">
        <v>28</v>
      </c>
      <c r="J4435" t="s">
        <v>64</v>
      </c>
      <c r="K4435" t="s">
        <v>64</v>
      </c>
      <c r="L4435" t="s">
        <v>64</v>
      </c>
      <c r="M4435" t="s">
        <v>64</v>
      </c>
      <c r="N4435">
        <f t="shared" si="79"/>
        <v>2017</v>
      </c>
    </row>
    <row r="4436" spans="1:14" x14ac:dyDescent="0.35">
      <c r="A4436" s="2">
        <v>6106092</v>
      </c>
      <c r="B4436" s="3" t="s">
        <v>34</v>
      </c>
      <c r="C4436" t="s">
        <v>35</v>
      </c>
      <c r="D4436" t="s">
        <v>50</v>
      </c>
      <c r="E4436" s="5">
        <v>42502</v>
      </c>
      <c r="F4436" s="5" t="s">
        <v>44</v>
      </c>
      <c r="G4436" s="5" t="s">
        <v>20</v>
      </c>
      <c r="H4436" s="2">
        <v>8</v>
      </c>
      <c r="I4436" t="s">
        <v>28</v>
      </c>
      <c r="J4436" t="s">
        <v>64</v>
      </c>
      <c r="K4436" t="s">
        <v>64</v>
      </c>
      <c r="L4436" t="s">
        <v>64</v>
      </c>
      <c r="M4436" t="s">
        <v>64</v>
      </c>
      <c r="N4436">
        <f t="shared" si="79"/>
        <v>2016</v>
      </c>
    </row>
    <row r="4437" spans="1:14" x14ac:dyDescent="0.35">
      <c r="A4437" s="2">
        <v>3940791</v>
      </c>
      <c r="B4437" s="3" t="s">
        <v>15</v>
      </c>
      <c r="C4437" t="s">
        <v>16</v>
      </c>
      <c r="D4437" t="s">
        <v>29</v>
      </c>
      <c r="E4437" s="5">
        <v>43113</v>
      </c>
      <c r="F4437" s="2" t="s">
        <v>12</v>
      </c>
      <c r="G4437" s="2" t="s">
        <v>18</v>
      </c>
      <c r="H4437" s="2">
        <v>2</v>
      </c>
      <c r="I4437" t="s">
        <v>14</v>
      </c>
      <c r="J4437" t="s">
        <v>64</v>
      </c>
      <c r="K4437" t="s">
        <v>64</v>
      </c>
      <c r="L4437" t="s">
        <v>64</v>
      </c>
      <c r="M4437" t="s">
        <v>64</v>
      </c>
      <c r="N4437">
        <f t="shared" si="79"/>
        <v>2018</v>
      </c>
    </row>
    <row r="4438" spans="1:14" x14ac:dyDescent="0.35">
      <c r="A4438" s="2">
        <v>3943562</v>
      </c>
      <c r="B4438" s="3" t="s">
        <v>15</v>
      </c>
      <c r="C4438" t="s">
        <v>16</v>
      </c>
      <c r="D4438" t="s">
        <v>29</v>
      </c>
      <c r="E4438" s="5">
        <v>43455</v>
      </c>
      <c r="F4438" s="2" t="s">
        <v>12</v>
      </c>
      <c r="G4438" s="2" t="s">
        <v>20</v>
      </c>
      <c r="H4438" s="2">
        <v>0</v>
      </c>
      <c r="I4438" t="s">
        <v>14</v>
      </c>
      <c r="J4438" t="s">
        <v>64</v>
      </c>
      <c r="K4438" t="s">
        <v>64</v>
      </c>
      <c r="L4438" t="s">
        <v>64</v>
      </c>
      <c r="M4438" t="s">
        <v>64</v>
      </c>
      <c r="N4438">
        <f t="shared" si="79"/>
        <v>2018</v>
      </c>
    </row>
    <row r="4439" spans="1:14" x14ac:dyDescent="0.35">
      <c r="A4439" s="2">
        <v>3946334</v>
      </c>
      <c r="B4439" s="3" t="s">
        <v>15</v>
      </c>
      <c r="C4439" t="s">
        <v>16</v>
      </c>
      <c r="D4439" t="s">
        <v>29</v>
      </c>
      <c r="E4439" s="5">
        <v>42729</v>
      </c>
      <c r="F4439" s="2" t="s">
        <v>21</v>
      </c>
      <c r="G4439" s="2" t="s">
        <v>18</v>
      </c>
      <c r="H4439" s="2">
        <v>2</v>
      </c>
      <c r="I4439" t="s">
        <v>14</v>
      </c>
      <c r="J4439" t="s">
        <v>64</v>
      </c>
      <c r="K4439" t="s">
        <v>64</v>
      </c>
      <c r="L4439" t="s">
        <v>64</v>
      </c>
      <c r="M4439" t="s">
        <v>64</v>
      </c>
      <c r="N4439">
        <f t="shared" si="79"/>
        <v>2016</v>
      </c>
    </row>
    <row r="4440" spans="1:14" x14ac:dyDescent="0.35">
      <c r="A4440" s="2">
        <v>3949107</v>
      </c>
      <c r="B4440" s="3" t="s">
        <v>15</v>
      </c>
      <c r="C4440" t="s">
        <v>16</v>
      </c>
      <c r="D4440" t="s">
        <v>29</v>
      </c>
      <c r="E4440" s="5">
        <v>43392</v>
      </c>
      <c r="F4440" s="2" t="s">
        <v>17</v>
      </c>
      <c r="G4440" s="2" t="s">
        <v>20</v>
      </c>
      <c r="H4440" s="2">
        <v>0</v>
      </c>
      <c r="I4440" t="s">
        <v>14</v>
      </c>
      <c r="J4440" t="s">
        <v>64</v>
      </c>
      <c r="K4440" t="s">
        <v>64</v>
      </c>
      <c r="L4440" t="s">
        <v>64</v>
      </c>
      <c r="M4440" t="s">
        <v>64</v>
      </c>
      <c r="N4440">
        <f t="shared" si="79"/>
        <v>2018</v>
      </c>
    </row>
    <row r="4441" spans="1:14" x14ac:dyDescent="0.35">
      <c r="A4441" s="2">
        <v>3957432</v>
      </c>
      <c r="B4441" s="3" t="s">
        <v>15</v>
      </c>
      <c r="C4441" t="s">
        <v>16</v>
      </c>
      <c r="D4441" t="s">
        <v>29</v>
      </c>
      <c r="E4441" s="5">
        <v>43334</v>
      </c>
      <c r="F4441" s="2" t="s">
        <v>17</v>
      </c>
      <c r="G4441" s="2" t="s">
        <v>18</v>
      </c>
      <c r="H4441" s="2">
        <v>1</v>
      </c>
      <c r="I4441" t="s">
        <v>14</v>
      </c>
      <c r="J4441" t="s">
        <v>64</v>
      </c>
      <c r="K4441" t="s">
        <v>64</v>
      </c>
      <c r="L4441" t="s">
        <v>64</v>
      </c>
      <c r="M4441" t="s">
        <v>64</v>
      </c>
      <c r="N4441">
        <f t="shared" si="79"/>
        <v>2018</v>
      </c>
    </row>
    <row r="4442" spans="1:14" x14ac:dyDescent="0.35">
      <c r="A4442" s="2">
        <v>3960209</v>
      </c>
      <c r="B4442" s="3" t="s">
        <v>15</v>
      </c>
      <c r="C4442" t="s">
        <v>16</v>
      </c>
      <c r="D4442" t="s">
        <v>29</v>
      </c>
      <c r="E4442" s="5">
        <v>43090</v>
      </c>
      <c r="F4442" s="2" t="s">
        <v>25</v>
      </c>
      <c r="G4442" s="2" t="s">
        <v>18</v>
      </c>
      <c r="H4442" s="2">
        <v>1</v>
      </c>
      <c r="I4442" t="s">
        <v>14</v>
      </c>
      <c r="J4442" t="s">
        <v>64</v>
      </c>
      <c r="K4442" t="s">
        <v>64</v>
      </c>
      <c r="L4442" t="s">
        <v>64</v>
      </c>
      <c r="M4442" t="s">
        <v>64</v>
      </c>
      <c r="N4442">
        <f t="shared" si="79"/>
        <v>2017</v>
      </c>
    </row>
    <row r="4443" spans="1:14" x14ac:dyDescent="0.35">
      <c r="A4443" s="2">
        <v>3962987</v>
      </c>
      <c r="B4443" s="3" t="s">
        <v>15</v>
      </c>
      <c r="C4443" t="s">
        <v>16</v>
      </c>
      <c r="D4443" t="s">
        <v>29</v>
      </c>
      <c r="E4443" s="5">
        <v>43124</v>
      </c>
      <c r="F4443" s="2" t="s">
        <v>12</v>
      </c>
      <c r="G4443" s="2" t="s">
        <v>20</v>
      </c>
      <c r="H4443" s="2">
        <v>0</v>
      </c>
      <c r="I4443" t="s">
        <v>14</v>
      </c>
      <c r="J4443" t="s">
        <v>64</v>
      </c>
      <c r="K4443" t="s">
        <v>64</v>
      </c>
      <c r="L4443" t="s">
        <v>64</v>
      </c>
      <c r="M4443" t="s">
        <v>64</v>
      </c>
      <c r="N4443">
        <f t="shared" si="79"/>
        <v>2018</v>
      </c>
    </row>
    <row r="4444" spans="1:14" x14ac:dyDescent="0.35">
      <c r="A4444" s="2">
        <v>3985247</v>
      </c>
      <c r="B4444" s="3" t="s">
        <v>15</v>
      </c>
      <c r="C4444" t="s">
        <v>16</v>
      </c>
      <c r="D4444" t="s">
        <v>46</v>
      </c>
      <c r="E4444" s="5">
        <v>42407</v>
      </c>
      <c r="F4444" s="2" t="s">
        <v>12</v>
      </c>
      <c r="G4444" s="2" t="s">
        <v>18</v>
      </c>
      <c r="H4444" s="2">
        <v>3</v>
      </c>
      <c r="I4444" t="s">
        <v>14</v>
      </c>
      <c r="J4444" t="s">
        <v>64</v>
      </c>
      <c r="K4444" t="s">
        <v>64</v>
      </c>
      <c r="L4444" t="s">
        <v>64</v>
      </c>
      <c r="M4444" t="s">
        <v>64</v>
      </c>
      <c r="N4444">
        <f t="shared" si="79"/>
        <v>2016</v>
      </c>
    </row>
    <row r="4445" spans="1:14" x14ac:dyDescent="0.35">
      <c r="A4445" s="2">
        <v>6108441</v>
      </c>
      <c r="B4445" s="3" t="s">
        <v>41</v>
      </c>
      <c r="C4445" t="s">
        <v>24</v>
      </c>
      <c r="D4445" t="s">
        <v>50</v>
      </c>
      <c r="E4445" s="5">
        <v>42901</v>
      </c>
      <c r="F4445" s="5" t="s">
        <v>33</v>
      </c>
      <c r="G4445" s="5" t="s">
        <v>20</v>
      </c>
      <c r="H4445" s="2">
        <v>4</v>
      </c>
      <c r="I4445" t="s">
        <v>28</v>
      </c>
      <c r="J4445" t="s">
        <v>64</v>
      </c>
      <c r="K4445" t="s">
        <v>64</v>
      </c>
      <c r="L4445" t="s">
        <v>64</v>
      </c>
      <c r="M4445" t="s">
        <v>64</v>
      </c>
      <c r="N4445">
        <f t="shared" si="79"/>
        <v>2017</v>
      </c>
    </row>
    <row r="4446" spans="1:14" x14ac:dyDescent="0.35">
      <c r="A4446" s="2">
        <v>3988034</v>
      </c>
      <c r="B4446" s="3" t="s">
        <v>15</v>
      </c>
      <c r="C4446" t="s">
        <v>16</v>
      </c>
      <c r="D4446" t="s">
        <v>29</v>
      </c>
      <c r="E4446" s="5">
        <v>43413</v>
      </c>
      <c r="F4446" s="2" t="s">
        <v>19</v>
      </c>
      <c r="G4446" s="2" t="s">
        <v>18</v>
      </c>
      <c r="H4446" s="2">
        <v>1</v>
      </c>
      <c r="I4446" t="s">
        <v>14</v>
      </c>
      <c r="J4446" t="s">
        <v>64</v>
      </c>
      <c r="K4446" t="s">
        <v>64</v>
      </c>
      <c r="L4446" t="s">
        <v>64</v>
      </c>
      <c r="M4446" t="s">
        <v>64</v>
      </c>
      <c r="N4446">
        <f t="shared" si="79"/>
        <v>2018</v>
      </c>
    </row>
    <row r="4447" spans="1:14" x14ac:dyDescent="0.35">
      <c r="A4447" s="2">
        <v>3990822</v>
      </c>
      <c r="B4447" s="3" t="s">
        <v>15</v>
      </c>
      <c r="C4447" t="s">
        <v>16</v>
      </c>
      <c r="D4447" t="s">
        <v>46</v>
      </c>
      <c r="E4447" s="5">
        <v>43330</v>
      </c>
      <c r="F4447" s="2" t="s">
        <v>17</v>
      </c>
      <c r="G4447" s="2" t="s">
        <v>18</v>
      </c>
      <c r="H4447" s="2">
        <v>3</v>
      </c>
      <c r="I4447" t="s">
        <v>14</v>
      </c>
      <c r="J4447" t="s">
        <v>64</v>
      </c>
      <c r="K4447" t="s">
        <v>64</v>
      </c>
      <c r="L4447" t="s">
        <v>64</v>
      </c>
      <c r="M4447" t="s">
        <v>64</v>
      </c>
      <c r="N4447">
        <f t="shared" si="79"/>
        <v>2018</v>
      </c>
    </row>
    <row r="4448" spans="1:14" x14ac:dyDescent="0.35">
      <c r="A4448" s="2">
        <v>3993611</v>
      </c>
      <c r="B4448" s="3" t="s">
        <v>15</v>
      </c>
      <c r="C4448" t="s">
        <v>16</v>
      </c>
      <c r="D4448" t="s">
        <v>29</v>
      </c>
      <c r="E4448" s="5">
        <v>42402</v>
      </c>
      <c r="F4448" s="2" t="s">
        <v>19</v>
      </c>
      <c r="G4448" s="2" t="s">
        <v>20</v>
      </c>
      <c r="H4448" s="2">
        <v>0</v>
      </c>
      <c r="I4448" t="s">
        <v>14</v>
      </c>
      <c r="J4448" t="s">
        <v>64</v>
      </c>
      <c r="K4448" t="s">
        <v>64</v>
      </c>
      <c r="L4448" t="s">
        <v>64</v>
      </c>
      <c r="M4448" t="s">
        <v>64</v>
      </c>
      <c r="N4448">
        <f t="shared" si="79"/>
        <v>2016</v>
      </c>
    </row>
    <row r="4449" spans="1:14" x14ac:dyDescent="0.35">
      <c r="A4449" s="2">
        <v>3996401</v>
      </c>
      <c r="B4449" s="3" t="s">
        <v>15</v>
      </c>
      <c r="C4449" t="s">
        <v>16</v>
      </c>
      <c r="D4449" t="s">
        <v>46</v>
      </c>
      <c r="E4449" s="5">
        <v>43437</v>
      </c>
      <c r="F4449" s="2" t="s">
        <v>12</v>
      </c>
      <c r="G4449" s="2" t="s">
        <v>20</v>
      </c>
      <c r="H4449" s="2">
        <v>0</v>
      </c>
      <c r="I4449" t="s">
        <v>14</v>
      </c>
      <c r="J4449" t="s">
        <v>64</v>
      </c>
      <c r="K4449" t="s">
        <v>64</v>
      </c>
      <c r="L4449" t="s">
        <v>64</v>
      </c>
      <c r="M4449" t="s">
        <v>64</v>
      </c>
      <c r="N4449">
        <f t="shared" si="79"/>
        <v>2018</v>
      </c>
    </row>
    <row r="4450" spans="1:14" x14ac:dyDescent="0.35">
      <c r="A4450" s="2">
        <v>6109781</v>
      </c>
      <c r="B4450" s="3" t="s">
        <v>26</v>
      </c>
      <c r="C4450" t="s">
        <v>27</v>
      </c>
      <c r="D4450" t="s">
        <v>50</v>
      </c>
      <c r="E4450" s="5">
        <v>43210</v>
      </c>
      <c r="F4450" s="5" t="s">
        <v>19</v>
      </c>
      <c r="G4450" s="5" t="s">
        <v>20</v>
      </c>
      <c r="H4450" s="2">
        <v>7</v>
      </c>
      <c r="I4450" t="s">
        <v>28</v>
      </c>
      <c r="J4450" t="s">
        <v>64</v>
      </c>
      <c r="K4450" t="s">
        <v>64</v>
      </c>
      <c r="L4450" t="s">
        <v>64</v>
      </c>
      <c r="M4450" t="s">
        <v>64</v>
      </c>
      <c r="N4450">
        <f t="shared" si="79"/>
        <v>2018</v>
      </c>
    </row>
    <row r="4451" spans="1:14" x14ac:dyDescent="0.35">
      <c r="A4451" s="2">
        <v>3999192</v>
      </c>
      <c r="B4451" s="3" t="s">
        <v>15</v>
      </c>
      <c r="C4451" t="s">
        <v>16</v>
      </c>
      <c r="D4451" t="s">
        <v>29</v>
      </c>
      <c r="E4451" s="5">
        <v>43456</v>
      </c>
      <c r="F4451" s="2" t="s">
        <v>19</v>
      </c>
      <c r="G4451" s="2" t="s">
        <v>20</v>
      </c>
      <c r="H4451" s="2">
        <v>0</v>
      </c>
      <c r="I4451" t="s">
        <v>14</v>
      </c>
      <c r="J4451" t="s">
        <v>64</v>
      </c>
      <c r="K4451" t="s">
        <v>64</v>
      </c>
      <c r="L4451" t="s">
        <v>64</v>
      </c>
      <c r="M4451" t="s">
        <v>64</v>
      </c>
      <c r="N4451">
        <f t="shared" si="79"/>
        <v>2018</v>
      </c>
    </row>
    <row r="4452" spans="1:14" x14ac:dyDescent="0.35">
      <c r="A4452" s="2">
        <v>4007571</v>
      </c>
      <c r="B4452" s="3" t="s">
        <v>15</v>
      </c>
      <c r="C4452" t="s">
        <v>16</v>
      </c>
      <c r="D4452" t="s">
        <v>29</v>
      </c>
      <c r="E4452" s="5">
        <v>43313</v>
      </c>
      <c r="F4452" s="2" t="s">
        <v>12</v>
      </c>
      <c r="G4452" s="2" t="s">
        <v>18</v>
      </c>
      <c r="H4452" s="2">
        <v>0</v>
      </c>
      <c r="I4452" t="s">
        <v>14</v>
      </c>
      <c r="J4452" t="s">
        <v>64</v>
      </c>
      <c r="K4452" t="s">
        <v>64</v>
      </c>
      <c r="L4452" t="s">
        <v>64</v>
      </c>
      <c r="M4452" t="s">
        <v>64</v>
      </c>
      <c r="N4452">
        <f t="shared" si="79"/>
        <v>2018</v>
      </c>
    </row>
    <row r="4453" spans="1:14" x14ac:dyDescent="0.35">
      <c r="A4453" s="2">
        <v>4015959</v>
      </c>
      <c r="B4453" s="3" t="s">
        <v>15</v>
      </c>
      <c r="C4453" t="s">
        <v>16</v>
      </c>
      <c r="D4453" t="s">
        <v>29</v>
      </c>
      <c r="E4453" s="5">
        <v>43383</v>
      </c>
      <c r="F4453" s="2" t="s">
        <v>12</v>
      </c>
      <c r="G4453" s="2" t="s">
        <v>18</v>
      </c>
      <c r="H4453" s="2">
        <v>0</v>
      </c>
      <c r="I4453" t="s">
        <v>14</v>
      </c>
      <c r="J4453" t="s">
        <v>64</v>
      </c>
      <c r="K4453" t="s">
        <v>64</v>
      </c>
      <c r="L4453" t="s">
        <v>64</v>
      </c>
      <c r="M4453" t="s">
        <v>64</v>
      </c>
      <c r="N4453">
        <f t="shared" si="79"/>
        <v>2018</v>
      </c>
    </row>
    <row r="4454" spans="1:14" x14ac:dyDescent="0.35">
      <c r="A4454" s="2">
        <v>4018757</v>
      </c>
      <c r="B4454" s="3" t="s">
        <v>15</v>
      </c>
      <c r="C4454" t="s">
        <v>16</v>
      </c>
      <c r="D4454" t="s">
        <v>46</v>
      </c>
      <c r="E4454" s="5">
        <v>43374</v>
      </c>
      <c r="F4454" s="2" t="s">
        <v>12</v>
      </c>
      <c r="G4454" s="2" t="s">
        <v>20</v>
      </c>
      <c r="H4454" s="2">
        <v>0</v>
      </c>
      <c r="I4454" t="s">
        <v>14</v>
      </c>
      <c r="J4454" t="s">
        <v>64</v>
      </c>
      <c r="K4454" t="s">
        <v>64</v>
      </c>
      <c r="L4454" t="s">
        <v>64</v>
      </c>
      <c r="M4454" t="s">
        <v>64</v>
      </c>
      <c r="N4454">
        <f t="shared" si="79"/>
        <v>2018</v>
      </c>
    </row>
    <row r="4455" spans="1:14" x14ac:dyDescent="0.35">
      <c r="A4455" s="2">
        <v>4024356</v>
      </c>
      <c r="B4455" s="3" t="s">
        <v>15</v>
      </c>
      <c r="C4455" t="s">
        <v>16</v>
      </c>
      <c r="D4455" t="s">
        <v>29</v>
      </c>
      <c r="E4455" s="5">
        <v>42749</v>
      </c>
      <c r="F4455" s="2" t="s">
        <v>25</v>
      </c>
      <c r="G4455" s="2" t="s">
        <v>20</v>
      </c>
      <c r="H4455" s="2">
        <v>0</v>
      </c>
      <c r="I4455" t="s">
        <v>14</v>
      </c>
      <c r="J4455" t="s">
        <v>64</v>
      </c>
      <c r="K4455" t="s">
        <v>64</v>
      </c>
      <c r="L4455" t="s">
        <v>64</v>
      </c>
      <c r="M4455" t="s">
        <v>64</v>
      </c>
      <c r="N4455">
        <f t="shared" si="79"/>
        <v>2017</v>
      </c>
    </row>
    <row r="4456" spans="1:14" x14ac:dyDescent="0.35">
      <c r="A4456" s="2">
        <v>4027157</v>
      </c>
      <c r="B4456" s="3" t="s">
        <v>15</v>
      </c>
      <c r="C4456" t="s">
        <v>16</v>
      </c>
      <c r="D4456" t="s">
        <v>29</v>
      </c>
      <c r="E4456" s="5">
        <v>42669</v>
      </c>
      <c r="F4456" s="2" t="s">
        <v>12</v>
      </c>
      <c r="G4456" s="2" t="s">
        <v>20</v>
      </c>
      <c r="H4456" s="2">
        <v>0</v>
      </c>
      <c r="I4456" t="s">
        <v>14</v>
      </c>
      <c r="J4456" t="s">
        <v>64</v>
      </c>
      <c r="K4456" t="s">
        <v>64</v>
      </c>
      <c r="L4456" t="s">
        <v>64</v>
      </c>
      <c r="M4456" t="s">
        <v>64</v>
      </c>
      <c r="N4456">
        <f t="shared" si="79"/>
        <v>2016</v>
      </c>
    </row>
    <row r="4457" spans="1:14" x14ac:dyDescent="0.35">
      <c r="A4457" s="2">
        <v>4029959</v>
      </c>
      <c r="B4457" s="3" t="s">
        <v>15</v>
      </c>
      <c r="C4457" t="s">
        <v>16</v>
      </c>
      <c r="D4457" t="s">
        <v>29</v>
      </c>
      <c r="E4457" s="5">
        <v>43406</v>
      </c>
      <c r="F4457" s="2" t="s">
        <v>12</v>
      </c>
      <c r="G4457" s="2" t="s">
        <v>18</v>
      </c>
      <c r="H4457" s="2">
        <v>0</v>
      </c>
      <c r="I4457" t="s">
        <v>14</v>
      </c>
      <c r="J4457" t="s">
        <v>64</v>
      </c>
      <c r="K4457" t="s">
        <v>64</v>
      </c>
      <c r="L4457" t="s">
        <v>64</v>
      </c>
      <c r="M4457" t="s">
        <v>64</v>
      </c>
      <c r="N4457">
        <f t="shared" si="79"/>
        <v>2018</v>
      </c>
    </row>
    <row r="4458" spans="1:14" x14ac:dyDescent="0.35">
      <c r="A4458" s="2">
        <v>4043984</v>
      </c>
      <c r="B4458" s="3" t="s">
        <v>15</v>
      </c>
      <c r="C4458" t="s">
        <v>16</v>
      </c>
      <c r="D4458" t="s">
        <v>29</v>
      </c>
      <c r="E4458" s="5">
        <v>42711</v>
      </c>
      <c r="F4458" s="2" t="s">
        <v>12</v>
      </c>
      <c r="G4458" s="2" t="s">
        <v>18</v>
      </c>
      <c r="H4458" s="2">
        <v>1</v>
      </c>
      <c r="I4458" t="s">
        <v>14</v>
      </c>
      <c r="J4458" t="s">
        <v>64</v>
      </c>
      <c r="K4458" t="s">
        <v>64</v>
      </c>
      <c r="L4458" t="s">
        <v>64</v>
      </c>
      <c r="M4458" t="s">
        <v>64</v>
      </c>
      <c r="N4458">
        <f t="shared" si="79"/>
        <v>2016</v>
      </c>
    </row>
    <row r="4459" spans="1:14" x14ac:dyDescent="0.35">
      <c r="A4459" s="2">
        <v>4049601</v>
      </c>
      <c r="B4459" s="3" t="s">
        <v>15</v>
      </c>
      <c r="C4459" t="s">
        <v>16</v>
      </c>
      <c r="D4459" t="s">
        <v>29</v>
      </c>
      <c r="E4459" s="5">
        <v>42387</v>
      </c>
      <c r="F4459" s="2" t="s">
        <v>12</v>
      </c>
      <c r="G4459" s="2" t="s">
        <v>20</v>
      </c>
      <c r="H4459" s="2">
        <v>0</v>
      </c>
      <c r="I4459" t="s">
        <v>14</v>
      </c>
      <c r="J4459" t="s">
        <v>64</v>
      </c>
      <c r="K4459" t="s">
        <v>64</v>
      </c>
      <c r="L4459" t="s">
        <v>64</v>
      </c>
      <c r="M4459" t="s">
        <v>64</v>
      </c>
      <c r="N4459">
        <f t="shared" si="79"/>
        <v>2016</v>
      </c>
    </row>
    <row r="4460" spans="1:14" x14ac:dyDescent="0.35">
      <c r="A4460" s="2">
        <v>4055222</v>
      </c>
      <c r="B4460" s="3" t="s">
        <v>15</v>
      </c>
      <c r="C4460" t="s">
        <v>16</v>
      </c>
      <c r="D4460" t="s">
        <v>46</v>
      </c>
      <c r="E4460" s="5">
        <v>43461</v>
      </c>
      <c r="F4460" s="2" t="s">
        <v>12</v>
      </c>
      <c r="G4460" s="2" t="s">
        <v>20</v>
      </c>
      <c r="H4460" s="2">
        <v>0</v>
      </c>
      <c r="I4460" t="s">
        <v>14</v>
      </c>
      <c r="J4460" t="s">
        <v>64</v>
      </c>
      <c r="K4460" t="s">
        <v>64</v>
      </c>
      <c r="L4460" t="s">
        <v>64</v>
      </c>
      <c r="M4460" t="s">
        <v>64</v>
      </c>
      <c r="N4460">
        <f t="shared" si="79"/>
        <v>2018</v>
      </c>
    </row>
    <row r="4461" spans="1:14" x14ac:dyDescent="0.35">
      <c r="A4461" s="2">
        <v>4072109</v>
      </c>
      <c r="B4461" s="3" t="s">
        <v>15</v>
      </c>
      <c r="C4461" t="s">
        <v>16</v>
      </c>
      <c r="D4461" t="s">
        <v>46</v>
      </c>
      <c r="E4461" s="5">
        <v>43427</v>
      </c>
      <c r="F4461" s="2" t="s">
        <v>19</v>
      </c>
      <c r="G4461" s="2" t="s">
        <v>20</v>
      </c>
      <c r="H4461" s="2">
        <v>0</v>
      </c>
      <c r="I4461" t="s">
        <v>14</v>
      </c>
      <c r="J4461" t="s">
        <v>64</v>
      </c>
      <c r="K4461" t="s">
        <v>64</v>
      </c>
      <c r="L4461" t="s">
        <v>64</v>
      </c>
      <c r="M4461" t="s">
        <v>64</v>
      </c>
      <c r="N4461">
        <f t="shared" si="79"/>
        <v>2018</v>
      </c>
    </row>
    <row r="4462" spans="1:14" x14ac:dyDescent="0.35">
      <c r="A4462" s="2">
        <v>6113099</v>
      </c>
      <c r="B4462" s="3" t="s">
        <v>41</v>
      </c>
      <c r="C4462" t="s">
        <v>24</v>
      </c>
      <c r="D4462" t="s">
        <v>50</v>
      </c>
      <c r="E4462" s="5">
        <v>43411</v>
      </c>
      <c r="F4462" s="5" t="s">
        <v>21</v>
      </c>
      <c r="G4462" s="5" t="s">
        <v>18</v>
      </c>
      <c r="H4462" s="2">
        <v>3</v>
      </c>
      <c r="I4462" t="s">
        <v>28</v>
      </c>
      <c r="J4462" t="s">
        <v>64</v>
      </c>
      <c r="K4462" t="s">
        <v>64</v>
      </c>
      <c r="L4462" t="s">
        <v>64</v>
      </c>
      <c r="M4462" t="s">
        <v>64</v>
      </c>
      <c r="N4462">
        <f t="shared" si="79"/>
        <v>2018</v>
      </c>
    </row>
    <row r="4463" spans="1:14" x14ac:dyDescent="0.35">
      <c r="A4463" s="2">
        <v>4074927</v>
      </c>
      <c r="B4463" s="3" t="s">
        <v>15</v>
      </c>
      <c r="C4463" t="s">
        <v>16</v>
      </c>
      <c r="D4463" t="s">
        <v>29</v>
      </c>
      <c r="E4463" s="5">
        <v>43145</v>
      </c>
      <c r="F4463" s="2" t="s">
        <v>12</v>
      </c>
      <c r="G4463" s="2" t="s">
        <v>18</v>
      </c>
      <c r="H4463" s="2">
        <v>0</v>
      </c>
      <c r="I4463" t="s">
        <v>14</v>
      </c>
      <c r="J4463" t="s">
        <v>64</v>
      </c>
      <c r="K4463" t="s">
        <v>64</v>
      </c>
      <c r="L4463" t="s">
        <v>64</v>
      </c>
      <c r="M4463" t="s">
        <v>64</v>
      </c>
      <c r="N4463">
        <f t="shared" si="79"/>
        <v>2018</v>
      </c>
    </row>
    <row r="4464" spans="1:14" x14ac:dyDescent="0.35">
      <c r="A4464" s="2">
        <v>4080566</v>
      </c>
      <c r="B4464" s="3" t="s">
        <v>15</v>
      </c>
      <c r="C4464" t="s">
        <v>16</v>
      </c>
      <c r="D4464" t="s">
        <v>29</v>
      </c>
      <c r="E4464" s="5">
        <v>42646</v>
      </c>
      <c r="F4464" s="2" t="s">
        <v>25</v>
      </c>
      <c r="G4464" s="2" t="s">
        <v>20</v>
      </c>
      <c r="H4464" s="2">
        <v>0</v>
      </c>
      <c r="I4464" t="s">
        <v>14</v>
      </c>
      <c r="J4464" t="s">
        <v>64</v>
      </c>
      <c r="K4464" t="s">
        <v>64</v>
      </c>
      <c r="L4464" t="s">
        <v>64</v>
      </c>
      <c r="M4464" t="s">
        <v>64</v>
      </c>
      <c r="N4464">
        <f t="shared" si="79"/>
        <v>2016</v>
      </c>
    </row>
    <row r="4465" spans="1:14" x14ac:dyDescent="0.35">
      <c r="A4465" s="2">
        <v>4083387</v>
      </c>
      <c r="B4465" s="3" t="s">
        <v>15</v>
      </c>
      <c r="C4465" t="s">
        <v>16</v>
      </c>
      <c r="D4465" t="s">
        <v>29</v>
      </c>
      <c r="E4465" s="5">
        <v>42691</v>
      </c>
      <c r="F4465" s="2" t="s">
        <v>21</v>
      </c>
      <c r="G4465" s="2" t="s">
        <v>20</v>
      </c>
      <c r="H4465" s="2">
        <v>0</v>
      </c>
      <c r="I4465" t="s">
        <v>14</v>
      </c>
      <c r="J4465" t="s">
        <v>64</v>
      </c>
      <c r="K4465" t="s">
        <v>64</v>
      </c>
      <c r="L4465" t="s">
        <v>64</v>
      </c>
      <c r="M4465" t="s">
        <v>64</v>
      </c>
      <c r="N4465">
        <f t="shared" si="79"/>
        <v>2016</v>
      </c>
    </row>
    <row r="4466" spans="1:14" x14ac:dyDescent="0.35">
      <c r="A4466" s="2">
        <v>4094681</v>
      </c>
      <c r="B4466" s="3" t="s">
        <v>15</v>
      </c>
      <c r="C4466" t="s">
        <v>16</v>
      </c>
      <c r="D4466" t="s">
        <v>29</v>
      </c>
      <c r="E4466" s="5">
        <v>43166</v>
      </c>
      <c r="F4466" s="2" t="s">
        <v>12</v>
      </c>
      <c r="G4466" s="2" t="s">
        <v>20</v>
      </c>
      <c r="H4466" s="2">
        <v>0</v>
      </c>
      <c r="I4466" t="s">
        <v>14</v>
      </c>
      <c r="J4466" t="s">
        <v>64</v>
      </c>
      <c r="K4466" t="s">
        <v>64</v>
      </c>
      <c r="L4466" t="s">
        <v>64</v>
      </c>
      <c r="M4466" t="s">
        <v>64</v>
      </c>
      <c r="N4466">
        <f t="shared" si="79"/>
        <v>2018</v>
      </c>
    </row>
    <row r="4467" spans="1:14" x14ac:dyDescent="0.35">
      <c r="A4467" s="2">
        <v>4100334</v>
      </c>
      <c r="B4467" s="3" t="s">
        <v>15</v>
      </c>
      <c r="C4467" t="s">
        <v>16</v>
      </c>
      <c r="D4467" t="s">
        <v>29</v>
      </c>
      <c r="E4467" s="5">
        <v>42998</v>
      </c>
      <c r="F4467" s="2" t="s">
        <v>21</v>
      </c>
      <c r="G4467" s="2" t="s">
        <v>18</v>
      </c>
      <c r="H4467" s="2">
        <v>0</v>
      </c>
      <c r="I4467" t="s">
        <v>14</v>
      </c>
      <c r="J4467" t="s">
        <v>64</v>
      </c>
      <c r="K4467" t="s">
        <v>64</v>
      </c>
      <c r="L4467" t="s">
        <v>64</v>
      </c>
      <c r="M4467" t="s">
        <v>64</v>
      </c>
      <c r="N4467">
        <f t="shared" si="79"/>
        <v>2017</v>
      </c>
    </row>
    <row r="4468" spans="1:14" x14ac:dyDescent="0.35">
      <c r="A4468" s="2">
        <v>4114484</v>
      </c>
      <c r="B4468" s="3" t="s">
        <v>15</v>
      </c>
      <c r="C4468" t="s">
        <v>16</v>
      </c>
      <c r="D4468" t="s">
        <v>29</v>
      </c>
      <c r="E4468" s="5">
        <v>43329</v>
      </c>
      <c r="F4468" s="2" t="s">
        <v>12</v>
      </c>
      <c r="G4468" s="2" t="s">
        <v>20</v>
      </c>
      <c r="H4468" s="2">
        <v>0</v>
      </c>
      <c r="I4468" t="s">
        <v>14</v>
      </c>
      <c r="J4468" t="s">
        <v>64</v>
      </c>
      <c r="K4468" t="s">
        <v>64</v>
      </c>
      <c r="L4468" t="s">
        <v>64</v>
      </c>
      <c r="M4468" t="s">
        <v>64</v>
      </c>
      <c r="N4468">
        <f t="shared" si="79"/>
        <v>2018</v>
      </c>
    </row>
    <row r="4469" spans="1:14" x14ac:dyDescent="0.35">
      <c r="A4469" s="2">
        <v>4122986</v>
      </c>
      <c r="B4469" s="3" t="s">
        <v>15</v>
      </c>
      <c r="C4469" t="s">
        <v>16</v>
      </c>
      <c r="D4469" t="s">
        <v>29</v>
      </c>
      <c r="E4469" s="5">
        <v>43012</v>
      </c>
      <c r="F4469" s="2" t="s">
        <v>12</v>
      </c>
      <c r="G4469" s="2" t="s">
        <v>20</v>
      </c>
      <c r="H4469" s="2">
        <v>0</v>
      </c>
      <c r="I4469" t="s">
        <v>14</v>
      </c>
      <c r="J4469" t="s">
        <v>64</v>
      </c>
      <c r="K4469" t="s">
        <v>64</v>
      </c>
      <c r="L4469" t="s">
        <v>64</v>
      </c>
      <c r="M4469" t="s">
        <v>64</v>
      </c>
      <c r="N4469">
        <f t="shared" si="79"/>
        <v>2017</v>
      </c>
    </row>
    <row r="4470" spans="1:14" x14ac:dyDescent="0.35">
      <c r="A4470" s="2">
        <v>4125822</v>
      </c>
      <c r="B4470" s="3" t="s">
        <v>15</v>
      </c>
      <c r="C4470" t="s">
        <v>16</v>
      </c>
      <c r="D4470" t="s">
        <v>29</v>
      </c>
      <c r="E4470" s="5">
        <v>43391</v>
      </c>
      <c r="F4470" s="2" t="s">
        <v>21</v>
      </c>
      <c r="G4470" s="2" t="s">
        <v>20</v>
      </c>
      <c r="H4470" s="2">
        <v>0</v>
      </c>
      <c r="I4470" t="s">
        <v>14</v>
      </c>
      <c r="J4470" t="s">
        <v>64</v>
      </c>
      <c r="K4470" t="s">
        <v>64</v>
      </c>
      <c r="L4470" t="s">
        <v>64</v>
      </c>
      <c r="M4470" t="s">
        <v>64</v>
      </c>
      <c r="N4470">
        <f t="shared" si="79"/>
        <v>2018</v>
      </c>
    </row>
    <row r="4471" spans="1:14" x14ac:dyDescent="0.35">
      <c r="A4471" s="2">
        <v>4134336</v>
      </c>
      <c r="B4471" s="3" t="s">
        <v>15</v>
      </c>
      <c r="C4471" t="s">
        <v>16</v>
      </c>
      <c r="D4471" t="s">
        <v>29</v>
      </c>
      <c r="E4471" s="5">
        <v>43358</v>
      </c>
      <c r="F4471" s="2" t="s">
        <v>19</v>
      </c>
      <c r="G4471" s="2" t="s">
        <v>20</v>
      </c>
      <c r="H4471" s="2">
        <v>0</v>
      </c>
      <c r="I4471" t="s">
        <v>14</v>
      </c>
      <c r="J4471" t="s">
        <v>64</v>
      </c>
      <c r="K4471" t="s">
        <v>64</v>
      </c>
      <c r="L4471" t="s">
        <v>64</v>
      </c>
      <c r="M4471" t="s">
        <v>64</v>
      </c>
      <c r="N4471">
        <f t="shared" si="79"/>
        <v>2018</v>
      </c>
    </row>
    <row r="4472" spans="1:14" x14ac:dyDescent="0.35">
      <c r="A4472" s="2">
        <v>4140017</v>
      </c>
      <c r="B4472" s="3" t="s">
        <v>15</v>
      </c>
      <c r="C4472" t="s">
        <v>16</v>
      </c>
      <c r="D4472" t="s">
        <v>29</v>
      </c>
      <c r="E4472" s="5">
        <v>43335</v>
      </c>
      <c r="F4472" s="2" t="s">
        <v>21</v>
      </c>
      <c r="G4472" s="2" t="s">
        <v>20</v>
      </c>
      <c r="H4472" s="2">
        <v>0</v>
      </c>
      <c r="I4472" t="s">
        <v>14</v>
      </c>
      <c r="J4472" t="s">
        <v>64</v>
      </c>
      <c r="K4472" t="s">
        <v>64</v>
      </c>
      <c r="L4472" t="s">
        <v>64</v>
      </c>
      <c r="M4472" t="s">
        <v>64</v>
      </c>
      <c r="N4472">
        <f t="shared" si="79"/>
        <v>2018</v>
      </c>
    </row>
    <row r="4473" spans="1:14" x14ac:dyDescent="0.35">
      <c r="A4473" s="2">
        <v>6116267</v>
      </c>
      <c r="B4473" s="3" t="s">
        <v>39</v>
      </c>
      <c r="C4473" t="s">
        <v>31</v>
      </c>
      <c r="D4473" t="s">
        <v>50</v>
      </c>
      <c r="E4473" s="5">
        <v>42724</v>
      </c>
      <c r="F4473" s="5" t="s">
        <v>40</v>
      </c>
      <c r="G4473" s="2" t="s">
        <v>20</v>
      </c>
      <c r="H4473" s="2">
        <v>10</v>
      </c>
      <c r="I4473" t="s">
        <v>28</v>
      </c>
      <c r="J4473" t="s">
        <v>64</v>
      </c>
      <c r="K4473" t="s">
        <v>64</v>
      </c>
      <c r="L4473" t="s">
        <v>64</v>
      </c>
      <c r="M4473" t="s">
        <v>64</v>
      </c>
      <c r="N4473">
        <f t="shared" si="79"/>
        <v>2016</v>
      </c>
    </row>
    <row r="4474" spans="1:14" x14ac:dyDescent="0.35">
      <c r="A4474" s="2">
        <v>6116561</v>
      </c>
      <c r="B4474" s="3" t="s">
        <v>39</v>
      </c>
      <c r="C4474" t="s">
        <v>31</v>
      </c>
      <c r="D4474" t="s">
        <v>50</v>
      </c>
      <c r="E4474" s="5">
        <v>43024</v>
      </c>
      <c r="F4474" s="5" t="s">
        <v>40</v>
      </c>
      <c r="G4474" s="2" t="s">
        <v>20</v>
      </c>
      <c r="H4474" s="2">
        <v>8</v>
      </c>
      <c r="I4474" t="s">
        <v>28</v>
      </c>
      <c r="J4474" t="s">
        <v>64</v>
      </c>
      <c r="K4474" t="s">
        <v>64</v>
      </c>
      <c r="L4474" t="s">
        <v>64</v>
      </c>
      <c r="M4474" t="s">
        <v>64</v>
      </c>
      <c r="N4474">
        <f t="shared" si="79"/>
        <v>2017</v>
      </c>
    </row>
    <row r="4475" spans="1:14" x14ac:dyDescent="0.35">
      <c r="A4475" s="2">
        <v>4142859</v>
      </c>
      <c r="B4475" s="3" t="s">
        <v>15</v>
      </c>
      <c r="C4475" t="s">
        <v>16</v>
      </c>
      <c r="D4475" t="s">
        <v>29</v>
      </c>
      <c r="E4475" s="5">
        <v>43152</v>
      </c>
      <c r="F4475" s="2" t="s">
        <v>12</v>
      </c>
      <c r="G4475" s="2" t="s">
        <v>20</v>
      </c>
      <c r="H4475" s="2">
        <v>0</v>
      </c>
      <c r="I4475" t="s">
        <v>14</v>
      </c>
      <c r="J4475" t="s">
        <v>64</v>
      </c>
      <c r="K4475" t="s">
        <v>64</v>
      </c>
      <c r="L4475" t="s">
        <v>64</v>
      </c>
      <c r="M4475" t="s">
        <v>64</v>
      </c>
      <c r="N4475">
        <f t="shared" si="79"/>
        <v>2018</v>
      </c>
    </row>
    <row r="4476" spans="1:14" x14ac:dyDescent="0.35">
      <c r="A4476" s="2">
        <v>4145702</v>
      </c>
      <c r="B4476" s="3" t="s">
        <v>15</v>
      </c>
      <c r="C4476" t="s">
        <v>16</v>
      </c>
      <c r="D4476" t="s">
        <v>46</v>
      </c>
      <c r="E4476" s="5">
        <v>43075</v>
      </c>
      <c r="F4476" s="2" t="s">
        <v>19</v>
      </c>
      <c r="G4476" s="2" t="s">
        <v>18</v>
      </c>
      <c r="H4476" s="2">
        <v>0</v>
      </c>
      <c r="I4476" t="s">
        <v>14</v>
      </c>
      <c r="J4476" t="s">
        <v>64</v>
      </c>
      <c r="K4476" t="s">
        <v>64</v>
      </c>
      <c r="L4476" t="s">
        <v>64</v>
      </c>
      <c r="M4476" t="s">
        <v>64</v>
      </c>
      <c r="N4476">
        <f t="shared" si="79"/>
        <v>2017</v>
      </c>
    </row>
    <row r="4477" spans="1:14" x14ac:dyDescent="0.35">
      <c r="A4477" s="2">
        <v>6117449</v>
      </c>
      <c r="B4477" s="3" t="s">
        <v>32</v>
      </c>
      <c r="C4477" t="s">
        <v>31</v>
      </c>
      <c r="D4477" t="s">
        <v>50</v>
      </c>
      <c r="E4477" s="5">
        <v>42445</v>
      </c>
      <c r="F4477" s="5" t="s">
        <v>44</v>
      </c>
      <c r="G4477" s="5" t="s">
        <v>20</v>
      </c>
      <c r="H4477" s="2">
        <v>4</v>
      </c>
      <c r="I4477" t="s">
        <v>28</v>
      </c>
      <c r="J4477" t="s">
        <v>64</v>
      </c>
      <c r="K4477" t="s">
        <v>64</v>
      </c>
      <c r="L4477" t="s">
        <v>64</v>
      </c>
      <c r="M4477" t="s">
        <v>64</v>
      </c>
      <c r="N4477">
        <f t="shared" si="79"/>
        <v>2016</v>
      </c>
    </row>
    <row r="4478" spans="1:14" x14ac:dyDescent="0.35">
      <c r="A4478" s="2">
        <v>6117747</v>
      </c>
      <c r="B4478" s="3" t="s">
        <v>26</v>
      </c>
      <c r="C4478" t="s">
        <v>27</v>
      </c>
      <c r="D4478" t="s">
        <v>50</v>
      </c>
      <c r="E4478" s="5">
        <v>42666</v>
      </c>
      <c r="F4478" s="5" t="s">
        <v>33</v>
      </c>
      <c r="G4478" s="5" t="s">
        <v>18</v>
      </c>
      <c r="H4478" s="2">
        <v>6</v>
      </c>
      <c r="I4478" t="s">
        <v>28</v>
      </c>
      <c r="J4478" t="s">
        <v>64</v>
      </c>
      <c r="K4478" t="s">
        <v>64</v>
      </c>
      <c r="L4478" t="s">
        <v>64</v>
      </c>
      <c r="M4478" t="s">
        <v>64</v>
      </c>
      <c r="N4478">
        <f t="shared" si="79"/>
        <v>2016</v>
      </c>
    </row>
    <row r="4479" spans="1:14" x14ac:dyDescent="0.35">
      <c r="A4479" s="2">
        <v>4148546</v>
      </c>
      <c r="B4479" s="3" t="s">
        <v>15</v>
      </c>
      <c r="C4479" t="s">
        <v>16</v>
      </c>
      <c r="D4479" t="s">
        <v>29</v>
      </c>
      <c r="E4479" s="5">
        <v>43385</v>
      </c>
      <c r="F4479" s="2" t="s">
        <v>17</v>
      </c>
      <c r="G4479" s="2" t="s">
        <v>20</v>
      </c>
      <c r="H4479" s="2">
        <v>0</v>
      </c>
      <c r="I4479" t="s">
        <v>14</v>
      </c>
      <c r="J4479" t="s">
        <v>64</v>
      </c>
      <c r="K4479" t="s">
        <v>64</v>
      </c>
      <c r="L4479" t="s">
        <v>64</v>
      </c>
      <c r="M4479" t="s">
        <v>64</v>
      </c>
      <c r="N4479">
        <f t="shared" si="79"/>
        <v>2018</v>
      </c>
    </row>
    <row r="4480" spans="1:14" x14ac:dyDescent="0.35">
      <c r="A4480" s="2">
        <v>4151391</v>
      </c>
      <c r="B4480" s="3" t="s">
        <v>15</v>
      </c>
      <c r="C4480" t="s">
        <v>16</v>
      </c>
      <c r="D4480" t="s">
        <v>29</v>
      </c>
      <c r="E4480" s="5">
        <v>42444</v>
      </c>
      <c r="F4480" s="2" t="s">
        <v>12</v>
      </c>
      <c r="G4480" s="2" t="s">
        <v>18</v>
      </c>
      <c r="H4480" s="2">
        <v>0</v>
      </c>
      <c r="I4480" t="s">
        <v>14</v>
      </c>
      <c r="J4480" t="s">
        <v>64</v>
      </c>
      <c r="K4480" t="s">
        <v>64</v>
      </c>
      <c r="L4480" t="s">
        <v>64</v>
      </c>
      <c r="M4480" t="s">
        <v>64</v>
      </c>
      <c r="N4480">
        <f t="shared" si="79"/>
        <v>2016</v>
      </c>
    </row>
    <row r="4481" spans="1:14" x14ac:dyDescent="0.35">
      <c r="A4481" s="2">
        <v>4154237</v>
      </c>
      <c r="B4481" s="3" t="s">
        <v>15</v>
      </c>
      <c r="C4481" t="s">
        <v>16</v>
      </c>
      <c r="D4481" t="s">
        <v>46</v>
      </c>
      <c r="E4481" s="5">
        <v>43348</v>
      </c>
      <c r="F4481" s="2" t="s">
        <v>12</v>
      </c>
      <c r="G4481" s="2" t="s">
        <v>18</v>
      </c>
      <c r="H4481" s="2">
        <v>0</v>
      </c>
      <c r="I4481" t="s">
        <v>14</v>
      </c>
      <c r="J4481" t="s">
        <v>64</v>
      </c>
      <c r="K4481" t="s">
        <v>64</v>
      </c>
      <c r="L4481" t="s">
        <v>64</v>
      </c>
      <c r="M4481" t="s">
        <v>64</v>
      </c>
      <c r="N4481">
        <f t="shared" si="79"/>
        <v>2018</v>
      </c>
    </row>
    <row r="4482" spans="1:14" x14ac:dyDescent="0.35">
      <c r="A4482" s="2">
        <v>4157084</v>
      </c>
      <c r="B4482" s="3" t="s">
        <v>15</v>
      </c>
      <c r="C4482" t="s">
        <v>16</v>
      </c>
      <c r="D4482" t="s">
        <v>29</v>
      </c>
      <c r="E4482" s="5">
        <v>43392</v>
      </c>
      <c r="F4482" s="2" t="s">
        <v>12</v>
      </c>
      <c r="G4482" s="2" t="s">
        <v>18</v>
      </c>
      <c r="H4482" s="2">
        <v>1</v>
      </c>
      <c r="I4482" t="s">
        <v>14</v>
      </c>
      <c r="J4482" t="s">
        <v>64</v>
      </c>
      <c r="K4482" t="s">
        <v>64</v>
      </c>
      <c r="L4482" t="s">
        <v>64</v>
      </c>
      <c r="M4482" t="s">
        <v>64</v>
      </c>
      <c r="N4482">
        <f t="shared" ref="N4482:N4545" si="80">YEAR($E4482)</f>
        <v>2018</v>
      </c>
    </row>
    <row r="4483" spans="1:14" x14ac:dyDescent="0.35">
      <c r="A4483" s="2">
        <v>4171334</v>
      </c>
      <c r="B4483" s="3" t="s">
        <v>15</v>
      </c>
      <c r="C4483" t="s">
        <v>16</v>
      </c>
      <c r="D4483" t="s">
        <v>29</v>
      </c>
      <c r="E4483" s="5">
        <v>42617</v>
      </c>
      <c r="F4483" s="2" t="s">
        <v>21</v>
      </c>
      <c r="G4483" s="2" t="s">
        <v>18</v>
      </c>
      <c r="H4483" s="2">
        <v>0</v>
      </c>
      <c r="I4483" t="s">
        <v>14</v>
      </c>
      <c r="J4483" t="s">
        <v>64</v>
      </c>
      <c r="K4483" t="s">
        <v>64</v>
      </c>
      <c r="L4483" t="s">
        <v>64</v>
      </c>
      <c r="M4483" t="s">
        <v>64</v>
      </c>
      <c r="N4483">
        <f t="shared" si="80"/>
        <v>2016</v>
      </c>
    </row>
    <row r="4484" spans="1:14" x14ac:dyDescent="0.35">
      <c r="A4484" s="2">
        <v>4177041</v>
      </c>
      <c r="B4484" s="3" t="s">
        <v>15</v>
      </c>
      <c r="C4484" t="s">
        <v>16</v>
      </c>
      <c r="D4484" t="s">
        <v>29</v>
      </c>
      <c r="E4484" s="5">
        <v>43425</v>
      </c>
      <c r="F4484" s="2" t="s">
        <v>19</v>
      </c>
      <c r="G4484" s="2" t="s">
        <v>18</v>
      </c>
      <c r="H4484" s="2">
        <v>0</v>
      </c>
      <c r="I4484" t="s">
        <v>14</v>
      </c>
      <c r="J4484" t="s">
        <v>64</v>
      </c>
      <c r="K4484" t="s">
        <v>64</v>
      </c>
      <c r="L4484" t="s">
        <v>64</v>
      </c>
      <c r="M4484" t="s">
        <v>64</v>
      </c>
      <c r="N4484">
        <f t="shared" si="80"/>
        <v>2018</v>
      </c>
    </row>
    <row r="4485" spans="1:14" x14ac:dyDescent="0.35">
      <c r="A4485" s="2">
        <v>4179896</v>
      </c>
      <c r="B4485" s="3" t="s">
        <v>15</v>
      </c>
      <c r="C4485" t="s">
        <v>16</v>
      </c>
      <c r="D4485" t="s">
        <v>29</v>
      </c>
      <c r="E4485" s="5">
        <v>42642</v>
      </c>
      <c r="F4485" s="2" t="s">
        <v>12</v>
      </c>
      <c r="G4485" s="2" t="s">
        <v>18</v>
      </c>
      <c r="H4485" s="2">
        <v>1</v>
      </c>
      <c r="I4485" t="s">
        <v>14</v>
      </c>
      <c r="J4485" t="s">
        <v>64</v>
      </c>
      <c r="K4485" t="s">
        <v>64</v>
      </c>
      <c r="L4485" t="s">
        <v>64</v>
      </c>
      <c r="M4485" t="s">
        <v>64</v>
      </c>
      <c r="N4485">
        <f t="shared" si="80"/>
        <v>2016</v>
      </c>
    </row>
    <row r="4486" spans="1:14" x14ac:dyDescent="0.35">
      <c r="A4486" s="2">
        <v>4191326</v>
      </c>
      <c r="B4486" s="3" t="s">
        <v>15</v>
      </c>
      <c r="C4486" t="s">
        <v>16</v>
      </c>
      <c r="D4486" t="s">
        <v>29</v>
      </c>
      <c r="E4486" s="5">
        <v>42781</v>
      </c>
      <c r="F4486" s="2" t="s">
        <v>12</v>
      </c>
      <c r="G4486" s="2" t="s">
        <v>18</v>
      </c>
      <c r="H4486" s="2">
        <v>0</v>
      </c>
      <c r="I4486" t="s">
        <v>14</v>
      </c>
      <c r="J4486" t="s">
        <v>64</v>
      </c>
      <c r="K4486" t="s">
        <v>64</v>
      </c>
      <c r="L4486" t="s">
        <v>64</v>
      </c>
      <c r="M4486" t="s">
        <v>64</v>
      </c>
      <c r="N4486">
        <f t="shared" si="80"/>
        <v>2017</v>
      </c>
    </row>
    <row r="4487" spans="1:14" x14ac:dyDescent="0.35">
      <c r="A4487" s="2">
        <v>4194186</v>
      </c>
      <c r="B4487" s="3" t="s">
        <v>15</v>
      </c>
      <c r="C4487" t="s">
        <v>16</v>
      </c>
      <c r="D4487" t="s">
        <v>29</v>
      </c>
      <c r="E4487" s="5">
        <v>43347</v>
      </c>
      <c r="F4487" s="2" t="s">
        <v>21</v>
      </c>
      <c r="G4487" s="2" t="s">
        <v>18</v>
      </c>
      <c r="H4487" s="2">
        <v>0</v>
      </c>
      <c r="I4487" t="s">
        <v>14</v>
      </c>
      <c r="J4487" t="s">
        <v>64</v>
      </c>
      <c r="K4487" t="s">
        <v>64</v>
      </c>
      <c r="L4487" t="s">
        <v>64</v>
      </c>
      <c r="M4487" t="s">
        <v>64</v>
      </c>
      <c r="N4487">
        <f t="shared" si="80"/>
        <v>2018</v>
      </c>
    </row>
    <row r="4488" spans="1:14" x14ac:dyDescent="0.35">
      <c r="A4488" s="2">
        <v>4197047</v>
      </c>
      <c r="B4488" s="3" t="s">
        <v>15</v>
      </c>
      <c r="C4488" t="s">
        <v>16</v>
      </c>
      <c r="D4488" t="s">
        <v>29</v>
      </c>
      <c r="E4488" s="5">
        <v>43403</v>
      </c>
      <c r="F4488" s="2" t="s">
        <v>17</v>
      </c>
      <c r="G4488" s="2" t="s">
        <v>18</v>
      </c>
      <c r="H4488" s="2">
        <v>2</v>
      </c>
      <c r="I4488" t="s">
        <v>14</v>
      </c>
      <c r="J4488" t="s">
        <v>64</v>
      </c>
      <c r="K4488" t="s">
        <v>64</v>
      </c>
      <c r="L4488" t="s">
        <v>64</v>
      </c>
      <c r="M4488" t="s">
        <v>64</v>
      </c>
      <c r="N4488">
        <f t="shared" si="80"/>
        <v>2018</v>
      </c>
    </row>
    <row r="4489" spans="1:14" x14ac:dyDescent="0.35">
      <c r="A4489" s="2">
        <v>4199909</v>
      </c>
      <c r="B4489" s="3" t="s">
        <v>15</v>
      </c>
      <c r="C4489" t="s">
        <v>16</v>
      </c>
      <c r="D4489" t="s">
        <v>29</v>
      </c>
      <c r="E4489" s="5">
        <v>42800</v>
      </c>
      <c r="F4489" s="2" t="s">
        <v>12</v>
      </c>
      <c r="G4489" s="2" t="s">
        <v>20</v>
      </c>
      <c r="H4489" s="2">
        <v>0</v>
      </c>
      <c r="I4489" t="s">
        <v>14</v>
      </c>
      <c r="J4489" t="s">
        <v>64</v>
      </c>
      <c r="K4489" t="s">
        <v>64</v>
      </c>
      <c r="L4489" t="s">
        <v>64</v>
      </c>
      <c r="M4489" t="s">
        <v>64</v>
      </c>
      <c r="N4489">
        <f t="shared" si="80"/>
        <v>2017</v>
      </c>
    </row>
    <row r="4490" spans="1:14" x14ac:dyDescent="0.35">
      <c r="A4490" s="2">
        <v>4211367</v>
      </c>
      <c r="B4490" s="3" t="s">
        <v>15</v>
      </c>
      <c r="C4490" t="s">
        <v>16</v>
      </c>
      <c r="D4490" t="s">
        <v>29</v>
      </c>
      <c r="E4490" s="5">
        <v>42745</v>
      </c>
      <c r="F4490" s="2" t="s">
        <v>25</v>
      </c>
      <c r="G4490" s="2" t="s">
        <v>20</v>
      </c>
      <c r="H4490" s="2">
        <v>0</v>
      </c>
      <c r="I4490" t="s">
        <v>14</v>
      </c>
      <c r="J4490" t="s">
        <v>64</v>
      </c>
      <c r="K4490" t="s">
        <v>64</v>
      </c>
      <c r="L4490" t="s">
        <v>64</v>
      </c>
      <c r="M4490" t="s">
        <v>64</v>
      </c>
      <c r="N4490">
        <f t="shared" si="80"/>
        <v>2017</v>
      </c>
    </row>
    <row r="4491" spans="1:14" x14ac:dyDescent="0.35">
      <c r="A4491" s="2">
        <v>4219971</v>
      </c>
      <c r="B4491" s="3" t="s">
        <v>15</v>
      </c>
      <c r="C4491" t="s">
        <v>16</v>
      </c>
      <c r="D4491" t="s">
        <v>29</v>
      </c>
      <c r="E4491" s="5">
        <v>43391</v>
      </c>
      <c r="F4491" s="2" t="s">
        <v>12</v>
      </c>
      <c r="G4491" s="2" t="s">
        <v>18</v>
      </c>
      <c r="H4491" s="2">
        <v>0</v>
      </c>
      <c r="I4491" t="s">
        <v>14</v>
      </c>
      <c r="J4491" t="s">
        <v>64</v>
      </c>
      <c r="K4491" t="s">
        <v>64</v>
      </c>
      <c r="L4491" t="s">
        <v>64</v>
      </c>
      <c r="M4491" t="s">
        <v>64</v>
      </c>
      <c r="N4491">
        <f t="shared" si="80"/>
        <v>2018</v>
      </c>
    </row>
    <row r="4492" spans="1:14" x14ac:dyDescent="0.35">
      <c r="A4492" s="2">
        <v>4231457</v>
      </c>
      <c r="B4492" s="3" t="s">
        <v>15</v>
      </c>
      <c r="C4492" t="s">
        <v>16</v>
      </c>
      <c r="D4492" t="s">
        <v>46</v>
      </c>
      <c r="E4492" s="5">
        <v>42715</v>
      </c>
      <c r="F4492" s="2" t="s">
        <v>25</v>
      </c>
      <c r="G4492" s="2" t="s">
        <v>18</v>
      </c>
      <c r="H4492" s="2">
        <v>1</v>
      </c>
      <c r="I4492" t="s">
        <v>14</v>
      </c>
      <c r="J4492" t="s">
        <v>64</v>
      </c>
      <c r="K4492" t="s">
        <v>64</v>
      </c>
      <c r="L4492" t="s">
        <v>64</v>
      </c>
      <c r="M4492" t="s">
        <v>64</v>
      </c>
      <c r="N4492">
        <f t="shared" si="80"/>
        <v>2016</v>
      </c>
    </row>
    <row r="4493" spans="1:14" x14ac:dyDescent="0.35">
      <c r="A4493" s="2">
        <v>6122337</v>
      </c>
      <c r="B4493" s="3" t="s">
        <v>26</v>
      </c>
      <c r="C4493" t="s">
        <v>27</v>
      </c>
      <c r="D4493" t="s">
        <v>50</v>
      </c>
      <c r="E4493" s="5">
        <v>43117</v>
      </c>
      <c r="F4493" s="5" t="s">
        <v>33</v>
      </c>
      <c r="G4493" s="5" t="s">
        <v>20</v>
      </c>
      <c r="H4493" s="2">
        <v>7</v>
      </c>
      <c r="I4493" t="s">
        <v>28</v>
      </c>
      <c r="J4493" t="s">
        <v>64</v>
      </c>
      <c r="K4493" t="s">
        <v>64</v>
      </c>
      <c r="L4493" t="s">
        <v>64</v>
      </c>
      <c r="M4493" t="s">
        <v>64</v>
      </c>
      <c r="N4493">
        <f t="shared" si="80"/>
        <v>2018</v>
      </c>
    </row>
    <row r="4494" spans="1:14" x14ac:dyDescent="0.35">
      <c r="A4494" s="2">
        <v>4240082</v>
      </c>
      <c r="B4494" s="3" t="s">
        <v>15</v>
      </c>
      <c r="C4494" t="s">
        <v>16</v>
      </c>
      <c r="D4494" t="s">
        <v>29</v>
      </c>
      <c r="E4494" s="5">
        <v>42682</v>
      </c>
      <c r="F4494" s="2" t="s">
        <v>21</v>
      </c>
      <c r="G4494" s="2" t="s">
        <v>20</v>
      </c>
      <c r="H4494" s="2">
        <v>0</v>
      </c>
      <c r="I4494" t="s">
        <v>14</v>
      </c>
      <c r="J4494" t="s">
        <v>64</v>
      </c>
      <c r="K4494" t="s">
        <v>64</v>
      </c>
      <c r="L4494" t="s">
        <v>64</v>
      </c>
      <c r="M4494" t="s">
        <v>64</v>
      </c>
      <c r="N4494">
        <f t="shared" si="80"/>
        <v>2016</v>
      </c>
    </row>
    <row r="4495" spans="1:14" x14ac:dyDescent="0.35">
      <c r="A4495" s="2">
        <v>6122966</v>
      </c>
      <c r="B4495" s="3" t="s">
        <v>32</v>
      </c>
      <c r="C4495" t="s">
        <v>31</v>
      </c>
      <c r="D4495" t="s">
        <v>50</v>
      </c>
      <c r="E4495" s="5">
        <v>43146</v>
      </c>
      <c r="F4495" s="5" t="s">
        <v>21</v>
      </c>
      <c r="G4495" s="5" t="s">
        <v>20</v>
      </c>
      <c r="H4495" s="2">
        <v>6</v>
      </c>
      <c r="I4495" t="s">
        <v>28</v>
      </c>
      <c r="J4495" t="s">
        <v>64</v>
      </c>
      <c r="K4495" t="s">
        <v>64</v>
      </c>
      <c r="L4495" t="s">
        <v>64</v>
      </c>
      <c r="M4495" t="s">
        <v>64</v>
      </c>
      <c r="N4495">
        <f t="shared" si="80"/>
        <v>2018</v>
      </c>
    </row>
    <row r="4496" spans="1:14" x14ac:dyDescent="0.35">
      <c r="A4496" s="2">
        <v>4251596</v>
      </c>
      <c r="B4496" s="3" t="s">
        <v>15</v>
      </c>
      <c r="C4496" t="s">
        <v>16</v>
      </c>
      <c r="D4496" t="s">
        <v>46</v>
      </c>
      <c r="E4496" s="5">
        <v>43384</v>
      </c>
      <c r="F4496" s="2" t="s">
        <v>12</v>
      </c>
      <c r="G4496" s="2" t="s">
        <v>18</v>
      </c>
      <c r="H4496" s="2">
        <v>0</v>
      </c>
      <c r="I4496" t="s">
        <v>14</v>
      </c>
      <c r="J4496" t="s">
        <v>64</v>
      </c>
      <c r="K4496" t="s">
        <v>64</v>
      </c>
      <c r="L4496" t="s">
        <v>64</v>
      </c>
      <c r="M4496" t="s">
        <v>64</v>
      </c>
      <c r="N4496">
        <f t="shared" si="80"/>
        <v>2018</v>
      </c>
    </row>
    <row r="4497" spans="1:14" x14ac:dyDescent="0.35">
      <c r="A4497" s="2">
        <v>4254477</v>
      </c>
      <c r="B4497" s="3" t="s">
        <v>15</v>
      </c>
      <c r="C4497" t="s">
        <v>16</v>
      </c>
      <c r="D4497" t="s">
        <v>29</v>
      </c>
      <c r="E4497" s="5">
        <v>43062</v>
      </c>
      <c r="F4497" s="2" t="s">
        <v>12</v>
      </c>
      <c r="G4497" s="2" t="s">
        <v>13</v>
      </c>
      <c r="H4497" s="2">
        <v>2</v>
      </c>
      <c r="I4497" t="s">
        <v>14</v>
      </c>
      <c r="J4497" t="s">
        <v>64</v>
      </c>
      <c r="K4497" t="s">
        <v>64</v>
      </c>
      <c r="L4497" t="s">
        <v>64</v>
      </c>
      <c r="M4497" t="s">
        <v>64</v>
      </c>
      <c r="N4497">
        <f t="shared" si="80"/>
        <v>2017</v>
      </c>
    </row>
    <row r="4498" spans="1:14" x14ac:dyDescent="0.35">
      <c r="A4498" s="2">
        <v>4260242</v>
      </c>
      <c r="B4498" s="3" t="s">
        <v>15</v>
      </c>
      <c r="C4498" t="s">
        <v>16</v>
      </c>
      <c r="D4498" t="s">
        <v>29</v>
      </c>
      <c r="E4498" s="5">
        <v>43398</v>
      </c>
      <c r="F4498" s="2" t="s">
        <v>17</v>
      </c>
      <c r="G4498" s="2" t="s">
        <v>20</v>
      </c>
      <c r="H4498" s="2">
        <v>0</v>
      </c>
      <c r="I4498" t="s">
        <v>14</v>
      </c>
      <c r="J4498" t="s">
        <v>64</v>
      </c>
      <c r="K4498" t="s">
        <v>64</v>
      </c>
      <c r="L4498" t="s">
        <v>64</v>
      </c>
      <c r="M4498" t="s">
        <v>64</v>
      </c>
      <c r="N4498">
        <f t="shared" si="80"/>
        <v>2018</v>
      </c>
    </row>
    <row r="4499" spans="1:14" x14ac:dyDescent="0.35">
      <c r="A4499" s="2">
        <v>4271784</v>
      </c>
      <c r="B4499" s="3" t="s">
        <v>15</v>
      </c>
      <c r="C4499" t="s">
        <v>16</v>
      </c>
      <c r="D4499" t="s">
        <v>29</v>
      </c>
      <c r="E4499" s="5">
        <v>43178</v>
      </c>
      <c r="F4499" s="2" t="s">
        <v>12</v>
      </c>
      <c r="G4499" s="2" t="s">
        <v>18</v>
      </c>
      <c r="H4499" s="2">
        <v>2</v>
      </c>
      <c r="I4499" t="s">
        <v>14</v>
      </c>
      <c r="J4499" t="s">
        <v>64</v>
      </c>
      <c r="K4499" t="s">
        <v>64</v>
      </c>
      <c r="L4499" t="s">
        <v>64</v>
      </c>
      <c r="M4499" t="s">
        <v>64</v>
      </c>
      <c r="N4499">
        <f t="shared" si="80"/>
        <v>2018</v>
      </c>
    </row>
    <row r="4500" spans="1:14" x14ac:dyDescent="0.35">
      <c r="A4500" s="2">
        <v>4280451</v>
      </c>
      <c r="B4500" s="3" t="s">
        <v>15</v>
      </c>
      <c r="C4500" t="s">
        <v>16</v>
      </c>
      <c r="D4500" t="s">
        <v>29</v>
      </c>
      <c r="E4500" s="5">
        <v>43146</v>
      </c>
      <c r="F4500" s="2" t="s">
        <v>12</v>
      </c>
      <c r="G4500" s="2" t="s">
        <v>20</v>
      </c>
      <c r="H4500" s="2">
        <v>0</v>
      </c>
      <c r="I4500" t="s">
        <v>14</v>
      </c>
      <c r="J4500" t="s">
        <v>64</v>
      </c>
      <c r="K4500" t="s">
        <v>64</v>
      </c>
      <c r="L4500" t="s">
        <v>64</v>
      </c>
      <c r="M4500" t="s">
        <v>64</v>
      </c>
      <c r="N4500">
        <f t="shared" si="80"/>
        <v>2018</v>
      </c>
    </row>
    <row r="4501" spans="1:14" x14ac:dyDescent="0.35">
      <c r="A4501" s="2">
        <v>4309406</v>
      </c>
      <c r="B4501" s="3" t="s">
        <v>15</v>
      </c>
      <c r="C4501" t="s">
        <v>16</v>
      </c>
      <c r="D4501" t="s">
        <v>29</v>
      </c>
      <c r="E4501" s="5">
        <v>43061</v>
      </c>
      <c r="F4501" s="2" t="s">
        <v>12</v>
      </c>
      <c r="G4501" s="2" t="s">
        <v>20</v>
      </c>
      <c r="H4501" s="2">
        <v>0</v>
      </c>
      <c r="I4501" t="s">
        <v>14</v>
      </c>
      <c r="J4501" t="s">
        <v>64</v>
      </c>
      <c r="K4501" t="s">
        <v>64</v>
      </c>
      <c r="L4501" t="s">
        <v>64</v>
      </c>
      <c r="M4501" t="s">
        <v>64</v>
      </c>
      <c r="N4501">
        <f t="shared" si="80"/>
        <v>2017</v>
      </c>
    </row>
    <row r="4502" spans="1:14" x14ac:dyDescent="0.35">
      <c r="A4502" s="2">
        <v>4318112</v>
      </c>
      <c r="B4502" s="3" t="s">
        <v>15</v>
      </c>
      <c r="C4502" t="s">
        <v>16</v>
      </c>
      <c r="D4502" t="s">
        <v>29</v>
      </c>
      <c r="E4502" s="5">
        <v>43427</v>
      </c>
      <c r="F4502" s="2" t="s">
        <v>17</v>
      </c>
      <c r="G4502" s="2" t="s">
        <v>20</v>
      </c>
      <c r="H4502" s="2">
        <v>0</v>
      </c>
      <c r="I4502" t="s">
        <v>14</v>
      </c>
      <c r="J4502" t="s">
        <v>64</v>
      </c>
      <c r="K4502" t="s">
        <v>64</v>
      </c>
      <c r="L4502" t="s">
        <v>64</v>
      </c>
      <c r="M4502" t="s">
        <v>64</v>
      </c>
      <c r="N4502">
        <f t="shared" si="80"/>
        <v>2018</v>
      </c>
    </row>
    <row r="4503" spans="1:14" x14ac:dyDescent="0.35">
      <c r="A4503" s="2">
        <v>4329734</v>
      </c>
      <c r="B4503" s="3" t="s">
        <v>15</v>
      </c>
      <c r="C4503" t="s">
        <v>16</v>
      </c>
      <c r="D4503" t="s">
        <v>29</v>
      </c>
      <c r="E4503" s="5">
        <v>43383</v>
      </c>
      <c r="F4503" s="2" t="s">
        <v>17</v>
      </c>
      <c r="G4503" s="2" t="s">
        <v>18</v>
      </c>
      <c r="H4503" s="2">
        <v>0</v>
      </c>
      <c r="I4503" t="s">
        <v>14</v>
      </c>
      <c r="J4503" t="s">
        <v>64</v>
      </c>
      <c r="K4503" t="s">
        <v>64</v>
      </c>
      <c r="L4503" t="s">
        <v>64</v>
      </c>
      <c r="M4503" t="s">
        <v>64</v>
      </c>
      <c r="N4503">
        <f t="shared" si="80"/>
        <v>2018</v>
      </c>
    </row>
    <row r="4504" spans="1:14" x14ac:dyDescent="0.35">
      <c r="A4504" s="2">
        <v>4332642</v>
      </c>
      <c r="B4504" s="3" t="s">
        <v>15</v>
      </c>
      <c r="C4504" t="s">
        <v>16</v>
      </c>
      <c r="D4504" t="s">
        <v>29</v>
      </c>
      <c r="E4504" s="5">
        <v>42818</v>
      </c>
      <c r="F4504" s="2" t="s">
        <v>12</v>
      </c>
      <c r="G4504" s="2" t="s">
        <v>18</v>
      </c>
      <c r="H4504" s="2">
        <v>1</v>
      </c>
      <c r="I4504" t="s">
        <v>14</v>
      </c>
      <c r="J4504" t="s">
        <v>64</v>
      </c>
      <c r="K4504" t="s">
        <v>64</v>
      </c>
      <c r="L4504" t="s">
        <v>64</v>
      </c>
      <c r="M4504" t="s">
        <v>64</v>
      </c>
      <c r="N4504">
        <f t="shared" si="80"/>
        <v>2017</v>
      </c>
    </row>
    <row r="4505" spans="1:14" x14ac:dyDescent="0.35">
      <c r="A4505" s="2">
        <v>4358859</v>
      </c>
      <c r="B4505" s="3" t="s">
        <v>15</v>
      </c>
      <c r="C4505" t="s">
        <v>16</v>
      </c>
      <c r="D4505" t="s">
        <v>29</v>
      </c>
      <c r="E4505" s="5">
        <v>43463</v>
      </c>
      <c r="F4505" s="2" t="s">
        <v>19</v>
      </c>
      <c r="G4505" s="2" t="s">
        <v>20</v>
      </c>
      <c r="H4505" s="2">
        <v>0</v>
      </c>
      <c r="I4505" t="s">
        <v>14</v>
      </c>
      <c r="J4505" t="s">
        <v>64</v>
      </c>
      <c r="K4505" t="s">
        <v>64</v>
      </c>
      <c r="L4505" t="s">
        <v>64</v>
      </c>
      <c r="M4505" t="s">
        <v>64</v>
      </c>
      <c r="N4505">
        <f t="shared" si="80"/>
        <v>2018</v>
      </c>
    </row>
    <row r="4506" spans="1:14" x14ac:dyDescent="0.35">
      <c r="A4506" s="2">
        <v>4370537</v>
      </c>
      <c r="B4506" s="3" t="s">
        <v>15</v>
      </c>
      <c r="C4506" t="s">
        <v>16</v>
      </c>
      <c r="D4506" t="s">
        <v>29</v>
      </c>
      <c r="E4506" s="5">
        <v>42689</v>
      </c>
      <c r="F4506" s="2" t="s">
        <v>21</v>
      </c>
      <c r="G4506" s="2" t="s">
        <v>18</v>
      </c>
      <c r="H4506" s="2">
        <v>0</v>
      </c>
      <c r="I4506" t="s">
        <v>14</v>
      </c>
      <c r="J4506" t="s">
        <v>64</v>
      </c>
      <c r="K4506" t="s">
        <v>64</v>
      </c>
      <c r="L4506" t="s">
        <v>64</v>
      </c>
      <c r="M4506" t="s">
        <v>64</v>
      </c>
      <c r="N4506">
        <f t="shared" si="80"/>
        <v>2016</v>
      </c>
    </row>
    <row r="4507" spans="1:14" x14ac:dyDescent="0.35">
      <c r="A4507" s="2">
        <v>4388084</v>
      </c>
      <c r="B4507" s="3" t="s">
        <v>15</v>
      </c>
      <c r="C4507" t="s">
        <v>16</v>
      </c>
      <c r="D4507" t="s">
        <v>29</v>
      </c>
      <c r="E4507" s="5">
        <v>43115</v>
      </c>
      <c r="F4507" s="2" t="s">
        <v>12</v>
      </c>
      <c r="G4507" s="2" t="s">
        <v>20</v>
      </c>
      <c r="H4507" s="2">
        <v>0</v>
      </c>
      <c r="I4507" t="s">
        <v>14</v>
      </c>
      <c r="J4507" t="s">
        <v>64</v>
      </c>
      <c r="K4507" t="s">
        <v>64</v>
      </c>
      <c r="L4507" t="s">
        <v>64</v>
      </c>
      <c r="M4507" t="s">
        <v>64</v>
      </c>
      <c r="N4507">
        <f t="shared" si="80"/>
        <v>2018</v>
      </c>
    </row>
    <row r="4508" spans="1:14" x14ac:dyDescent="0.35">
      <c r="A4508" s="2">
        <v>4402734</v>
      </c>
      <c r="B4508" s="3" t="s">
        <v>15</v>
      </c>
      <c r="C4508" t="s">
        <v>16</v>
      </c>
      <c r="D4508" t="s">
        <v>29</v>
      </c>
      <c r="E4508" s="5">
        <v>43452</v>
      </c>
      <c r="F4508" s="2" t="s">
        <v>12</v>
      </c>
      <c r="G4508" s="2" t="s">
        <v>20</v>
      </c>
      <c r="H4508" s="2">
        <v>0</v>
      </c>
      <c r="I4508" t="s">
        <v>14</v>
      </c>
      <c r="J4508" t="s">
        <v>64</v>
      </c>
      <c r="K4508" t="s">
        <v>64</v>
      </c>
      <c r="L4508" t="s">
        <v>64</v>
      </c>
      <c r="M4508" t="s">
        <v>64</v>
      </c>
      <c r="N4508">
        <f t="shared" si="80"/>
        <v>2018</v>
      </c>
    </row>
    <row r="4509" spans="1:14" x14ac:dyDescent="0.35">
      <c r="A4509" s="2">
        <v>4408601</v>
      </c>
      <c r="B4509" s="3" t="s">
        <v>15</v>
      </c>
      <c r="C4509" t="s">
        <v>16</v>
      </c>
      <c r="D4509" t="s">
        <v>29</v>
      </c>
      <c r="E4509" s="5">
        <v>43421</v>
      </c>
      <c r="F4509" s="2" t="s">
        <v>17</v>
      </c>
      <c r="G4509" s="2" t="s">
        <v>20</v>
      </c>
      <c r="H4509" s="2">
        <v>0</v>
      </c>
      <c r="I4509" t="s">
        <v>14</v>
      </c>
      <c r="J4509" t="s">
        <v>64</v>
      </c>
      <c r="K4509" t="s">
        <v>64</v>
      </c>
      <c r="L4509" t="s">
        <v>64</v>
      </c>
      <c r="M4509" t="s">
        <v>64</v>
      </c>
      <c r="N4509">
        <f t="shared" si="80"/>
        <v>2018</v>
      </c>
    </row>
    <row r="4510" spans="1:14" x14ac:dyDescent="0.35">
      <c r="A4510" s="2">
        <v>4440941</v>
      </c>
      <c r="B4510" s="3" t="s">
        <v>15</v>
      </c>
      <c r="C4510" t="s">
        <v>16</v>
      </c>
      <c r="D4510" t="s">
        <v>29</v>
      </c>
      <c r="E4510" s="5">
        <v>43419</v>
      </c>
      <c r="F4510" s="2" t="s">
        <v>12</v>
      </c>
      <c r="G4510" s="2" t="s">
        <v>18</v>
      </c>
      <c r="H4510" s="2">
        <v>0</v>
      </c>
      <c r="I4510" t="s">
        <v>14</v>
      </c>
      <c r="J4510" t="s">
        <v>64</v>
      </c>
      <c r="K4510" t="s">
        <v>64</v>
      </c>
      <c r="L4510" t="s">
        <v>64</v>
      </c>
      <c r="M4510" t="s">
        <v>64</v>
      </c>
      <c r="N4510">
        <f t="shared" si="80"/>
        <v>2018</v>
      </c>
    </row>
    <row r="4511" spans="1:14" x14ac:dyDescent="0.35">
      <c r="A4511" s="2">
        <v>6128142</v>
      </c>
      <c r="B4511" s="3" t="s">
        <v>36</v>
      </c>
      <c r="C4511" t="s">
        <v>24</v>
      </c>
      <c r="D4511" t="s">
        <v>50</v>
      </c>
      <c r="E4511" s="5">
        <v>43156</v>
      </c>
      <c r="F4511" s="5" t="s">
        <v>21</v>
      </c>
      <c r="G4511" s="5" t="s">
        <v>20</v>
      </c>
      <c r="H4511" s="2">
        <v>3</v>
      </c>
      <c r="I4511" t="s">
        <v>28</v>
      </c>
      <c r="J4511" t="s">
        <v>64</v>
      </c>
      <c r="K4511" t="s">
        <v>64</v>
      </c>
      <c r="L4511" t="s">
        <v>64</v>
      </c>
      <c r="M4511" t="s">
        <v>64</v>
      </c>
      <c r="N4511">
        <f t="shared" si="80"/>
        <v>2018</v>
      </c>
    </row>
    <row r="4512" spans="1:14" x14ac:dyDescent="0.35">
      <c r="A4512" s="2">
        <v>4443887</v>
      </c>
      <c r="B4512" s="3" t="s">
        <v>15</v>
      </c>
      <c r="C4512" t="s">
        <v>16</v>
      </c>
      <c r="D4512" t="s">
        <v>29</v>
      </c>
      <c r="E4512" s="5">
        <v>42996</v>
      </c>
      <c r="F4512" s="2" t="s">
        <v>21</v>
      </c>
      <c r="G4512" s="2" t="s">
        <v>18</v>
      </c>
      <c r="H4512" s="2">
        <v>0</v>
      </c>
      <c r="I4512" t="s">
        <v>14</v>
      </c>
      <c r="J4512" t="s">
        <v>64</v>
      </c>
      <c r="K4512" t="s">
        <v>64</v>
      </c>
      <c r="L4512" t="s">
        <v>64</v>
      </c>
      <c r="M4512" t="s">
        <v>64</v>
      </c>
      <c r="N4512">
        <f t="shared" si="80"/>
        <v>2017</v>
      </c>
    </row>
    <row r="4513" spans="1:14" x14ac:dyDescent="0.35">
      <c r="A4513" s="2">
        <v>4446834</v>
      </c>
      <c r="B4513" s="3" t="s">
        <v>15</v>
      </c>
      <c r="C4513" t="s">
        <v>16</v>
      </c>
      <c r="D4513" t="s">
        <v>29</v>
      </c>
      <c r="E4513" s="5">
        <v>43361</v>
      </c>
      <c r="F4513" s="2" t="s">
        <v>17</v>
      </c>
      <c r="G4513" s="2" t="s">
        <v>18</v>
      </c>
      <c r="H4513" s="2">
        <v>0</v>
      </c>
      <c r="I4513" t="s">
        <v>14</v>
      </c>
      <c r="J4513" t="s">
        <v>64</v>
      </c>
      <c r="K4513" t="s">
        <v>64</v>
      </c>
      <c r="L4513" t="s">
        <v>64</v>
      </c>
      <c r="M4513" t="s">
        <v>64</v>
      </c>
      <c r="N4513">
        <f t="shared" si="80"/>
        <v>2018</v>
      </c>
    </row>
    <row r="4514" spans="1:14" x14ac:dyDescent="0.35">
      <c r="A4514" s="2">
        <v>6129141</v>
      </c>
      <c r="B4514" s="3" t="s">
        <v>43</v>
      </c>
      <c r="C4514" t="s">
        <v>16</v>
      </c>
      <c r="D4514" t="s">
        <v>50</v>
      </c>
      <c r="E4514" s="5">
        <v>43211</v>
      </c>
      <c r="F4514" s="5" t="s">
        <v>33</v>
      </c>
      <c r="G4514" s="5" t="s">
        <v>18</v>
      </c>
      <c r="H4514" s="2">
        <v>8</v>
      </c>
      <c r="I4514" t="s">
        <v>28</v>
      </c>
      <c r="J4514" t="s">
        <v>64</v>
      </c>
      <c r="K4514" t="s">
        <v>64</v>
      </c>
      <c r="L4514" t="s">
        <v>64</v>
      </c>
      <c r="M4514" t="s">
        <v>64</v>
      </c>
      <c r="N4514">
        <f t="shared" si="80"/>
        <v>2018</v>
      </c>
    </row>
    <row r="4515" spans="1:14" x14ac:dyDescent="0.35">
      <c r="A4515" s="2">
        <v>6129476</v>
      </c>
      <c r="B4515" s="3" t="s">
        <v>43</v>
      </c>
      <c r="C4515" t="s">
        <v>16</v>
      </c>
      <c r="D4515" t="s">
        <v>50</v>
      </c>
      <c r="E4515" s="5">
        <v>42899</v>
      </c>
      <c r="F4515" s="5" t="s">
        <v>33</v>
      </c>
      <c r="G4515" s="5" t="s">
        <v>20</v>
      </c>
      <c r="H4515" s="2">
        <v>4</v>
      </c>
      <c r="I4515" t="s">
        <v>28</v>
      </c>
      <c r="J4515" t="s">
        <v>64</v>
      </c>
      <c r="K4515" t="s">
        <v>64</v>
      </c>
      <c r="L4515" t="s">
        <v>64</v>
      </c>
      <c r="M4515" t="s">
        <v>64</v>
      </c>
      <c r="N4515">
        <f t="shared" si="80"/>
        <v>2017</v>
      </c>
    </row>
    <row r="4516" spans="1:14" x14ac:dyDescent="0.35">
      <c r="A4516" s="2">
        <v>4452731</v>
      </c>
      <c r="B4516" s="3" t="s">
        <v>15</v>
      </c>
      <c r="C4516" t="s">
        <v>16</v>
      </c>
      <c r="D4516" t="s">
        <v>29</v>
      </c>
      <c r="E4516" s="5">
        <v>43373</v>
      </c>
      <c r="F4516" s="2" t="s">
        <v>17</v>
      </c>
      <c r="G4516" s="2" t="s">
        <v>20</v>
      </c>
      <c r="H4516" s="2">
        <v>0</v>
      </c>
      <c r="I4516" t="s">
        <v>14</v>
      </c>
      <c r="J4516" t="s">
        <v>64</v>
      </c>
      <c r="K4516" t="s">
        <v>64</v>
      </c>
      <c r="L4516" t="s">
        <v>64</v>
      </c>
      <c r="M4516" t="s">
        <v>64</v>
      </c>
      <c r="N4516">
        <f t="shared" si="80"/>
        <v>2018</v>
      </c>
    </row>
    <row r="4517" spans="1:14" x14ac:dyDescent="0.35">
      <c r="A4517" s="2">
        <v>4458632</v>
      </c>
      <c r="B4517" s="3" t="s">
        <v>15</v>
      </c>
      <c r="C4517" t="s">
        <v>16</v>
      </c>
      <c r="D4517" t="s">
        <v>29</v>
      </c>
      <c r="E4517" s="5">
        <v>43441</v>
      </c>
      <c r="F4517" s="2" t="s">
        <v>12</v>
      </c>
      <c r="G4517" s="2" t="s">
        <v>18</v>
      </c>
      <c r="H4517" s="2">
        <v>0</v>
      </c>
      <c r="I4517" t="s">
        <v>14</v>
      </c>
      <c r="J4517" t="s">
        <v>64</v>
      </c>
      <c r="K4517" t="s">
        <v>64</v>
      </c>
      <c r="L4517" t="s">
        <v>64</v>
      </c>
      <c r="M4517" t="s">
        <v>64</v>
      </c>
      <c r="N4517">
        <f t="shared" si="80"/>
        <v>2018</v>
      </c>
    </row>
    <row r="4518" spans="1:14" x14ac:dyDescent="0.35">
      <c r="A4518" s="2">
        <v>6130487</v>
      </c>
      <c r="B4518" s="3" t="s">
        <v>34</v>
      </c>
      <c r="C4518" t="s">
        <v>35</v>
      </c>
      <c r="D4518" t="s">
        <v>50</v>
      </c>
      <c r="E4518" s="5">
        <v>42952</v>
      </c>
      <c r="F4518" s="5" t="s">
        <v>25</v>
      </c>
      <c r="G4518" s="5" t="s">
        <v>18</v>
      </c>
      <c r="H4518" s="2">
        <v>11</v>
      </c>
      <c r="I4518" t="s">
        <v>28</v>
      </c>
      <c r="J4518" t="s">
        <v>64</v>
      </c>
      <c r="K4518" t="s">
        <v>64</v>
      </c>
      <c r="L4518" t="s">
        <v>64</v>
      </c>
      <c r="M4518" t="s">
        <v>64</v>
      </c>
      <c r="N4518">
        <f t="shared" si="80"/>
        <v>2017</v>
      </c>
    </row>
    <row r="4519" spans="1:14" x14ac:dyDescent="0.35">
      <c r="A4519" s="2">
        <v>4461584</v>
      </c>
      <c r="B4519" s="3" t="s">
        <v>15</v>
      </c>
      <c r="C4519" t="s">
        <v>16</v>
      </c>
      <c r="D4519" t="s">
        <v>29</v>
      </c>
      <c r="E4519" s="5">
        <v>43342</v>
      </c>
      <c r="F4519" s="2" t="s">
        <v>17</v>
      </c>
      <c r="G4519" s="2" t="s">
        <v>20</v>
      </c>
      <c r="H4519" s="2">
        <v>0</v>
      </c>
      <c r="I4519" t="s">
        <v>14</v>
      </c>
      <c r="J4519" t="s">
        <v>64</v>
      </c>
      <c r="K4519" t="s">
        <v>64</v>
      </c>
      <c r="L4519" t="s">
        <v>64</v>
      </c>
      <c r="M4519" t="s">
        <v>64</v>
      </c>
      <c r="N4519">
        <f t="shared" si="80"/>
        <v>2018</v>
      </c>
    </row>
    <row r="4520" spans="1:14" x14ac:dyDescent="0.35">
      <c r="A4520" s="2">
        <v>4464537</v>
      </c>
      <c r="B4520" s="3" t="s">
        <v>15</v>
      </c>
      <c r="C4520" t="s">
        <v>16</v>
      </c>
      <c r="D4520" t="s">
        <v>29</v>
      </c>
      <c r="E4520" s="5">
        <v>43030</v>
      </c>
      <c r="F4520" s="2" t="s">
        <v>12</v>
      </c>
      <c r="G4520" s="2" t="s">
        <v>18</v>
      </c>
      <c r="H4520" s="2">
        <v>1</v>
      </c>
      <c r="I4520" t="s">
        <v>14</v>
      </c>
      <c r="J4520" t="s">
        <v>64</v>
      </c>
      <c r="K4520" t="s">
        <v>64</v>
      </c>
      <c r="L4520" t="s">
        <v>64</v>
      </c>
      <c r="M4520" t="s">
        <v>64</v>
      </c>
      <c r="N4520">
        <f t="shared" si="80"/>
        <v>2017</v>
      </c>
    </row>
    <row r="4521" spans="1:14" x14ac:dyDescent="0.35">
      <c r="A4521" s="2">
        <v>4467491</v>
      </c>
      <c r="B4521" s="3" t="s">
        <v>15</v>
      </c>
      <c r="C4521" t="s">
        <v>16</v>
      </c>
      <c r="D4521" t="s">
        <v>46</v>
      </c>
      <c r="E4521" s="5">
        <v>43115</v>
      </c>
      <c r="F4521" s="2" t="s">
        <v>12</v>
      </c>
      <c r="G4521" s="2" t="s">
        <v>18</v>
      </c>
      <c r="H4521" s="2">
        <v>1</v>
      </c>
      <c r="I4521" t="s">
        <v>14</v>
      </c>
      <c r="J4521" t="s">
        <v>64</v>
      </c>
      <c r="K4521" t="s">
        <v>64</v>
      </c>
      <c r="L4521" t="s">
        <v>64</v>
      </c>
      <c r="M4521" t="s">
        <v>64</v>
      </c>
      <c r="N4521">
        <f t="shared" si="80"/>
        <v>2018</v>
      </c>
    </row>
    <row r="4522" spans="1:14" x14ac:dyDescent="0.35">
      <c r="A4522" s="2">
        <v>6131849</v>
      </c>
      <c r="B4522" s="3" t="s">
        <v>36</v>
      </c>
      <c r="C4522" t="s">
        <v>24</v>
      </c>
      <c r="D4522" t="s">
        <v>50</v>
      </c>
      <c r="E4522" s="5">
        <v>43386</v>
      </c>
      <c r="F4522" s="5" t="s">
        <v>44</v>
      </c>
      <c r="G4522" s="5" t="s">
        <v>20</v>
      </c>
      <c r="H4522" s="2">
        <v>8</v>
      </c>
      <c r="I4522" t="s">
        <v>28</v>
      </c>
      <c r="J4522" t="s">
        <v>64</v>
      </c>
      <c r="K4522" t="s">
        <v>64</v>
      </c>
      <c r="L4522" t="s">
        <v>64</v>
      </c>
      <c r="M4522" t="s">
        <v>64</v>
      </c>
      <c r="N4522">
        <f t="shared" si="80"/>
        <v>2018</v>
      </c>
    </row>
    <row r="4523" spans="1:14" x14ac:dyDescent="0.35">
      <c r="A4523" s="2">
        <v>4473402</v>
      </c>
      <c r="B4523" s="3" t="s">
        <v>15</v>
      </c>
      <c r="C4523" t="s">
        <v>16</v>
      </c>
      <c r="D4523" t="s">
        <v>46</v>
      </c>
      <c r="E4523" s="5">
        <v>42653</v>
      </c>
      <c r="F4523" s="2" t="s">
        <v>12</v>
      </c>
      <c r="G4523" s="2" t="s">
        <v>20</v>
      </c>
      <c r="H4523" s="2">
        <v>0</v>
      </c>
      <c r="I4523" t="s">
        <v>14</v>
      </c>
      <c r="J4523" t="s">
        <v>64</v>
      </c>
      <c r="K4523" t="s">
        <v>64</v>
      </c>
      <c r="L4523" t="s">
        <v>64</v>
      </c>
      <c r="M4523" t="s">
        <v>64</v>
      </c>
      <c r="N4523">
        <f t="shared" si="80"/>
        <v>2016</v>
      </c>
    </row>
    <row r="4524" spans="1:14" x14ac:dyDescent="0.35">
      <c r="A4524" s="2">
        <v>4482276</v>
      </c>
      <c r="B4524" s="3" t="s">
        <v>15</v>
      </c>
      <c r="C4524" t="s">
        <v>16</v>
      </c>
      <c r="D4524" t="s">
        <v>46</v>
      </c>
      <c r="E4524" s="5">
        <v>42693</v>
      </c>
      <c r="F4524" s="2" t="s">
        <v>25</v>
      </c>
      <c r="G4524" s="2" t="s">
        <v>18</v>
      </c>
      <c r="H4524" s="2">
        <v>3</v>
      </c>
      <c r="I4524" t="s">
        <v>14</v>
      </c>
      <c r="J4524" t="s">
        <v>64</v>
      </c>
      <c r="K4524" t="s">
        <v>64</v>
      </c>
      <c r="L4524" t="s">
        <v>64</v>
      </c>
      <c r="M4524" t="s">
        <v>64</v>
      </c>
      <c r="N4524">
        <f t="shared" si="80"/>
        <v>2016</v>
      </c>
    </row>
    <row r="4525" spans="1:14" x14ac:dyDescent="0.35">
      <c r="A4525" s="2">
        <v>4485236</v>
      </c>
      <c r="B4525" s="3" t="s">
        <v>15</v>
      </c>
      <c r="C4525" t="s">
        <v>16</v>
      </c>
      <c r="D4525" t="s">
        <v>29</v>
      </c>
      <c r="E4525" s="5">
        <v>43392</v>
      </c>
      <c r="F4525" s="2" t="s">
        <v>17</v>
      </c>
      <c r="G4525" s="2" t="s">
        <v>20</v>
      </c>
      <c r="H4525" s="2">
        <v>0</v>
      </c>
      <c r="I4525" t="s">
        <v>14</v>
      </c>
      <c r="J4525" t="s">
        <v>64</v>
      </c>
      <c r="K4525" t="s">
        <v>64</v>
      </c>
      <c r="L4525" t="s">
        <v>64</v>
      </c>
      <c r="M4525" t="s">
        <v>64</v>
      </c>
      <c r="N4525">
        <f t="shared" si="80"/>
        <v>2018</v>
      </c>
    </row>
    <row r="4526" spans="1:14" x14ac:dyDescent="0.35">
      <c r="A4526" s="2">
        <v>4497086</v>
      </c>
      <c r="B4526" s="3" t="s">
        <v>15</v>
      </c>
      <c r="C4526" t="s">
        <v>16</v>
      </c>
      <c r="D4526" t="s">
        <v>29</v>
      </c>
      <c r="E4526" s="5">
        <v>42689</v>
      </c>
      <c r="F4526" s="2" t="s">
        <v>12</v>
      </c>
      <c r="G4526" s="2" t="s">
        <v>13</v>
      </c>
      <c r="H4526" s="2">
        <v>2</v>
      </c>
      <c r="I4526" t="s">
        <v>14</v>
      </c>
      <c r="J4526" t="s">
        <v>64</v>
      </c>
      <c r="K4526" t="s">
        <v>64</v>
      </c>
      <c r="L4526" t="s">
        <v>64</v>
      </c>
      <c r="M4526" t="s">
        <v>64</v>
      </c>
      <c r="N4526">
        <f t="shared" si="80"/>
        <v>2016</v>
      </c>
    </row>
    <row r="4527" spans="1:14" x14ac:dyDescent="0.35">
      <c r="A4527" s="2">
        <v>4503017</v>
      </c>
      <c r="B4527" s="3" t="s">
        <v>15</v>
      </c>
      <c r="C4527" t="s">
        <v>16</v>
      </c>
      <c r="D4527" t="s">
        <v>29</v>
      </c>
      <c r="E4527" s="5">
        <v>43334</v>
      </c>
      <c r="F4527" s="2" t="s">
        <v>12</v>
      </c>
      <c r="G4527" s="2" t="s">
        <v>20</v>
      </c>
      <c r="H4527" s="2">
        <v>0</v>
      </c>
      <c r="I4527" t="s">
        <v>14</v>
      </c>
      <c r="J4527" t="s">
        <v>64</v>
      </c>
      <c r="K4527" t="s">
        <v>64</v>
      </c>
      <c r="L4527" t="s">
        <v>64</v>
      </c>
      <c r="M4527" t="s">
        <v>64</v>
      </c>
      <c r="N4527">
        <f t="shared" si="80"/>
        <v>2018</v>
      </c>
    </row>
    <row r="4528" spans="1:14" x14ac:dyDescent="0.35">
      <c r="A4528" s="2">
        <v>4511921</v>
      </c>
      <c r="B4528" s="3" t="s">
        <v>15</v>
      </c>
      <c r="C4528" t="s">
        <v>16</v>
      </c>
      <c r="D4528" t="s">
        <v>46</v>
      </c>
      <c r="E4528" s="5">
        <v>43067</v>
      </c>
      <c r="F4528" s="2" t="s">
        <v>12</v>
      </c>
      <c r="G4528" s="2" t="s">
        <v>20</v>
      </c>
      <c r="H4528" s="2">
        <v>0</v>
      </c>
      <c r="I4528" t="s">
        <v>14</v>
      </c>
      <c r="J4528" t="s">
        <v>64</v>
      </c>
      <c r="K4528" t="s">
        <v>64</v>
      </c>
      <c r="L4528" t="s">
        <v>64</v>
      </c>
      <c r="M4528" t="s">
        <v>64</v>
      </c>
      <c r="N4528">
        <f t="shared" si="80"/>
        <v>2017</v>
      </c>
    </row>
    <row r="4529" spans="1:14" x14ac:dyDescent="0.35">
      <c r="A4529" s="2">
        <v>4514891</v>
      </c>
      <c r="B4529" s="3" t="s">
        <v>15</v>
      </c>
      <c r="C4529" t="s">
        <v>16</v>
      </c>
      <c r="D4529" t="s">
        <v>29</v>
      </c>
      <c r="E4529" s="5">
        <v>43044</v>
      </c>
      <c r="F4529" s="2" t="s">
        <v>12</v>
      </c>
      <c r="G4529" s="2" t="s">
        <v>20</v>
      </c>
      <c r="H4529" s="2">
        <v>0</v>
      </c>
      <c r="I4529" t="s">
        <v>14</v>
      </c>
      <c r="J4529" t="s">
        <v>64</v>
      </c>
      <c r="K4529" t="s">
        <v>64</v>
      </c>
      <c r="L4529" t="s">
        <v>64</v>
      </c>
      <c r="M4529" t="s">
        <v>64</v>
      </c>
      <c r="N4529">
        <f t="shared" si="80"/>
        <v>2017</v>
      </c>
    </row>
    <row r="4530" spans="1:14" x14ac:dyDescent="0.35">
      <c r="A4530" s="2">
        <v>4517862</v>
      </c>
      <c r="B4530" s="3" t="s">
        <v>15</v>
      </c>
      <c r="C4530" t="s">
        <v>16</v>
      </c>
      <c r="D4530" t="s">
        <v>29</v>
      </c>
      <c r="E4530" s="5">
        <v>43400</v>
      </c>
      <c r="F4530" s="2" t="s">
        <v>17</v>
      </c>
      <c r="G4530" s="2" t="s">
        <v>20</v>
      </c>
      <c r="H4530" s="2">
        <v>0</v>
      </c>
      <c r="I4530" t="s">
        <v>14</v>
      </c>
      <c r="J4530" t="s">
        <v>64</v>
      </c>
      <c r="K4530" t="s">
        <v>64</v>
      </c>
      <c r="L4530" t="s">
        <v>64</v>
      </c>
      <c r="M4530" t="s">
        <v>64</v>
      </c>
      <c r="N4530">
        <f t="shared" si="80"/>
        <v>2018</v>
      </c>
    </row>
    <row r="4531" spans="1:14" x14ac:dyDescent="0.35">
      <c r="A4531" s="2">
        <v>4523807</v>
      </c>
      <c r="B4531" s="3" t="s">
        <v>15</v>
      </c>
      <c r="C4531" t="s">
        <v>16</v>
      </c>
      <c r="D4531" t="s">
        <v>29</v>
      </c>
      <c r="E4531" s="5">
        <v>43365</v>
      </c>
      <c r="F4531" s="2" t="s">
        <v>19</v>
      </c>
      <c r="G4531" s="2" t="s">
        <v>18</v>
      </c>
      <c r="H4531" s="2">
        <v>0</v>
      </c>
      <c r="I4531" t="s">
        <v>14</v>
      </c>
      <c r="J4531" t="s">
        <v>64</v>
      </c>
      <c r="K4531" t="s">
        <v>64</v>
      </c>
      <c r="L4531" t="s">
        <v>64</v>
      </c>
      <c r="M4531" t="s">
        <v>64</v>
      </c>
      <c r="N4531">
        <f t="shared" si="80"/>
        <v>2018</v>
      </c>
    </row>
    <row r="4532" spans="1:14" x14ac:dyDescent="0.35">
      <c r="A4532" s="2">
        <v>4544646</v>
      </c>
      <c r="B4532" s="3" t="s">
        <v>15</v>
      </c>
      <c r="C4532" t="s">
        <v>16</v>
      </c>
      <c r="D4532" t="s">
        <v>29</v>
      </c>
      <c r="E4532" s="5">
        <v>43457</v>
      </c>
      <c r="F4532" s="2" t="s">
        <v>17</v>
      </c>
      <c r="G4532" s="2" t="s">
        <v>18</v>
      </c>
      <c r="H4532" s="2">
        <v>2</v>
      </c>
      <c r="I4532" t="s">
        <v>14</v>
      </c>
      <c r="J4532" t="s">
        <v>64</v>
      </c>
      <c r="K4532" t="s">
        <v>64</v>
      </c>
      <c r="L4532" t="s">
        <v>64</v>
      </c>
      <c r="M4532" t="s">
        <v>64</v>
      </c>
      <c r="N4532">
        <f t="shared" si="80"/>
        <v>2018</v>
      </c>
    </row>
    <row r="4533" spans="1:14" x14ac:dyDescent="0.35">
      <c r="A4533" s="2">
        <v>4547627</v>
      </c>
      <c r="B4533" s="3" t="s">
        <v>15</v>
      </c>
      <c r="C4533" t="s">
        <v>16</v>
      </c>
      <c r="D4533" t="s">
        <v>29</v>
      </c>
      <c r="E4533" s="5">
        <v>42625</v>
      </c>
      <c r="F4533" s="2" t="s">
        <v>12</v>
      </c>
      <c r="G4533" s="2" t="s">
        <v>18</v>
      </c>
      <c r="H4533" s="2">
        <v>0</v>
      </c>
      <c r="I4533" t="s">
        <v>14</v>
      </c>
      <c r="J4533" t="s">
        <v>64</v>
      </c>
      <c r="K4533" t="s">
        <v>64</v>
      </c>
      <c r="L4533" t="s">
        <v>64</v>
      </c>
      <c r="M4533" t="s">
        <v>64</v>
      </c>
      <c r="N4533">
        <f t="shared" si="80"/>
        <v>2016</v>
      </c>
    </row>
    <row r="4534" spans="1:14" x14ac:dyDescent="0.35">
      <c r="A4534" s="2">
        <v>4562547</v>
      </c>
      <c r="B4534" s="3" t="s">
        <v>15</v>
      </c>
      <c r="C4534" t="s">
        <v>16</v>
      </c>
      <c r="D4534" t="s">
        <v>29</v>
      </c>
      <c r="E4534" s="5">
        <v>42699</v>
      </c>
      <c r="F4534" s="2" t="s">
        <v>12</v>
      </c>
      <c r="G4534" s="2" t="s">
        <v>20</v>
      </c>
      <c r="H4534" s="2">
        <v>0</v>
      </c>
      <c r="I4534" t="s">
        <v>14</v>
      </c>
      <c r="J4534" t="s">
        <v>64</v>
      </c>
      <c r="K4534" t="s">
        <v>64</v>
      </c>
      <c r="L4534" t="s">
        <v>64</v>
      </c>
      <c r="M4534" t="s">
        <v>64</v>
      </c>
      <c r="N4534">
        <f t="shared" si="80"/>
        <v>2016</v>
      </c>
    </row>
    <row r="4535" spans="1:14" x14ac:dyDescent="0.35">
      <c r="A4535" s="2">
        <v>4577492</v>
      </c>
      <c r="B4535" s="3" t="s">
        <v>15</v>
      </c>
      <c r="C4535" t="s">
        <v>16</v>
      </c>
      <c r="D4535" t="s">
        <v>29</v>
      </c>
      <c r="E4535" s="5">
        <v>43352</v>
      </c>
      <c r="F4535" s="2" t="s">
        <v>17</v>
      </c>
      <c r="G4535" s="2" t="s">
        <v>20</v>
      </c>
      <c r="H4535" s="2">
        <v>0</v>
      </c>
      <c r="I4535" t="s">
        <v>14</v>
      </c>
      <c r="J4535" t="s">
        <v>64</v>
      </c>
      <c r="K4535" t="s">
        <v>64</v>
      </c>
      <c r="L4535" t="s">
        <v>64</v>
      </c>
      <c r="M4535" t="s">
        <v>64</v>
      </c>
      <c r="N4535">
        <f t="shared" si="80"/>
        <v>2018</v>
      </c>
    </row>
    <row r="4536" spans="1:14" x14ac:dyDescent="0.35">
      <c r="A4536" s="2">
        <v>4592462</v>
      </c>
      <c r="B4536" s="3" t="s">
        <v>15</v>
      </c>
      <c r="C4536" t="s">
        <v>16</v>
      </c>
      <c r="D4536" t="s">
        <v>29</v>
      </c>
      <c r="E4536" s="5">
        <v>42746</v>
      </c>
      <c r="F4536" s="2" t="s">
        <v>12</v>
      </c>
      <c r="G4536" s="2" t="s">
        <v>20</v>
      </c>
      <c r="H4536" s="2">
        <v>0</v>
      </c>
      <c r="I4536" t="s">
        <v>14</v>
      </c>
      <c r="J4536" t="s">
        <v>64</v>
      </c>
      <c r="K4536" t="s">
        <v>64</v>
      </c>
      <c r="L4536" t="s">
        <v>64</v>
      </c>
      <c r="M4536" t="s">
        <v>64</v>
      </c>
      <c r="N4536">
        <f t="shared" si="80"/>
        <v>2017</v>
      </c>
    </row>
    <row r="4537" spans="1:14" x14ac:dyDescent="0.35">
      <c r="A4537" s="2">
        <v>4598457</v>
      </c>
      <c r="B4537" s="3" t="s">
        <v>15</v>
      </c>
      <c r="C4537" t="s">
        <v>16</v>
      </c>
      <c r="D4537" t="s">
        <v>29</v>
      </c>
      <c r="E4537" s="5">
        <v>43332</v>
      </c>
      <c r="F4537" s="2" t="s">
        <v>12</v>
      </c>
      <c r="G4537" s="2" t="s">
        <v>20</v>
      </c>
      <c r="H4537" s="2">
        <v>0</v>
      </c>
      <c r="I4537" t="s">
        <v>14</v>
      </c>
      <c r="J4537" t="s">
        <v>64</v>
      </c>
      <c r="K4537" t="s">
        <v>64</v>
      </c>
      <c r="L4537" t="s">
        <v>64</v>
      </c>
      <c r="M4537" t="s">
        <v>64</v>
      </c>
      <c r="N4537">
        <f t="shared" si="80"/>
        <v>2018</v>
      </c>
    </row>
    <row r="4538" spans="1:14" x14ac:dyDescent="0.35">
      <c r="A4538" s="2">
        <v>4604456</v>
      </c>
      <c r="B4538" s="3" t="s">
        <v>15</v>
      </c>
      <c r="C4538" t="s">
        <v>16</v>
      </c>
      <c r="D4538" t="s">
        <v>29</v>
      </c>
      <c r="E4538" s="5">
        <v>43138</v>
      </c>
      <c r="F4538" s="2" t="s">
        <v>12</v>
      </c>
      <c r="G4538" s="2" t="s">
        <v>18</v>
      </c>
      <c r="H4538" s="2">
        <v>0</v>
      </c>
      <c r="I4538" t="s">
        <v>14</v>
      </c>
      <c r="J4538" t="s">
        <v>64</v>
      </c>
      <c r="K4538" t="s">
        <v>64</v>
      </c>
      <c r="L4538" t="s">
        <v>64</v>
      </c>
      <c r="M4538" t="s">
        <v>64</v>
      </c>
      <c r="N4538">
        <f t="shared" si="80"/>
        <v>2018</v>
      </c>
    </row>
    <row r="4539" spans="1:14" x14ac:dyDescent="0.35">
      <c r="A4539" s="2">
        <v>4610459</v>
      </c>
      <c r="B4539" s="3" t="s">
        <v>15</v>
      </c>
      <c r="C4539" t="s">
        <v>16</v>
      </c>
      <c r="D4539" t="s">
        <v>46</v>
      </c>
      <c r="E4539" s="5">
        <v>42683</v>
      </c>
      <c r="F4539" s="2" t="s">
        <v>21</v>
      </c>
      <c r="G4539" s="2" t="s">
        <v>18</v>
      </c>
      <c r="H4539" s="2">
        <v>0</v>
      </c>
      <c r="I4539" t="s">
        <v>14</v>
      </c>
      <c r="J4539" t="s">
        <v>64</v>
      </c>
      <c r="K4539" t="s">
        <v>64</v>
      </c>
      <c r="L4539" t="s">
        <v>64</v>
      </c>
      <c r="M4539" t="s">
        <v>64</v>
      </c>
      <c r="N4539">
        <f t="shared" si="80"/>
        <v>2016</v>
      </c>
    </row>
    <row r="4540" spans="1:14" x14ac:dyDescent="0.35">
      <c r="A4540" s="2">
        <v>4613462</v>
      </c>
      <c r="B4540" s="3" t="s">
        <v>15</v>
      </c>
      <c r="C4540" t="s">
        <v>16</v>
      </c>
      <c r="D4540" t="s">
        <v>29</v>
      </c>
      <c r="E4540" s="5">
        <v>43066</v>
      </c>
      <c r="F4540" s="2" t="s">
        <v>19</v>
      </c>
      <c r="G4540" s="2" t="s">
        <v>18</v>
      </c>
      <c r="H4540" s="2">
        <v>1</v>
      </c>
      <c r="I4540" t="s">
        <v>14</v>
      </c>
      <c r="J4540" t="s">
        <v>64</v>
      </c>
      <c r="K4540" t="s">
        <v>64</v>
      </c>
      <c r="L4540" t="s">
        <v>64</v>
      </c>
      <c r="M4540" t="s">
        <v>64</v>
      </c>
      <c r="N4540">
        <f t="shared" si="80"/>
        <v>2017</v>
      </c>
    </row>
    <row r="4541" spans="1:14" x14ac:dyDescent="0.35">
      <c r="A4541" s="2">
        <v>4622477</v>
      </c>
      <c r="B4541" s="3" t="s">
        <v>15</v>
      </c>
      <c r="C4541" t="s">
        <v>16</v>
      </c>
      <c r="D4541" t="s">
        <v>29</v>
      </c>
      <c r="E4541" s="5">
        <v>43346</v>
      </c>
      <c r="F4541" s="2" t="s">
        <v>12</v>
      </c>
      <c r="G4541" s="2" t="s">
        <v>20</v>
      </c>
      <c r="H4541" s="2">
        <v>0</v>
      </c>
      <c r="I4541" t="s">
        <v>14</v>
      </c>
      <c r="J4541" t="s">
        <v>64</v>
      </c>
      <c r="K4541" t="s">
        <v>64</v>
      </c>
      <c r="L4541" t="s">
        <v>64</v>
      </c>
      <c r="M4541" t="s">
        <v>64</v>
      </c>
      <c r="N4541">
        <f t="shared" si="80"/>
        <v>2018</v>
      </c>
    </row>
    <row r="4542" spans="1:14" x14ac:dyDescent="0.35">
      <c r="A4542" s="2">
        <v>4628492</v>
      </c>
      <c r="B4542" s="3" t="s">
        <v>15</v>
      </c>
      <c r="C4542" t="s">
        <v>16</v>
      </c>
      <c r="D4542" t="s">
        <v>29</v>
      </c>
      <c r="E4542" s="5">
        <v>43354</v>
      </c>
      <c r="F4542" s="2" t="s">
        <v>12</v>
      </c>
      <c r="G4542" s="2" t="s">
        <v>20</v>
      </c>
      <c r="H4542" s="2">
        <v>0</v>
      </c>
      <c r="I4542" t="s">
        <v>14</v>
      </c>
      <c r="J4542" t="s">
        <v>64</v>
      </c>
      <c r="K4542" t="s">
        <v>64</v>
      </c>
      <c r="L4542" t="s">
        <v>64</v>
      </c>
      <c r="M4542" t="s">
        <v>64</v>
      </c>
      <c r="N4542">
        <f t="shared" si="80"/>
        <v>2018</v>
      </c>
    </row>
    <row r="4543" spans="1:14" x14ac:dyDescent="0.35">
      <c r="A4543" s="2">
        <v>6139262</v>
      </c>
      <c r="B4543" s="3" t="s">
        <v>43</v>
      </c>
      <c r="C4543" t="s">
        <v>16</v>
      </c>
      <c r="D4543" t="s">
        <v>50</v>
      </c>
      <c r="E4543" s="5">
        <v>43319</v>
      </c>
      <c r="F4543" s="5" t="s">
        <v>33</v>
      </c>
      <c r="G4543" s="5" t="s">
        <v>18</v>
      </c>
      <c r="H4543" s="2">
        <v>4</v>
      </c>
      <c r="I4543" t="s">
        <v>28</v>
      </c>
      <c r="J4543" t="s">
        <v>64</v>
      </c>
      <c r="K4543" t="s">
        <v>64</v>
      </c>
      <c r="L4543" t="s">
        <v>64</v>
      </c>
      <c r="M4543" t="s">
        <v>64</v>
      </c>
      <c r="N4543">
        <f t="shared" si="80"/>
        <v>2018</v>
      </c>
    </row>
    <row r="4544" spans="1:14" x14ac:dyDescent="0.35">
      <c r="A4544" s="2">
        <v>4631501</v>
      </c>
      <c r="B4544" s="3" t="s">
        <v>15</v>
      </c>
      <c r="C4544" t="s">
        <v>16</v>
      </c>
      <c r="D4544" t="s">
        <v>29</v>
      </c>
      <c r="E4544" s="5">
        <v>42620</v>
      </c>
      <c r="F4544" s="2" t="s">
        <v>21</v>
      </c>
      <c r="G4544" s="2" t="s">
        <v>20</v>
      </c>
      <c r="H4544" s="2">
        <v>0</v>
      </c>
      <c r="I4544" t="s">
        <v>14</v>
      </c>
      <c r="J4544" t="s">
        <v>64</v>
      </c>
      <c r="K4544" t="s">
        <v>64</v>
      </c>
      <c r="L4544" t="s">
        <v>64</v>
      </c>
      <c r="M4544" t="s">
        <v>64</v>
      </c>
      <c r="N4544">
        <f t="shared" si="80"/>
        <v>2016</v>
      </c>
    </row>
    <row r="4545" spans="1:14" x14ac:dyDescent="0.35">
      <c r="A4545" s="2">
        <v>6139991</v>
      </c>
      <c r="B4545" s="3" t="s">
        <v>43</v>
      </c>
      <c r="C4545" t="s">
        <v>16</v>
      </c>
      <c r="D4545" t="s">
        <v>50</v>
      </c>
      <c r="E4545" s="5">
        <v>43454</v>
      </c>
      <c r="F4545" s="5" t="s">
        <v>33</v>
      </c>
      <c r="G4545" s="5" t="s">
        <v>20</v>
      </c>
      <c r="H4545" s="2">
        <v>5</v>
      </c>
      <c r="I4545" t="s">
        <v>28</v>
      </c>
      <c r="J4545" t="s">
        <v>64</v>
      </c>
      <c r="K4545" t="s">
        <v>64</v>
      </c>
      <c r="L4545" t="s">
        <v>64</v>
      </c>
      <c r="M4545" t="s">
        <v>64</v>
      </c>
      <c r="N4545">
        <f t="shared" si="80"/>
        <v>2018</v>
      </c>
    </row>
    <row r="4546" spans="1:14" x14ac:dyDescent="0.35">
      <c r="A4546" s="2">
        <v>4649576</v>
      </c>
      <c r="B4546" s="3" t="s">
        <v>15</v>
      </c>
      <c r="C4546" t="s">
        <v>16</v>
      </c>
      <c r="D4546" t="s">
        <v>29</v>
      </c>
      <c r="E4546" s="5">
        <v>42399</v>
      </c>
      <c r="F4546" s="2" t="s">
        <v>12</v>
      </c>
      <c r="G4546" s="2" t="s">
        <v>20</v>
      </c>
      <c r="H4546" s="2">
        <v>0</v>
      </c>
      <c r="I4546" t="s">
        <v>14</v>
      </c>
      <c r="J4546" t="s">
        <v>64</v>
      </c>
      <c r="K4546" t="s">
        <v>64</v>
      </c>
      <c r="L4546" t="s">
        <v>64</v>
      </c>
      <c r="M4546" t="s">
        <v>64</v>
      </c>
      <c r="N4546">
        <f t="shared" ref="N4546:N4609" si="81">YEAR($E4546)</f>
        <v>2016</v>
      </c>
    </row>
    <row r="4547" spans="1:14" x14ac:dyDescent="0.35">
      <c r="A4547" s="2">
        <v>4652592</v>
      </c>
      <c r="B4547" s="3" t="s">
        <v>15</v>
      </c>
      <c r="C4547" t="s">
        <v>16</v>
      </c>
      <c r="D4547" t="s">
        <v>29</v>
      </c>
      <c r="E4547" s="5">
        <v>43387</v>
      </c>
      <c r="F4547" s="2" t="s">
        <v>12</v>
      </c>
      <c r="G4547" s="2" t="s">
        <v>20</v>
      </c>
      <c r="H4547" s="2">
        <v>0</v>
      </c>
      <c r="I4547" t="s">
        <v>14</v>
      </c>
      <c r="J4547" t="s">
        <v>64</v>
      </c>
      <c r="K4547" t="s">
        <v>64</v>
      </c>
      <c r="L4547" t="s">
        <v>64</v>
      </c>
      <c r="M4547" t="s">
        <v>64</v>
      </c>
      <c r="N4547">
        <f t="shared" si="81"/>
        <v>2018</v>
      </c>
    </row>
    <row r="4548" spans="1:14" x14ac:dyDescent="0.35">
      <c r="A4548" s="2">
        <v>6141092</v>
      </c>
      <c r="B4548" s="3" t="s">
        <v>34</v>
      </c>
      <c r="C4548" t="s">
        <v>35</v>
      </c>
      <c r="D4548" t="s">
        <v>50</v>
      </c>
      <c r="E4548" s="5">
        <v>42926</v>
      </c>
      <c r="F4548" s="5" t="s">
        <v>21</v>
      </c>
      <c r="G4548" s="2" t="s">
        <v>13</v>
      </c>
      <c r="H4548" s="2">
        <v>14</v>
      </c>
      <c r="I4548" t="s">
        <v>28</v>
      </c>
      <c r="J4548" t="s">
        <v>64</v>
      </c>
      <c r="K4548" t="s">
        <v>64</v>
      </c>
      <c r="L4548" t="s">
        <v>64</v>
      </c>
      <c r="M4548" t="s">
        <v>64</v>
      </c>
      <c r="N4548">
        <f t="shared" si="81"/>
        <v>2017</v>
      </c>
    </row>
    <row r="4549" spans="1:14" x14ac:dyDescent="0.35">
      <c r="A4549" s="2">
        <v>4655609</v>
      </c>
      <c r="B4549" s="3" t="s">
        <v>15</v>
      </c>
      <c r="C4549" t="s">
        <v>16</v>
      </c>
      <c r="D4549" t="s">
        <v>29</v>
      </c>
      <c r="E4549" s="5">
        <v>43143</v>
      </c>
      <c r="F4549" s="2" t="s">
        <v>12</v>
      </c>
      <c r="G4549" s="2" t="s">
        <v>20</v>
      </c>
      <c r="H4549" s="2">
        <v>0</v>
      </c>
      <c r="I4549" t="s">
        <v>14</v>
      </c>
      <c r="J4549" t="s">
        <v>64</v>
      </c>
      <c r="K4549" t="s">
        <v>64</v>
      </c>
      <c r="L4549" t="s">
        <v>64</v>
      </c>
      <c r="M4549" t="s">
        <v>64</v>
      </c>
      <c r="N4549">
        <f t="shared" si="81"/>
        <v>2018</v>
      </c>
    </row>
    <row r="4550" spans="1:14" x14ac:dyDescent="0.35">
      <c r="A4550" s="2">
        <v>6141831</v>
      </c>
      <c r="B4550" s="3" t="s">
        <v>32</v>
      </c>
      <c r="C4550" t="s">
        <v>31</v>
      </c>
      <c r="D4550" t="s">
        <v>50</v>
      </c>
      <c r="E4550" s="5">
        <v>42793</v>
      </c>
      <c r="F4550" s="5" t="s">
        <v>25</v>
      </c>
      <c r="G4550" s="5" t="s">
        <v>20</v>
      </c>
      <c r="H4550" s="2">
        <v>6</v>
      </c>
      <c r="I4550" t="s">
        <v>28</v>
      </c>
      <c r="J4550" t="s">
        <v>64</v>
      </c>
      <c r="K4550" t="s">
        <v>64</v>
      </c>
      <c r="L4550" t="s">
        <v>64</v>
      </c>
      <c r="M4550" t="s">
        <v>64</v>
      </c>
      <c r="N4550">
        <f t="shared" si="81"/>
        <v>2017</v>
      </c>
    </row>
    <row r="4551" spans="1:14" x14ac:dyDescent="0.35">
      <c r="A4551" s="2">
        <v>6142202</v>
      </c>
      <c r="B4551" s="3" t="s">
        <v>26</v>
      </c>
      <c r="C4551" t="s">
        <v>27</v>
      </c>
      <c r="D4551" t="s">
        <v>50</v>
      </c>
      <c r="E4551" s="5">
        <v>42491</v>
      </c>
      <c r="F4551" s="5" t="s">
        <v>44</v>
      </c>
      <c r="G4551" s="5" t="s">
        <v>20</v>
      </c>
      <c r="H4551" s="2">
        <v>7</v>
      </c>
      <c r="I4551" t="s">
        <v>28</v>
      </c>
      <c r="J4551" t="s">
        <v>64</v>
      </c>
      <c r="K4551" t="s">
        <v>64</v>
      </c>
      <c r="L4551" t="s">
        <v>64</v>
      </c>
      <c r="M4551" t="s">
        <v>64</v>
      </c>
      <c r="N4551">
        <f t="shared" si="81"/>
        <v>2016</v>
      </c>
    </row>
    <row r="4552" spans="1:14" x14ac:dyDescent="0.35">
      <c r="A4552" s="2">
        <v>4658627</v>
      </c>
      <c r="B4552" s="3" t="s">
        <v>15</v>
      </c>
      <c r="C4552" t="s">
        <v>16</v>
      </c>
      <c r="D4552" t="s">
        <v>29</v>
      </c>
      <c r="E4552" s="5">
        <v>43383</v>
      </c>
      <c r="F4552" s="2" t="s">
        <v>17</v>
      </c>
      <c r="G4552" s="2" t="s">
        <v>20</v>
      </c>
      <c r="H4552" s="2">
        <v>0</v>
      </c>
      <c r="I4552" t="s">
        <v>14</v>
      </c>
      <c r="J4552" t="s">
        <v>64</v>
      </c>
      <c r="K4552" t="s">
        <v>64</v>
      </c>
      <c r="L4552" t="s">
        <v>64</v>
      </c>
      <c r="M4552" t="s">
        <v>64</v>
      </c>
      <c r="N4552">
        <f t="shared" si="81"/>
        <v>2018</v>
      </c>
    </row>
    <row r="4553" spans="1:14" x14ac:dyDescent="0.35">
      <c r="A4553" s="2">
        <v>4664666</v>
      </c>
      <c r="B4553" s="3" t="s">
        <v>15</v>
      </c>
      <c r="C4553" t="s">
        <v>16</v>
      </c>
      <c r="D4553" t="s">
        <v>29</v>
      </c>
      <c r="E4553" s="5">
        <v>43406</v>
      </c>
      <c r="F4553" s="2" t="s">
        <v>19</v>
      </c>
      <c r="G4553" s="2" t="s">
        <v>20</v>
      </c>
      <c r="H4553" s="2">
        <v>0</v>
      </c>
      <c r="I4553" t="s">
        <v>14</v>
      </c>
      <c r="J4553" t="s">
        <v>64</v>
      </c>
      <c r="K4553" t="s">
        <v>64</v>
      </c>
      <c r="L4553" t="s">
        <v>64</v>
      </c>
      <c r="M4553" t="s">
        <v>64</v>
      </c>
      <c r="N4553">
        <f t="shared" si="81"/>
        <v>2018</v>
      </c>
    </row>
    <row r="4554" spans="1:14" x14ac:dyDescent="0.35">
      <c r="A4554" s="2">
        <v>4667687</v>
      </c>
      <c r="B4554" s="3" t="s">
        <v>15</v>
      </c>
      <c r="C4554" t="s">
        <v>16</v>
      </c>
      <c r="D4554" t="s">
        <v>29</v>
      </c>
      <c r="E4554" s="5">
        <v>42987</v>
      </c>
      <c r="F4554" s="2" t="s">
        <v>17</v>
      </c>
      <c r="G4554" s="2" t="s">
        <v>20</v>
      </c>
      <c r="H4554" s="2">
        <v>0</v>
      </c>
      <c r="I4554" t="s">
        <v>14</v>
      </c>
      <c r="J4554" t="s">
        <v>64</v>
      </c>
      <c r="K4554" t="s">
        <v>64</v>
      </c>
      <c r="L4554" t="s">
        <v>64</v>
      </c>
      <c r="M4554" t="s">
        <v>64</v>
      </c>
      <c r="N4554">
        <f t="shared" si="81"/>
        <v>2017</v>
      </c>
    </row>
    <row r="4555" spans="1:14" x14ac:dyDescent="0.35">
      <c r="A4555" s="2">
        <v>4685834</v>
      </c>
      <c r="B4555" s="3" t="s">
        <v>15</v>
      </c>
      <c r="C4555" t="s">
        <v>16</v>
      </c>
      <c r="D4555" t="s">
        <v>29</v>
      </c>
      <c r="E4555" s="5">
        <v>43145</v>
      </c>
      <c r="F4555" s="2" t="s">
        <v>19</v>
      </c>
      <c r="G4555" s="2" t="s">
        <v>20</v>
      </c>
      <c r="H4555" s="2">
        <v>0</v>
      </c>
      <c r="I4555" t="s">
        <v>14</v>
      </c>
      <c r="J4555" t="s">
        <v>64</v>
      </c>
      <c r="K4555" t="s">
        <v>64</v>
      </c>
      <c r="L4555" t="s">
        <v>64</v>
      </c>
      <c r="M4555" t="s">
        <v>64</v>
      </c>
      <c r="N4555">
        <f t="shared" si="81"/>
        <v>2018</v>
      </c>
    </row>
    <row r="4556" spans="1:14" x14ac:dyDescent="0.35">
      <c r="A4556" s="2">
        <v>4691891</v>
      </c>
      <c r="B4556" s="3" t="s">
        <v>15</v>
      </c>
      <c r="C4556" t="s">
        <v>16</v>
      </c>
      <c r="D4556" t="s">
        <v>46</v>
      </c>
      <c r="E4556" s="5">
        <v>42672</v>
      </c>
      <c r="F4556" s="2" t="s">
        <v>17</v>
      </c>
      <c r="G4556" s="2" t="s">
        <v>18</v>
      </c>
      <c r="H4556" s="2">
        <v>3</v>
      </c>
      <c r="I4556" t="s">
        <v>14</v>
      </c>
      <c r="J4556" t="s">
        <v>64</v>
      </c>
      <c r="K4556" t="s">
        <v>64</v>
      </c>
      <c r="L4556" t="s">
        <v>64</v>
      </c>
      <c r="M4556" t="s">
        <v>64</v>
      </c>
      <c r="N4556">
        <f t="shared" si="81"/>
        <v>2016</v>
      </c>
    </row>
    <row r="4557" spans="1:14" x14ac:dyDescent="0.35">
      <c r="A4557" s="2">
        <v>4697952</v>
      </c>
      <c r="B4557" s="3" t="s">
        <v>15</v>
      </c>
      <c r="C4557" t="s">
        <v>16</v>
      </c>
      <c r="D4557" t="s">
        <v>29</v>
      </c>
      <c r="E4557" s="5">
        <v>43147</v>
      </c>
      <c r="F4557" s="2" t="s">
        <v>12</v>
      </c>
      <c r="G4557" s="2" t="s">
        <v>20</v>
      </c>
      <c r="H4557" s="2">
        <v>0</v>
      </c>
      <c r="I4557" t="s">
        <v>14</v>
      </c>
      <c r="J4557" t="s">
        <v>64</v>
      </c>
      <c r="K4557" t="s">
        <v>64</v>
      </c>
      <c r="L4557" t="s">
        <v>64</v>
      </c>
      <c r="M4557" t="s">
        <v>64</v>
      </c>
      <c r="N4557">
        <f t="shared" si="81"/>
        <v>2018</v>
      </c>
    </row>
    <row r="4558" spans="1:14" x14ac:dyDescent="0.35">
      <c r="A4558" s="2">
        <v>4713122</v>
      </c>
      <c r="B4558" s="3" t="s">
        <v>15</v>
      </c>
      <c r="C4558" t="s">
        <v>16</v>
      </c>
      <c r="D4558" t="s">
        <v>29</v>
      </c>
      <c r="E4558" s="5">
        <v>43395</v>
      </c>
      <c r="F4558" s="2" t="s">
        <v>17</v>
      </c>
      <c r="G4558" s="2" t="s">
        <v>20</v>
      </c>
      <c r="H4558" s="2">
        <v>0</v>
      </c>
      <c r="I4558" t="s">
        <v>14</v>
      </c>
      <c r="J4558" t="s">
        <v>64</v>
      </c>
      <c r="K4558" t="s">
        <v>64</v>
      </c>
      <c r="L4558" t="s">
        <v>64</v>
      </c>
      <c r="M4558" t="s">
        <v>64</v>
      </c>
      <c r="N4558">
        <f t="shared" si="81"/>
        <v>2018</v>
      </c>
    </row>
    <row r="4559" spans="1:14" x14ac:dyDescent="0.35">
      <c r="A4559" s="2">
        <v>6145206</v>
      </c>
      <c r="B4559" s="3" t="s">
        <v>32</v>
      </c>
      <c r="C4559" t="s">
        <v>31</v>
      </c>
      <c r="D4559" t="s">
        <v>50</v>
      </c>
      <c r="E4559" s="5">
        <v>43263</v>
      </c>
      <c r="F4559" s="5" t="s">
        <v>25</v>
      </c>
      <c r="G4559" s="5" t="s">
        <v>18</v>
      </c>
      <c r="H4559" s="2">
        <v>5</v>
      </c>
      <c r="I4559" t="s">
        <v>28</v>
      </c>
      <c r="J4559" t="s">
        <v>64</v>
      </c>
      <c r="K4559" t="s">
        <v>64</v>
      </c>
      <c r="L4559" t="s">
        <v>64</v>
      </c>
      <c r="M4559" t="s">
        <v>64</v>
      </c>
      <c r="N4559">
        <f t="shared" si="81"/>
        <v>2018</v>
      </c>
    </row>
    <row r="4560" spans="1:14" x14ac:dyDescent="0.35">
      <c r="A4560" s="2">
        <v>4719197</v>
      </c>
      <c r="B4560" s="3" t="s">
        <v>15</v>
      </c>
      <c r="C4560" t="s">
        <v>16</v>
      </c>
      <c r="D4560" t="s">
        <v>29</v>
      </c>
      <c r="E4560" s="5">
        <v>43019</v>
      </c>
      <c r="F4560" s="2" t="s">
        <v>21</v>
      </c>
      <c r="G4560" s="2" t="s">
        <v>20</v>
      </c>
      <c r="H4560" s="2">
        <v>0</v>
      </c>
      <c r="I4560" t="s">
        <v>14</v>
      </c>
      <c r="J4560" t="s">
        <v>64</v>
      </c>
      <c r="K4560" t="s">
        <v>64</v>
      </c>
      <c r="L4560" t="s">
        <v>64</v>
      </c>
      <c r="M4560" t="s">
        <v>64</v>
      </c>
      <c r="N4560">
        <f t="shared" si="81"/>
        <v>2017</v>
      </c>
    </row>
    <row r="4561" spans="1:14" x14ac:dyDescent="0.35">
      <c r="A4561" s="2">
        <v>4728317</v>
      </c>
      <c r="B4561" s="3" t="s">
        <v>15</v>
      </c>
      <c r="C4561" t="s">
        <v>16</v>
      </c>
      <c r="D4561" t="s">
        <v>29</v>
      </c>
      <c r="E4561" s="5">
        <v>43140</v>
      </c>
      <c r="F4561" s="2" t="s">
        <v>12</v>
      </c>
      <c r="G4561" s="2" t="s">
        <v>20</v>
      </c>
      <c r="H4561" s="2">
        <v>0</v>
      </c>
      <c r="I4561" t="s">
        <v>14</v>
      </c>
      <c r="J4561" t="s">
        <v>64</v>
      </c>
      <c r="K4561" t="s">
        <v>64</v>
      </c>
      <c r="L4561" t="s">
        <v>64</v>
      </c>
      <c r="M4561" t="s">
        <v>64</v>
      </c>
      <c r="N4561">
        <f t="shared" si="81"/>
        <v>2018</v>
      </c>
    </row>
    <row r="4562" spans="1:14" x14ac:dyDescent="0.35">
      <c r="A4562" s="2">
        <v>6146349</v>
      </c>
      <c r="B4562" s="3" t="s">
        <v>43</v>
      </c>
      <c r="C4562" t="s">
        <v>16</v>
      </c>
      <c r="D4562" t="s">
        <v>50</v>
      </c>
      <c r="E4562" s="5">
        <v>43294</v>
      </c>
      <c r="F4562" s="5" t="s">
        <v>33</v>
      </c>
      <c r="G4562" s="5" t="s">
        <v>20</v>
      </c>
      <c r="H4562" s="2">
        <v>3</v>
      </c>
      <c r="I4562" t="s">
        <v>28</v>
      </c>
      <c r="J4562" t="s">
        <v>64</v>
      </c>
      <c r="K4562" t="s">
        <v>64</v>
      </c>
      <c r="L4562" t="s">
        <v>64</v>
      </c>
      <c r="M4562" t="s">
        <v>64</v>
      </c>
      <c r="N4562">
        <f t="shared" si="81"/>
        <v>2018</v>
      </c>
    </row>
    <row r="4563" spans="1:14" x14ac:dyDescent="0.35">
      <c r="A4563" s="2">
        <v>6146732</v>
      </c>
      <c r="B4563" s="3" t="s">
        <v>32</v>
      </c>
      <c r="C4563" t="s">
        <v>31</v>
      </c>
      <c r="D4563" t="s">
        <v>50</v>
      </c>
      <c r="E4563" s="5">
        <v>43260</v>
      </c>
      <c r="F4563" s="5" t="s">
        <v>33</v>
      </c>
      <c r="G4563" s="5" t="s">
        <v>18</v>
      </c>
      <c r="H4563" s="2">
        <v>8</v>
      </c>
      <c r="I4563" t="s">
        <v>28</v>
      </c>
      <c r="J4563" t="s">
        <v>64</v>
      </c>
      <c r="K4563" t="s">
        <v>64</v>
      </c>
      <c r="L4563" t="s">
        <v>64</v>
      </c>
      <c r="M4563" t="s">
        <v>64</v>
      </c>
      <c r="N4563">
        <f t="shared" si="81"/>
        <v>2018</v>
      </c>
    </row>
    <row r="4564" spans="1:14" x14ac:dyDescent="0.35">
      <c r="A4564" s="2">
        <v>4737446</v>
      </c>
      <c r="B4564" s="3" t="s">
        <v>15</v>
      </c>
      <c r="C4564" t="s">
        <v>16</v>
      </c>
      <c r="D4564" t="s">
        <v>29</v>
      </c>
      <c r="E4564" s="5">
        <v>42455</v>
      </c>
      <c r="F4564" s="2" t="s">
        <v>12</v>
      </c>
      <c r="G4564" s="2" t="s">
        <v>20</v>
      </c>
      <c r="H4564" s="2">
        <v>0</v>
      </c>
      <c r="I4564" t="s">
        <v>14</v>
      </c>
      <c r="J4564" t="s">
        <v>64</v>
      </c>
      <c r="K4564" t="s">
        <v>64</v>
      </c>
      <c r="L4564" t="s">
        <v>64</v>
      </c>
      <c r="M4564" t="s">
        <v>64</v>
      </c>
      <c r="N4564">
        <f t="shared" si="81"/>
        <v>2016</v>
      </c>
    </row>
    <row r="4565" spans="1:14" x14ac:dyDescent="0.35">
      <c r="A4565" s="2">
        <v>4755731</v>
      </c>
      <c r="B4565" s="3" t="s">
        <v>15</v>
      </c>
      <c r="C4565" t="s">
        <v>16</v>
      </c>
      <c r="D4565" t="s">
        <v>29</v>
      </c>
      <c r="E4565" s="5">
        <v>43390</v>
      </c>
      <c r="F4565" s="2" t="s">
        <v>21</v>
      </c>
      <c r="G4565" s="2" t="s">
        <v>20</v>
      </c>
      <c r="H4565" s="2">
        <v>0</v>
      </c>
      <c r="I4565" t="s">
        <v>14</v>
      </c>
      <c r="J4565" t="s">
        <v>64</v>
      </c>
      <c r="K4565" t="s">
        <v>64</v>
      </c>
      <c r="L4565" t="s">
        <v>64</v>
      </c>
      <c r="M4565" t="s">
        <v>64</v>
      </c>
      <c r="N4565">
        <f t="shared" si="81"/>
        <v>2018</v>
      </c>
    </row>
    <row r="4566" spans="1:14" x14ac:dyDescent="0.35">
      <c r="A4566" s="2">
        <v>4761834</v>
      </c>
      <c r="B4566" s="3" t="s">
        <v>15</v>
      </c>
      <c r="C4566" t="s">
        <v>16</v>
      </c>
      <c r="D4566" t="s">
        <v>46</v>
      </c>
      <c r="E4566" s="5">
        <v>42643</v>
      </c>
      <c r="F4566" s="2" t="s">
        <v>21</v>
      </c>
      <c r="G4566" s="2" t="s">
        <v>20</v>
      </c>
      <c r="H4566" s="2">
        <v>0</v>
      </c>
      <c r="I4566" t="s">
        <v>14</v>
      </c>
      <c r="J4566" t="s">
        <v>64</v>
      </c>
      <c r="K4566" t="s">
        <v>64</v>
      </c>
      <c r="L4566" t="s">
        <v>64</v>
      </c>
      <c r="M4566" t="s">
        <v>64</v>
      </c>
      <c r="N4566">
        <f t="shared" si="81"/>
        <v>2016</v>
      </c>
    </row>
    <row r="4567" spans="1:14" x14ac:dyDescent="0.35">
      <c r="A4567" s="2">
        <v>6148274</v>
      </c>
      <c r="B4567" s="3" t="s">
        <v>39</v>
      </c>
      <c r="C4567" t="s">
        <v>31</v>
      </c>
      <c r="D4567" t="s">
        <v>50</v>
      </c>
      <c r="E4567" s="5">
        <v>43080</v>
      </c>
      <c r="F4567" s="5" t="s">
        <v>40</v>
      </c>
      <c r="G4567" s="2" t="s">
        <v>20</v>
      </c>
      <c r="H4567" s="2">
        <v>15</v>
      </c>
      <c r="I4567" t="s">
        <v>28</v>
      </c>
      <c r="J4567" t="s">
        <v>64</v>
      </c>
      <c r="K4567" t="s">
        <v>64</v>
      </c>
      <c r="L4567" t="s">
        <v>64</v>
      </c>
      <c r="M4567" t="s">
        <v>64</v>
      </c>
      <c r="N4567">
        <f t="shared" si="81"/>
        <v>2017</v>
      </c>
    </row>
    <row r="4568" spans="1:14" x14ac:dyDescent="0.35">
      <c r="A4568" s="2">
        <v>4767941</v>
      </c>
      <c r="B4568" s="3" t="s">
        <v>15</v>
      </c>
      <c r="C4568" t="s">
        <v>16</v>
      </c>
      <c r="D4568" t="s">
        <v>29</v>
      </c>
      <c r="E4568" s="5">
        <v>43045</v>
      </c>
      <c r="F4568" s="2" t="s">
        <v>19</v>
      </c>
      <c r="G4568" s="2" t="s">
        <v>18</v>
      </c>
      <c r="H4568" s="2">
        <v>0</v>
      </c>
      <c r="I4568" t="s">
        <v>14</v>
      </c>
      <c r="J4568" t="s">
        <v>64</v>
      </c>
      <c r="K4568" t="s">
        <v>64</v>
      </c>
      <c r="L4568" t="s">
        <v>64</v>
      </c>
      <c r="M4568" t="s">
        <v>64</v>
      </c>
      <c r="N4568">
        <f t="shared" si="81"/>
        <v>2017</v>
      </c>
    </row>
    <row r="4569" spans="1:14" x14ac:dyDescent="0.35">
      <c r="A4569" s="2">
        <v>4777109</v>
      </c>
      <c r="B4569" s="3" t="s">
        <v>15</v>
      </c>
      <c r="C4569" t="s">
        <v>16</v>
      </c>
      <c r="D4569" t="s">
        <v>29</v>
      </c>
      <c r="E4569" s="5">
        <v>43104</v>
      </c>
      <c r="F4569" s="2" t="s">
        <v>12</v>
      </c>
      <c r="G4569" s="2" t="s">
        <v>18</v>
      </c>
      <c r="H4569" s="2">
        <v>0</v>
      </c>
      <c r="I4569" t="s">
        <v>14</v>
      </c>
      <c r="J4569" t="s">
        <v>64</v>
      </c>
      <c r="K4569" t="s">
        <v>64</v>
      </c>
      <c r="L4569" t="s">
        <v>64</v>
      </c>
      <c r="M4569" t="s">
        <v>64</v>
      </c>
      <c r="N4569">
        <f t="shared" si="81"/>
        <v>2018</v>
      </c>
    </row>
    <row r="4570" spans="1:14" x14ac:dyDescent="0.35">
      <c r="A4570" s="2">
        <v>4792409</v>
      </c>
      <c r="B4570" s="3" t="s">
        <v>15</v>
      </c>
      <c r="C4570" t="s">
        <v>16</v>
      </c>
      <c r="D4570" t="s">
        <v>29</v>
      </c>
      <c r="E4570" s="5">
        <v>43062</v>
      </c>
      <c r="F4570" s="2" t="s">
        <v>12</v>
      </c>
      <c r="G4570" s="2" t="s">
        <v>20</v>
      </c>
      <c r="H4570" s="2">
        <v>0</v>
      </c>
      <c r="I4570" t="s">
        <v>14</v>
      </c>
      <c r="J4570" t="s">
        <v>64</v>
      </c>
      <c r="K4570" t="s">
        <v>64</v>
      </c>
      <c r="L4570" t="s">
        <v>64</v>
      </c>
      <c r="M4570" t="s">
        <v>64</v>
      </c>
      <c r="N4570">
        <f t="shared" si="81"/>
        <v>2017</v>
      </c>
    </row>
    <row r="4571" spans="1:14" x14ac:dyDescent="0.35">
      <c r="A4571" s="2">
        <v>4801601</v>
      </c>
      <c r="B4571" s="3" t="s">
        <v>15</v>
      </c>
      <c r="C4571" t="s">
        <v>16</v>
      </c>
      <c r="D4571" t="s">
        <v>29</v>
      </c>
      <c r="E4571" s="5">
        <v>43364</v>
      </c>
      <c r="F4571" s="2" t="s">
        <v>17</v>
      </c>
      <c r="G4571" s="2" t="s">
        <v>20</v>
      </c>
      <c r="H4571" s="2">
        <v>0</v>
      </c>
      <c r="I4571" t="s">
        <v>14</v>
      </c>
      <c r="J4571" t="s">
        <v>64</v>
      </c>
      <c r="K4571" t="s">
        <v>64</v>
      </c>
      <c r="L4571" t="s">
        <v>64</v>
      </c>
      <c r="M4571" t="s">
        <v>64</v>
      </c>
      <c r="N4571">
        <f t="shared" si="81"/>
        <v>2018</v>
      </c>
    </row>
    <row r="4572" spans="1:14" x14ac:dyDescent="0.35">
      <c r="A4572" s="2">
        <v>4807734</v>
      </c>
      <c r="B4572" s="3" t="s">
        <v>15</v>
      </c>
      <c r="C4572" t="s">
        <v>16</v>
      </c>
      <c r="D4572" t="s">
        <v>29</v>
      </c>
      <c r="E4572" s="5">
        <v>43380</v>
      </c>
      <c r="F4572" s="2" t="s">
        <v>17</v>
      </c>
      <c r="G4572" s="2" t="s">
        <v>20</v>
      </c>
      <c r="H4572" s="2">
        <v>0</v>
      </c>
      <c r="I4572" t="s">
        <v>14</v>
      </c>
      <c r="J4572" t="s">
        <v>64</v>
      </c>
      <c r="K4572" t="s">
        <v>64</v>
      </c>
      <c r="L4572" t="s">
        <v>64</v>
      </c>
      <c r="M4572" t="s">
        <v>64</v>
      </c>
      <c r="N4572">
        <f t="shared" si="81"/>
        <v>2018</v>
      </c>
    </row>
    <row r="4573" spans="1:14" x14ac:dyDescent="0.35">
      <c r="A4573" s="2">
        <v>4823084</v>
      </c>
      <c r="B4573" s="3" t="s">
        <v>15</v>
      </c>
      <c r="C4573" t="s">
        <v>16</v>
      </c>
      <c r="D4573" t="s">
        <v>29</v>
      </c>
      <c r="E4573" s="5">
        <v>43325</v>
      </c>
      <c r="F4573" s="2" t="s">
        <v>17</v>
      </c>
      <c r="G4573" s="2" t="s">
        <v>18</v>
      </c>
      <c r="H4573" s="2">
        <v>2</v>
      </c>
      <c r="I4573" t="s">
        <v>14</v>
      </c>
      <c r="J4573" t="s">
        <v>64</v>
      </c>
      <c r="K4573" t="s">
        <v>64</v>
      </c>
      <c r="L4573" t="s">
        <v>64</v>
      </c>
      <c r="M4573" t="s">
        <v>64</v>
      </c>
      <c r="N4573">
        <f t="shared" si="81"/>
        <v>2018</v>
      </c>
    </row>
    <row r="4574" spans="1:14" x14ac:dyDescent="0.35">
      <c r="A4574" s="2">
        <v>6151011</v>
      </c>
      <c r="B4574" s="3" t="s">
        <v>32</v>
      </c>
      <c r="C4574" t="s">
        <v>31</v>
      </c>
      <c r="D4574" t="s">
        <v>50</v>
      </c>
      <c r="E4574" s="5">
        <v>43393</v>
      </c>
      <c r="F4574" s="5" t="s">
        <v>44</v>
      </c>
      <c r="G4574" s="5" t="s">
        <v>20</v>
      </c>
      <c r="H4574" s="2">
        <v>4</v>
      </c>
      <c r="I4574" t="s">
        <v>28</v>
      </c>
      <c r="J4574" t="s">
        <v>64</v>
      </c>
      <c r="K4574" t="s">
        <v>64</v>
      </c>
      <c r="L4574" t="s">
        <v>64</v>
      </c>
      <c r="M4574" t="s">
        <v>64</v>
      </c>
      <c r="N4574">
        <f t="shared" si="81"/>
        <v>2018</v>
      </c>
    </row>
    <row r="4575" spans="1:14" x14ac:dyDescent="0.35">
      <c r="A4575" s="2">
        <v>4844616</v>
      </c>
      <c r="B4575" s="3" t="s">
        <v>15</v>
      </c>
      <c r="C4575" t="s">
        <v>16</v>
      </c>
      <c r="D4575" t="s">
        <v>29</v>
      </c>
      <c r="E4575" s="5">
        <v>42982</v>
      </c>
      <c r="F4575" s="2" t="s">
        <v>12</v>
      </c>
      <c r="G4575" s="2" t="s">
        <v>18</v>
      </c>
      <c r="H4575" s="2">
        <v>0</v>
      </c>
      <c r="I4575" t="s">
        <v>14</v>
      </c>
      <c r="J4575" t="s">
        <v>64</v>
      </c>
      <c r="K4575" t="s">
        <v>64</v>
      </c>
      <c r="L4575" t="s">
        <v>64</v>
      </c>
      <c r="M4575" t="s">
        <v>64</v>
      </c>
      <c r="N4575">
        <f t="shared" si="81"/>
        <v>2017</v>
      </c>
    </row>
    <row r="4576" spans="1:14" x14ac:dyDescent="0.35">
      <c r="A4576" s="2">
        <v>6151802</v>
      </c>
      <c r="B4576" s="3" t="s">
        <v>39</v>
      </c>
      <c r="C4576" t="s">
        <v>31</v>
      </c>
      <c r="D4576" t="s">
        <v>50</v>
      </c>
      <c r="E4576" s="5">
        <v>43170</v>
      </c>
      <c r="F4576" s="5" t="s">
        <v>40</v>
      </c>
      <c r="G4576" s="5" t="s">
        <v>20</v>
      </c>
      <c r="H4576" s="2">
        <v>14</v>
      </c>
      <c r="I4576" t="s">
        <v>28</v>
      </c>
      <c r="J4576" t="s">
        <v>64</v>
      </c>
      <c r="K4576" t="s">
        <v>64</v>
      </c>
      <c r="L4576" t="s">
        <v>64</v>
      </c>
      <c r="M4576" t="s">
        <v>64</v>
      </c>
      <c r="N4576">
        <f t="shared" si="81"/>
        <v>2018</v>
      </c>
    </row>
    <row r="4577" spans="1:14" x14ac:dyDescent="0.35">
      <c r="A4577" s="2">
        <v>6152199</v>
      </c>
      <c r="B4577" s="3" t="s">
        <v>32</v>
      </c>
      <c r="C4577" t="s">
        <v>31</v>
      </c>
      <c r="D4577" t="s">
        <v>50</v>
      </c>
      <c r="E4577" s="5">
        <v>42842</v>
      </c>
      <c r="F4577" s="5" t="s">
        <v>33</v>
      </c>
      <c r="G4577" s="5" t="s">
        <v>18</v>
      </c>
      <c r="H4577" s="2">
        <v>6</v>
      </c>
      <c r="I4577" t="s">
        <v>28</v>
      </c>
      <c r="J4577" t="s">
        <v>64</v>
      </c>
      <c r="K4577" t="s">
        <v>64</v>
      </c>
      <c r="L4577" t="s">
        <v>64</v>
      </c>
      <c r="M4577" t="s">
        <v>64</v>
      </c>
      <c r="N4577">
        <f t="shared" si="81"/>
        <v>2017</v>
      </c>
    </row>
    <row r="4578" spans="1:14" x14ac:dyDescent="0.35">
      <c r="A4578" s="2">
        <v>4853859</v>
      </c>
      <c r="B4578" s="3" t="s">
        <v>15</v>
      </c>
      <c r="C4578" t="s">
        <v>16</v>
      </c>
      <c r="D4578" t="s">
        <v>29</v>
      </c>
      <c r="E4578" s="5">
        <v>43144</v>
      </c>
      <c r="F4578" s="2" t="s">
        <v>12</v>
      </c>
      <c r="G4578" s="2" t="s">
        <v>20</v>
      </c>
      <c r="H4578" s="2">
        <v>0</v>
      </c>
      <c r="I4578" t="s">
        <v>14</v>
      </c>
      <c r="J4578" t="s">
        <v>64</v>
      </c>
      <c r="K4578" t="s">
        <v>64</v>
      </c>
      <c r="L4578" t="s">
        <v>64</v>
      </c>
      <c r="M4578" t="s">
        <v>64</v>
      </c>
      <c r="N4578">
        <f t="shared" si="81"/>
        <v>2018</v>
      </c>
    </row>
    <row r="4579" spans="1:14" x14ac:dyDescent="0.35">
      <c r="A4579" s="2">
        <v>4856942</v>
      </c>
      <c r="B4579" s="3" t="s">
        <v>15</v>
      </c>
      <c r="C4579" t="s">
        <v>16</v>
      </c>
      <c r="D4579" t="s">
        <v>29</v>
      </c>
      <c r="E4579" s="5">
        <v>42761</v>
      </c>
      <c r="F4579" s="2" t="s">
        <v>12</v>
      </c>
      <c r="G4579" s="2" t="s">
        <v>18</v>
      </c>
      <c r="H4579" s="2">
        <v>2</v>
      </c>
      <c r="I4579" t="s">
        <v>14</v>
      </c>
      <c r="J4579" t="s">
        <v>64</v>
      </c>
      <c r="K4579" t="s">
        <v>64</v>
      </c>
      <c r="L4579" t="s">
        <v>64</v>
      </c>
      <c r="M4579" t="s">
        <v>64</v>
      </c>
      <c r="N4579">
        <f t="shared" si="81"/>
        <v>2017</v>
      </c>
    </row>
    <row r="4580" spans="1:14" x14ac:dyDescent="0.35">
      <c r="A4580" s="2">
        <v>6153396</v>
      </c>
      <c r="B4580" s="3" t="s">
        <v>43</v>
      </c>
      <c r="C4580" t="s">
        <v>16</v>
      </c>
      <c r="D4580" t="s">
        <v>50</v>
      </c>
      <c r="E4580" s="5">
        <v>43388</v>
      </c>
      <c r="F4580" s="5" t="s">
        <v>21</v>
      </c>
      <c r="G4580" s="5" t="s">
        <v>20</v>
      </c>
      <c r="H4580" s="2">
        <v>5</v>
      </c>
      <c r="I4580" t="s">
        <v>28</v>
      </c>
      <c r="J4580" t="s">
        <v>64</v>
      </c>
      <c r="K4580" t="s">
        <v>64</v>
      </c>
      <c r="L4580" t="s">
        <v>64</v>
      </c>
      <c r="M4580" t="s">
        <v>64</v>
      </c>
      <c r="N4580">
        <f t="shared" si="81"/>
        <v>2018</v>
      </c>
    </row>
    <row r="4581" spans="1:14" x14ac:dyDescent="0.35">
      <c r="A4581" s="2">
        <v>4869284</v>
      </c>
      <c r="B4581" s="3" t="s">
        <v>15</v>
      </c>
      <c r="C4581" t="s">
        <v>16</v>
      </c>
      <c r="D4581" t="s">
        <v>29</v>
      </c>
      <c r="E4581" s="5">
        <v>42663</v>
      </c>
      <c r="F4581" s="2" t="s">
        <v>21</v>
      </c>
      <c r="G4581" s="2" t="s">
        <v>20</v>
      </c>
      <c r="H4581" s="2">
        <v>0</v>
      </c>
      <c r="I4581" t="s">
        <v>14</v>
      </c>
      <c r="J4581" t="s">
        <v>64</v>
      </c>
      <c r="K4581" t="s">
        <v>64</v>
      </c>
      <c r="L4581" t="s">
        <v>64</v>
      </c>
      <c r="M4581" t="s">
        <v>64</v>
      </c>
      <c r="N4581">
        <f t="shared" si="81"/>
        <v>2016</v>
      </c>
    </row>
    <row r="4582" spans="1:14" x14ac:dyDescent="0.35">
      <c r="A4582" s="2">
        <v>4872372</v>
      </c>
      <c r="B4582" s="3" t="s">
        <v>15</v>
      </c>
      <c r="C4582" t="s">
        <v>16</v>
      </c>
      <c r="D4582" t="s">
        <v>29</v>
      </c>
      <c r="E4582" s="5">
        <v>42746</v>
      </c>
      <c r="F4582" s="2" t="s">
        <v>12</v>
      </c>
      <c r="G4582" s="2" t="s">
        <v>20</v>
      </c>
      <c r="H4582" s="2">
        <v>0</v>
      </c>
      <c r="I4582" t="s">
        <v>14</v>
      </c>
      <c r="J4582" t="s">
        <v>64</v>
      </c>
      <c r="K4582" t="s">
        <v>64</v>
      </c>
      <c r="L4582" t="s">
        <v>64</v>
      </c>
      <c r="M4582" t="s">
        <v>64</v>
      </c>
      <c r="N4582">
        <f t="shared" si="81"/>
        <v>2017</v>
      </c>
    </row>
    <row r="4583" spans="1:14" x14ac:dyDescent="0.35">
      <c r="A4583" s="2">
        <v>4884734</v>
      </c>
      <c r="B4583" s="3" t="s">
        <v>15</v>
      </c>
      <c r="C4583" t="s">
        <v>16</v>
      </c>
      <c r="D4583" t="s">
        <v>46</v>
      </c>
      <c r="E4583" s="5">
        <v>43445</v>
      </c>
      <c r="F4583" s="2" t="s">
        <v>19</v>
      </c>
      <c r="G4583" s="2" t="s">
        <v>18</v>
      </c>
      <c r="H4583" s="2">
        <v>1</v>
      </c>
      <c r="I4583" t="s">
        <v>14</v>
      </c>
      <c r="J4583" t="s">
        <v>64</v>
      </c>
      <c r="K4583" t="s">
        <v>64</v>
      </c>
      <c r="L4583" t="s">
        <v>64</v>
      </c>
      <c r="M4583" t="s">
        <v>64</v>
      </c>
      <c r="N4583">
        <f t="shared" si="81"/>
        <v>2018</v>
      </c>
    </row>
    <row r="4584" spans="1:14" x14ac:dyDescent="0.35">
      <c r="A4584" s="2">
        <v>4887827</v>
      </c>
      <c r="B4584" s="3" t="s">
        <v>15</v>
      </c>
      <c r="C4584" t="s">
        <v>16</v>
      </c>
      <c r="D4584" t="s">
        <v>29</v>
      </c>
      <c r="E4584" s="5">
        <v>42386</v>
      </c>
      <c r="F4584" s="2" t="s">
        <v>21</v>
      </c>
      <c r="G4584" s="2" t="s">
        <v>20</v>
      </c>
      <c r="H4584" s="2">
        <v>0</v>
      </c>
      <c r="I4584" t="s">
        <v>14</v>
      </c>
      <c r="J4584" t="s">
        <v>64</v>
      </c>
      <c r="K4584" t="s">
        <v>64</v>
      </c>
      <c r="L4584" t="s">
        <v>64</v>
      </c>
      <c r="M4584" t="s">
        <v>64</v>
      </c>
      <c r="N4584">
        <f t="shared" si="81"/>
        <v>2016</v>
      </c>
    </row>
    <row r="4585" spans="1:14" x14ac:dyDescent="0.35">
      <c r="A4585" s="2">
        <v>4894016</v>
      </c>
      <c r="B4585" s="3" t="s">
        <v>15</v>
      </c>
      <c r="C4585" t="s">
        <v>16</v>
      </c>
      <c r="D4585" t="s">
        <v>29</v>
      </c>
      <c r="E4585" s="5">
        <v>43430</v>
      </c>
      <c r="F4585" s="2" t="s">
        <v>17</v>
      </c>
      <c r="G4585" s="2" t="s">
        <v>20</v>
      </c>
      <c r="H4585" s="2">
        <v>0</v>
      </c>
      <c r="I4585" t="s">
        <v>14</v>
      </c>
      <c r="J4585" t="s">
        <v>64</v>
      </c>
      <c r="K4585" t="s">
        <v>64</v>
      </c>
      <c r="L4585" t="s">
        <v>64</v>
      </c>
      <c r="M4585" t="s">
        <v>64</v>
      </c>
      <c r="N4585">
        <f t="shared" si="81"/>
        <v>2018</v>
      </c>
    </row>
    <row r="4586" spans="1:14" x14ac:dyDescent="0.35">
      <c r="A4586" s="2">
        <v>6155817</v>
      </c>
      <c r="B4586" s="3" t="s">
        <v>32</v>
      </c>
      <c r="C4586" t="s">
        <v>31</v>
      </c>
      <c r="D4586" t="s">
        <v>50</v>
      </c>
      <c r="E4586" s="5">
        <v>43014</v>
      </c>
      <c r="F4586" s="5" t="s">
        <v>21</v>
      </c>
      <c r="G4586" s="5" t="s">
        <v>20</v>
      </c>
      <c r="H4586" s="2">
        <v>4</v>
      </c>
      <c r="I4586" t="s">
        <v>28</v>
      </c>
      <c r="J4586" t="s">
        <v>64</v>
      </c>
      <c r="K4586" t="s">
        <v>64</v>
      </c>
      <c r="L4586" t="s">
        <v>64</v>
      </c>
      <c r="M4586" t="s">
        <v>64</v>
      </c>
      <c r="N4586">
        <f t="shared" si="81"/>
        <v>2017</v>
      </c>
    </row>
    <row r="4587" spans="1:14" x14ac:dyDescent="0.35">
      <c r="A4587" s="2">
        <v>4900209</v>
      </c>
      <c r="B4587" s="3" t="s">
        <v>15</v>
      </c>
      <c r="C4587" t="s">
        <v>16</v>
      </c>
      <c r="D4587" t="s">
        <v>46</v>
      </c>
      <c r="E4587" s="5">
        <v>43431</v>
      </c>
      <c r="F4587" s="2" t="s">
        <v>25</v>
      </c>
      <c r="G4587" s="2" t="s">
        <v>18</v>
      </c>
      <c r="H4587" s="2">
        <v>0</v>
      </c>
      <c r="I4587" t="s">
        <v>14</v>
      </c>
      <c r="J4587" t="s">
        <v>64</v>
      </c>
      <c r="K4587" t="s">
        <v>64</v>
      </c>
      <c r="L4587" t="s">
        <v>64</v>
      </c>
      <c r="M4587" t="s">
        <v>64</v>
      </c>
      <c r="N4587">
        <f t="shared" si="81"/>
        <v>2018</v>
      </c>
    </row>
    <row r="4588" spans="1:14" x14ac:dyDescent="0.35">
      <c r="A4588" s="2">
        <v>4915709</v>
      </c>
      <c r="B4588" s="3" t="s">
        <v>15</v>
      </c>
      <c r="C4588" t="s">
        <v>16</v>
      </c>
      <c r="D4588" t="s">
        <v>29</v>
      </c>
      <c r="E4588" s="5">
        <v>43419</v>
      </c>
      <c r="F4588" s="2" t="s">
        <v>12</v>
      </c>
      <c r="G4588" s="2" t="s">
        <v>18</v>
      </c>
      <c r="H4588" s="2">
        <v>1</v>
      </c>
      <c r="I4588" t="s">
        <v>14</v>
      </c>
      <c r="J4588" t="s">
        <v>64</v>
      </c>
      <c r="K4588" t="s">
        <v>64</v>
      </c>
      <c r="L4588" t="s">
        <v>64</v>
      </c>
      <c r="M4588" t="s">
        <v>64</v>
      </c>
      <c r="N4588">
        <f t="shared" si="81"/>
        <v>2018</v>
      </c>
    </row>
    <row r="4589" spans="1:14" x14ac:dyDescent="0.35">
      <c r="A4589" s="2">
        <v>4937451</v>
      </c>
      <c r="B4589" s="3" t="s">
        <v>15</v>
      </c>
      <c r="C4589" t="s">
        <v>16</v>
      </c>
      <c r="D4589" t="s">
        <v>46</v>
      </c>
      <c r="E4589" s="5">
        <v>43402</v>
      </c>
      <c r="F4589" s="2" t="s">
        <v>25</v>
      </c>
      <c r="G4589" s="2" t="s">
        <v>20</v>
      </c>
      <c r="H4589" s="2">
        <v>0</v>
      </c>
      <c r="I4589" t="s">
        <v>14</v>
      </c>
      <c r="J4589" t="s">
        <v>64</v>
      </c>
      <c r="K4589" t="s">
        <v>64</v>
      </c>
      <c r="L4589" t="s">
        <v>64</v>
      </c>
      <c r="M4589" t="s">
        <v>64</v>
      </c>
      <c r="N4589">
        <f t="shared" si="81"/>
        <v>2018</v>
      </c>
    </row>
    <row r="4590" spans="1:14" x14ac:dyDescent="0.35">
      <c r="A4590" s="2">
        <v>4956126</v>
      </c>
      <c r="B4590" s="3" t="s">
        <v>15</v>
      </c>
      <c r="C4590" t="s">
        <v>16</v>
      </c>
      <c r="D4590" t="s">
        <v>46</v>
      </c>
      <c r="E4590" s="5">
        <v>43010</v>
      </c>
      <c r="F4590" s="2" t="s">
        <v>25</v>
      </c>
      <c r="G4590" s="2" t="s">
        <v>18</v>
      </c>
      <c r="H4590" s="2">
        <v>0</v>
      </c>
      <c r="I4590" t="s">
        <v>14</v>
      </c>
      <c r="J4590" t="s">
        <v>64</v>
      </c>
      <c r="K4590" t="s">
        <v>64</v>
      </c>
      <c r="L4590" t="s">
        <v>64</v>
      </c>
      <c r="M4590" t="s">
        <v>64</v>
      </c>
      <c r="N4590">
        <f t="shared" si="81"/>
        <v>2017</v>
      </c>
    </row>
    <row r="4591" spans="1:14" x14ac:dyDescent="0.35">
      <c r="A4591" s="2">
        <v>4965477</v>
      </c>
      <c r="B4591" s="3" t="s">
        <v>15</v>
      </c>
      <c r="C4591" t="s">
        <v>16</v>
      </c>
      <c r="D4591" t="s">
        <v>46</v>
      </c>
      <c r="E4591" s="5">
        <v>42383</v>
      </c>
      <c r="F4591" s="2" t="s">
        <v>12</v>
      </c>
      <c r="G4591" s="2" t="s">
        <v>20</v>
      </c>
      <c r="H4591" s="2">
        <v>0</v>
      </c>
      <c r="I4591" t="s">
        <v>14</v>
      </c>
      <c r="J4591" t="s">
        <v>64</v>
      </c>
      <c r="K4591" t="s">
        <v>64</v>
      </c>
      <c r="L4591" t="s">
        <v>64</v>
      </c>
      <c r="M4591" t="s">
        <v>64</v>
      </c>
      <c r="N4591">
        <f t="shared" si="81"/>
        <v>2016</v>
      </c>
    </row>
    <row r="4592" spans="1:14" x14ac:dyDescent="0.35">
      <c r="A4592" s="2">
        <v>4981082</v>
      </c>
      <c r="B4592" s="3" t="s">
        <v>15</v>
      </c>
      <c r="C4592" t="s">
        <v>16</v>
      </c>
      <c r="D4592" t="s">
        <v>46</v>
      </c>
      <c r="E4592" s="5">
        <v>42713</v>
      </c>
      <c r="F4592" s="2" t="s">
        <v>12</v>
      </c>
      <c r="G4592" s="2" t="s">
        <v>20</v>
      </c>
      <c r="H4592" s="2">
        <v>0</v>
      </c>
      <c r="I4592" t="s">
        <v>14</v>
      </c>
      <c r="J4592" t="s">
        <v>64</v>
      </c>
      <c r="K4592" t="s">
        <v>64</v>
      </c>
      <c r="L4592" t="s">
        <v>64</v>
      </c>
      <c r="M4592" t="s">
        <v>64</v>
      </c>
      <c r="N4592">
        <f t="shared" si="81"/>
        <v>2016</v>
      </c>
    </row>
    <row r="4593" spans="1:14" x14ac:dyDescent="0.35">
      <c r="A4593" s="2">
        <v>4990457</v>
      </c>
      <c r="B4593" s="3" t="s">
        <v>15</v>
      </c>
      <c r="C4593" t="s">
        <v>16</v>
      </c>
      <c r="D4593" t="s">
        <v>29</v>
      </c>
      <c r="E4593" s="5">
        <v>43018</v>
      </c>
      <c r="F4593" s="2" t="s">
        <v>12</v>
      </c>
      <c r="G4593" s="2" t="s">
        <v>18</v>
      </c>
      <c r="H4593" s="2">
        <v>0</v>
      </c>
      <c r="I4593" t="s">
        <v>14</v>
      </c>
      <c r="J4593" t="s">
        <v>64</v>
      </c>
      <c r="K4593" t="s">
        <v>64</v>
      </c>
      <c r="L4593" t="s">
        <v>64</v>
      </c>
      <c r="M4593" t="s">
        <v>64</v>
      </c>
      <c r="N4593">
        <f t="shared" si="81"/>
        <v>2017</v>
      </c>
    </row>
    <row r="4594" spans="1:14" x14ac:dyDescent="0.35">
      <c r="A4594" s="2">
        <v>4999841</v>
      </c>
      <c r="B4594" s="3" t="s">
        <v>15</v>
      </c>
      <c r="C4594" t="s">
        <v>16</v>
      </c>
      <c r="D4594" t="s">
        <v>29</v>
      </c>
      <c r="E4594" s="5">
        <v>43099</v>
      </c>
      <c r="F4594" s="2" t="s">
        <v>12</v>
      </c>
      <c r="G4594" s="2" t="s">
        <v>20</v>
      </c>
      <c r="H4594" s="2">
        <v>0</v>
      </c>
      <c r="I4594" t="s">
        <v>14</v>
      </c>
      <c r="J4594" t="s">
        <v>64</v>
      </c>
      <c r="K4594" t="s">
        <v>64</v>
      </c>
      <c r="L4594" t="s">
        <v>64</v>
      </c>
      <c r="M4594" t="s">
        <v>64</v>
      </c>
      <c r="N4594">
        <f t="shared" si="81"/>
        <v>2017</v>
      </c>
    </row>
    <row r="4595" spans="1:14" x14ac:dyDescent="0.35">
      <c r="A4595" s="2">
        <v>5018636</v>
      </c>
      <c r="B4595" s="3" t="s">
        <v>15</v>
      </c>
      <c r="C4595" t="s">
        <v>16</v>
      </c>
      <c r="D4595" t="s">
        <v>46</v>
      </c>
      <c r="E4595" s="5">
        <v>43144</v>
      </c>
      <c r="F4595" s="2" t="s">
        <v>12</v>
      </c>
      <c r="G4595" s="2" t="s">
        <v>20</v>
      </c>
      <c r="H4595" s="2">
        <v>2</v>
      </c>
      <c r="I4595" t="s">
        <v>14</v>
      </c>
      <c r="J4595" t="s">
        <v>64</v>
      </c>
      <c r="K4595" t="s">
        <v>64</v>
      </c>
      <c r="L4595" t="s">
        <v>64</v>
      </c>
      <c r="M4595" t="s">
        <v>64</v>
      </c>
      <c r="N4595">
        <f t="shared" si="81"/>
        <v>2018</v>
      </c>
    </row>
    <row r="4596" spans="1:14" x14ac:dyDescent="0.35">
      <c r="A4596" s="2">
        <v>5028047</v>
      </c>
      <c r="B4596" s="3" t="s">
        <v>15</v>
      </c>
      <c r="C4596" t="s">
        <v>16</v>
      </c>
      <c r="D4596" t="s">
        <v>29</v>
      </c>
      <c r="E4596" s="5">
        <v>42992</v>
      </c>
      <c r="F4596" s="2" t="s">
        <v>12</v>
      </c>
      <c r="G4596" s="2" t="s">
        <v>13</v>
      </c>
      <c r="H4596" s="2">
        <v>2</v>
      </c>
      <c r="I4596" t="s">
        <v>14</v>
      </c>
      <c r="J4596" t="s">
        <v>64</v>
      </c>
      <c r="K4596" t="s">
        <v>64</v>
      </c>
      <c r="L4596" t="s">
        <v>64</v>
      </c>
      <c r="M4596" t="s">
        <v>64</v>
      </c>
      <c r="N4596">
        <f t="shared" si="81"/>
        <v>2017</v>
      </c>
    </row>
    <row r="4597" spans="1:14" x14ac:dyDescent="0.35">
      <c r="A4597" s="2">
        <v>5037467</v>
      </c>
      <c r="B4597" s="3" t="s">
        <v>15</v>
      </c>
      <c r="C4597" t="s">
        <v>16</v>
      </c>
      <c r="D4597" t="s">
        <v>29</v>
      </c>
      <c r="E4597" s="5">
        <v>42427</v>
      </c>
      <c r="F4597" s="2" t="s">
        <v>19</v>
      </c>
      <c r="G4597" s="2" t="s">
        <v>20</v>
      </c>
      <c r="H4597" s="2">
        <v>0</v>
      </c>
      <c r="I4597" t="s">
        <v>14</v>
      </c>
      <c r="J4597" t="s">
        <v>64</v>
      </c>
      <c r="K4597" t="s">
        <v>64</v>
      </c>
      <c r="L4597" t="s">
        <v>64</v>
      </c>
      <c r="M4597" t="s">
        <v>64</v>
      </c>
      <c r="N4597">
        <f t="shared" si="81"/>
        <v>2016</v>
      </c>
    </row>
    <row r="4598" spans="1:14" x14ac:dyDescent="0.35">
      <c r="A4598" s="2">
        <v>5040609</v>
      </c>
      <c r="B4598" s="3" t="s">
        <v>15</v>
      </c>
      <c r="C4598" t="s">
        <v>16</v>
      </c>
      <c r="D4598" t="s">
        <v>29</v>
      </c>
      <c r="E4598" s="5">
        <v>43332</v>
      </c>
      <c r="F4598" s="2" t="s">
        <v>17</v>
      </c>
      <c r="G4598" s="2" t="s">
        <v>20</v>
      </c>
      <c r="H4598" s="2">
        <v>0</v>
      </c>
      <c r="I4598" t="s">
        <v>14</v>
      </c>
      <c r="J4598" t="s">
        <v>64</v>
      </c>
      <c r="K4598" t="s">
        <v>64</v>
      </c>
      <c r="L4598" t="s">
        <v>64</v>
      </c>
      <c r="M4598" t="s">
        <v>64</v>
      </c>
      <c r="N4598">
        <f t="shared" si="81"/>
        <v>2018</v>
      </c>
    </row>
    <row r="4599" spans="1:14" x14ac:dyDescent="0.35">
      <c r="A4599" s="2">
        <v>5053187</v>
      </c>
      <c r="B4599" s="3" t="s">
        <v>15</v>
      </c>
      <c r="C4599" t="s">
        <v>16</v>
      </c>
      <c r="D4599" t="s">
        <v>29</v>
      </c>
      <c r="E4599" s="5">
        <v>43321</v>
      </c>
      <c r="F4599" s="2" t="s">
        <v>17</v>
      </c>
      <c r="G4599" s="2" t="s">
        <v>20</v>
      </c>
      <c r="H4599" s="2">
        <v>0</v>
      </c>
      <c r="I4599" t="s">
        <v>14</v>
      </c>
      <c r="J4599" t="s">
        <v>64</v>
      </c>
      <c r="K4599" t="s">
        <v>64</v>
      </c>
      <c r="L4599" t="s">
        <v>64</v>
      </c>
      <c r="M4599" t="s">
        <v>64</v>
      </c>
      <c r="N4599">
        <f t="shared" si="81"/>
        <v>2018</v>
      </c>
    </row>
    <row r="4600" spans="1:14" x14ac:dyDescent="0.35">
      <c r="A4600" s="2">
        <v>5056334</v>
      </c>
      <c r="B4600" s="3" t="s">
        <v>15</v>
      </c>
      <c r="C4600" t="s">
        <v>16</v>
      </c>
      <c r="D4600" t="s">
        <v>29</v>
      </c>
      <c r="E4600" s="5">
        <v>42736</v>
      </c>
      <c r="F4600" s="2" t="s">
        <v>19</v>
      </c>
      <c r="G4600" s="2" t="s">
        <v>18</v>
      </c>
      <c r="H4600" s="2">
        <v>2</v>
      </c>
      <c r="I4600" t="s">
        <v>14</v>
      </c>
      <c r="J4600" t="s">
        <v>64</v>
      </c>
      <c r="K4600" t="s">
        <v>64</v>
      </c>
      <c r="L4600" t="s">
        <v>64</v>
      </c>
      <c r="M4600" t="s">
        <v>64</v>
      </c>
      <c r="N4600">
        <f t="shared" si="81"/>
        <v>2017</v>
      </c>
    </row>
    <row r="4601" spans="1:14" x14ac:dyDescent="0.35">
      <c r="A4601" s="2">
        <v>5062631</v>
      </c>
      <c r="B4601" s="3" t="s">
        <v>15</v>
      </c>
      <c r="C4601" t="s">
        <v>16</v>
      </c>
      <c r="D4601" t="s">
        <v>29</v>
      </c>
      <c r="E4601" s="5">
        <v>42781</v>
      </c>
      <c r="F4601" s="2" t="s">
        <v>12</v>
      </c>
      <c r="G4601" s="2" t="s">
        <v>20</v>
      </c>
      <c r="H4601" s="2">
        <v>0</v>
      </c>
      <c r="I4601" t="s">
        <v>14</v>
      </c>
      <c r="J4601" t="s">
        <v>64</v>
      </c>
      <c r="K4601" t="s">
        <v>64</v>
      </c>
      <c r="L4601" t="s">
        <v>64</v>
      </c>
      <c r="M4601" t="s">
        <v>64</v>
      </c>
      <c r="N4601">
        <f t="shared" si="81"/>
        <v>2017</v>
      </c>
    </row>
    <row r="4602" spans="1:14" x14ac:dyDescent="0.35">
      <c r="A4602" s="2">
        <v>5081546</v>
      </c>
      <c r="B4602" s="3" t="s">
        <v>15</v>
      </c>
      <c r="C4602" t="s">
        <v>16</v>
      </c>
      <c r="D4602" t="s">
        <v>29</v>
      </c>
      <c r="E4602" s="5">
        <v>43437</v>
      </c>
      <c r="F4602" s="2" t="s">
        <v>12</v>
      </c>
      <c r="G4602" s="2" t="s">
        <v>13</v>
      </c>
      <c r="H4602" s="2">
        <v>0</v>
      </c>
      <c r="I4602" t="s">
        <v>14</v>
      </c>
      <c r="J4602" t="s">
        <v>64</v>
      </c>
      <c r="K4602" t="s">
        <v>64</v>
      </c>
      <c r="L4602" t="s">
        <v>64</v>
      </c>
      <c r="M4602" t="s">
        <v>64</v>
      </c>
      <c r="N4602">
        <f t="shared" si="81"/>
        <v>2018</v>
      </c>
    </row>
    <row r="4603" spans="1:14" x14ac:dyDescent="0.35">
      <c r="A4603" s="2">
        <v>5097336</v>
      </c>
      <c r="B4603" s="3" t="s">
        <v>15</v>
      </c>
      <c r="C4603" t="s">
        <v>16</v>
      </c>
      <c r="D4603" t="s">
        <v>29</v>
      </c>
      <c r="E4603" s="5">
        <v>42642</v>
      </c>
      <c r="F4603" s="2" t="s">
        <v>17</v>
      </c>
      <c r="G4603" s="2" t="s">
        <v>18</v>
      </c>
      <c r="H4603" s="2">
        <v>0</v>
      </c>
      <c r="I4603" t="s">
        <v>14</v>
      </c>
      <c r="J4603" t="s">
        <v>64</v>
      </c>
      <c r="K4603" t="s">
        <v>64</v>
      </c>
      <c r="L4603" t="s">
        <v>64</v>
      </c>
      <c r="M4603" t="s">
        <v>64</v>
      </c>
      <c r="N4603">
        <f t="shared" si="81"/>
        <v>2016</v>
      </c>
    </row>
    <row r="4604" spans="1:14" x14ac:dyDescent="0.35">
      <c r="A4604" s="2">
        <v>5106822</v>
      </c>
      <c r="B4604" s="3" t="s">
        <v>15</v>
      </c>
      <c r="C4604" t="s">
        <v>16</v>
      </c>
      <c r="D4604" t="s">
        <v>29</v>
      </c>
      <c r="E4604" s="5">
        <v>43319</v>
      </c>
      <c r="F4604" s="2" t="s">
        <v>12</v>
      </c>
      <c r="G4604" s="2" t="s">
        <v>20</v>
      </c>
      <c r="H4604" s="2">
        <v>0</v>
      </c>
      <c r="I4604" t="s">
        <v>14</v>
      </c>
      <c r="J4604" t="s">
        <v>64</v>
      </c>
      <c r="K4604" t="s">
        <v>64</v>
      </c>
      <c r="L4604" t="s">
        <v>64</v>
      </c>
      <c r="M4604" t="s">
        <v>64</v>
      </c>
      <c r="N4604">
        <f t="shared" si="81"/>
        <v>2018</v>
      </c>
    </row>
    <row r="4605" spans="1:14" x14ac:dyDescent="0.35">
      <c r="A4605" s="2">
        <v>6163721</v>
      </c>
      <c r="B4605" s="3" t="s">
        <v>26</v>
      </c>
      <c r="C4605" t="s">
        <v>27</v>
      </c>
      <c r="D4605" t="s">
        <v>50</v>
      </c>
      <c r="E4605" s="5">
        <v>42386</v>
      </c>
      <c r="F4605" s="5" t="s">
        <v>25</v>
      </c>
      <c r="G4605" s="5" t="s">
        <v>20</v>
      </c>
      <c r="H4605" s="2">
        <v>5</v>
      </c>
      <c r="I4605" t="s">
        <v>28</v>
      </c>
      <c r="J4605" t="s">
        <v>64</v>
      </c>
      <c r="K4605" t="s">
        <v>64</v>
      </c>
      <c r="L4605" t="s">
        <v>64</v>
      </c>
      <c r="M4605" t="s">
        <v>64</v>
      </c>
      <c r="N4605">
        <f t="shared" si="81"/>
        <v>2016</v>
      </c>
    </row>
    <row r="4606" spans="1:14" x14ac:dyDescent="0.35">
      <c r="A4606" s="2">
        <v>5128991</v>
      </c>
      <c r="B4606" s="3" t="s">
        <v>15</v>
      </c>
      <c r="C4606" t="s">
        <v>16</v>
      </c>
      <c r="D4606" t="s">
        <v>29</v>
      </c>
      <c r="E4606" s="5">
        <v>43005</v>
      </c>
      <c r="F4606" s="2" t="s">
        <v>12</v>
      </c>
      <c r="G4606" s="2" t="s">
        <v>18</v>
      </c>
      <c r="H4606" s="2">
        <v>2</v>
      </c>
      <c r="I4606" t="s">
        <v>14</v>
      </c>
      <c r="J4606" t="s">
        <v>64</v>
      </c>
      <c r="K4606" t="s">
        <v>64</v>
      </c>
      <c r="L4606" t="s">
        <v>64</v>
      </c>
      <c r="M4606" t="s">
        <v>64</v>
      </c>
      <c r="N4606">
        <f t="shared" si="81"/>
        <v>2017</v>
      </c>
    </row>
    <row r="4607" spans="1:14" x14ac:dyDescent="0.35">
      <c r="A4607" s="2">
        <v>5132162</v>
      </c>
      <c r="B4607" s="3" t="s">
        <v>15</v>
      </c>
      <c r="C4607" t="s">
        <v>16</v>
      </c>
      <c r="D4607" t="s">
        <v>29</v>
      </c>
      <c r="E4607" s="5">
        <v>43448</v>
      </c>
      <c r="F4607" s="2" t="s">
        <v>12</v>
      </c>
      <c r="G4607" s="2" t="s">
        <v>20</v>
      </c>
      <c r="H4607" s="2">
        <v>0</v>
      </c>
      <c r="I4607" t="s">
        <v>14</v>
      </c>
      <c r="J4607" t="s">
        <v>64</v>
      </c>
      <c r="K4607" t="s">
        <v>64</v>
      </c>
      <c r="L4607" t="s">
        <v>64</v>
      </c>
      <c r="M4607" t="s">
        <v>64</v>
      </c>
      <c r="N4607">
        <f t="shared" si="81"/>
        <v>2018</v>
      </c>
    </row>
    <row r="4608" spans="1:14" x14ac:dyDescent="0.35">
      <c r="A4608" s="2">
        <v>5144856</v>
      </c>
      <c r="B4608" s="3" t="s">
        <v>15</v>
      </c>
      <c r="C4608" t="s">
        <v>16</v>
      </c>
      <c r="D4608" t="s">
        <v>46</v>
      </c>
      <c r="E4608" s="5">
        <v>43432</v>
      </c>
      <c r="F4608" s="2" t="s">
        <v>12</v>
      </c>
      <c r="G4608" s="2" t="s">
        <v>18</v>
      </c>
      <c r="H4608" s="2">
        <v>1</v>
      </c>
      <c r="I4608" t="s">
        <v>14</v>
      </c>
      <c r="J4608" t="s">
        <v>64</v>
      </c>
      <c r="K4608" t="s">
        <v>64</v>
      </c>
      <c r="L4608" t="s">
        <v>64</v>
      </c>
      <c r="M4608" t="s">
        <v>64</v>
      </c>
      <c r="N4608">
        <f t="shared" si="81"/>
        <v>2018</v>
      </c>
    </row>
    <row r="4609" spans="1:14" x14ac:dyDescent="0.35">
      <c r="A4609" s="2">
        <v>5151209</v>
      </c>
      <c r="B4609" s="3" t="s">
        <v>15</v>
      </c>
      <c r="C4609" t="s">
        <v>16</v>
      </c>
      <c r="D4609" t="s">
        <v>29</v>
      </c>
      <c r="E4609" s="5">
        <v>42757</v>
      </c>
      <c r="F4609" s="2" t="s">
        <v>25</v>
      </c>
      <c r="G4609" s="2" t="s">
        <v>18</v>
      </c>
      <c r="H4609" s="2">
        <v>1</v>
      </c>
      <c r="I4609" t="s">
        <v>14</v>
      </c>
      <c r="J4609" t="s">
        <v>64</v>
      </c>
      <c r="K4609" t="s">
        <v>64</v>
      </c>
      <c r="L4609" t="s">
        <v>64</v>
      </c>
      <c r="M4609" t="s">
        <v>64</v>
      </c>
      <c r="N4609">
        <f t="shared" si="81"/>
        <v>2017</v>
      </c>
    </row>
    <row r="4610" spans="1:14" x14ac:dyDescent="0.35">
      <c r="A4610" s="2">
        <v>5163927</v>
      </c>
      <c r="B4610" s="3" t="s">
        <v>15</v>
      </c>
      <c r="C4610" t="s">
        <v>16</v>
      </c>
      <c r="D4610" t="s">
        <v>29</v>
      </c>
      <c r="E4610" s="5">
        <v>43045</v>
      </c>
      <c r="F4610" s="2" t="s">
        <v>12</v>
      </c>
      <c r="G4610" s="2" t="s">
        <v>18</v>
      </c>
      <c r="H4610" s="2">
        <v>2</v>
      </c>
      <c r="I4610" t="s">
        <v>14</v>
      </c>
      <c r="J4610" t="s">
        <v>64</v>
      </c>
      <c r="K4610" t="s">
        <v>64</v>
      </c>
      <c r="L4610" t="s">
        <v>64</v>
      </c>
      <c r="M4610" t="s">
        <v>64</v>
      </c>
      <c r="N4610">
        <f t="shared" ref="N4610:N4673" si="82">YEAR($E4610)</f>
        <v>2017</v>
      </c>
    </row>
    <row r="4611" spans="1:14" x14ac:dyDescent="0.35">
      <c r="A4611" s="2">
        <v>5173476</v>
      </c>
      <c r="B4611" s="3" t="s">
        <v>15</v>
      </c>
      <c r="C4611" t="s">
        <v>16</v>
      </c>
      <c r="D4611" t="s">
        <v>29</v>
      </c>
      <c r="E4611" s="5">
        <v>42661</v>
      </c>
      <c r="F4611" s="2" t="s">
        <v>12</v>
      </c>
      <c r="G4611" s="2" t="s">
        <v>20</v>
      </c>
      <c r="H4611" s="2">
        <v>0</v>
      </c>
      <c r="I4611" t="s">
        <v>14</v>
      </c>
      <c r="J4611" t="s">
        <v>64</v>
      </c>
      <c r="K4611" t="s">
        <v>64</v>
      </c>
      <c r="L4611" t="s">
        <v>64</v>
      </c>
      <c r="M4611" t="s">
        <v>64</v>
      </c>
      <c r="N4611">
        <f t="shared" si="82"/>
        <v>2016</v>
      </c>
    </row>
    <row r="4612" spans="1:14" x14ac:dyDescent="0.35">
      <c r="A4612" s="2">
        <v>5179847</v>
      </c>
      <c r="B4612" s="3" t="s">
        <v>15</v>
      </c>
      <c r="C4612" t="s">
        <v>16</v>
      </c>
      <c r="D4612" t="s">
        <v>29</v>
      </c>
      <c r="E4612" s="5">
        <v>42624</v>
      </c>
      <c r="F4612" s="2" t="s">
        <v>12</v>
      </c>
      <c r="G4612" s="2" t="s">
        <v>20</v>
      </c>
      <c r="H4612" s="2">
        <v>0</v>
      </c>
      <c r="I4612" t="s">
        <v>14</v>
      </c>
      <c r="J4612" t="s">
        <v>64</v>
      </c>
      <c r="K4612" t="s">
        <v>64</v>
      </c>
      <c r="L4612" t="s">
        <v>64</v>
      </c>
      <c r="M4612" t="s">
        <v>64</v>
      </c>
      <c r="N4612">
        <f t="shared" si="82"/>
        <v>2016</v>
      </c>
    </row>
    <row r="4613" spans="1:14" x14ac:dyDescent="0.35">
      <c r="A4613" s="2">
        <v>5192601</v>
      </c>
      <c r="B4613" s="3" t="s">
        <v>15</v>
      </c>
      <c r="C4613" t="s">
        <v>16</v>
      </c>
      <c r="D4613" t="s">
        <v>29</v>
      </c>
      <c r="E4613" s="5">
        <v>43190</v>
      </c>
      <c r="F4613" s="2" t="s">
        <v>19</v>
      </c>
      <c r="G4613" s="2" t="s">
        <v>20</v>
      </c>
      <c r="H4613" s="2">
        <v>0</v>
      </c>
      <c r="I4613" t="s">
        <v>14</v>
      </c>
      <c r="J4613" t="s">
        <v>64</v>
      </c>
      <c r="K4613" t="s">
        <v>64</v>
      </c>
      <c r="L4613" t="s">
        <v>64</v>
      </c>
      <c r="M4613" t="s">
        <v>64</v>
      </c>
      <c r="N4613">
        <f t="shared" si="82"/>
        <v>2018</v>
      </c>
    </row>
    <row r="4614" spans="1:14" x14ac:dyDescent="0.35">
      <c r="A4614" s="2">
        <v>5195792</v>
      </c>
      <c r="B4614" s="3" t="s">
        <v>15</v>
      </c>
      <c r="C4614" t="s">
        <v>16</v>
      </c>
      <c r="D4614" t="s">
        <v>29</v>
      </c>
      <c r="E4614" s="5">
        <v>43354</v>
      </c>
      <c r="F4614" s="2" t="s">
        <v>17</v>
      </c>
      <c r="G4614" s="2" t="s">
        <v>20</v>
      </c>
      <c r="H4614" s="2">
        <v>0</v>
      </c>
      <c r="I4614" t="s">
        <v>14</v>
      </c>
      <c r="J4614" t="s">
        <v>64</v>
      </c>
      <c r="K4614" t="s">
        <v>64</v>
      </c>
      <c r="L4614" t="s">
        <v>64</v>
      </c>
      <c r="M4614" t="s">
        <v>64</v>
      </c>
      <c r="N4614">
        <f t="shared" si="82"/>
        <v>2018</v>
      </c>
    </row>
    <row r="4615" spans="1:14" x14ac:dyDescent="0.35">
      <c r="A4615" s="2">
        <v>5208566</v>
      </c>
      <c r="B4615" s="3" t="s">
        <v>15</v>
      </c>
      <c r="C4615" t="s">
        <v>16</v>
      </c>
      <c r="D4615" t="s">
        <v>29</v>
      </c>
      <c r="E4615" s="5">
        <v>42731</v>
      </c>
      <c r="F4615" s="2" t="s">
        <v>21</v>
      </c>
      <c r="G4615" s="2" t="s">
        <v>18</v>
      </c>
      <c r="H4615" s="2">
        <v>0</v>
      </c>
      <c r="I4615" t="s">
        <v>14</v>
      </c>
      <c r="J4615" t="s">
        <v>64</v>
      </c>
      <c r="K4615" t="s">
        <v>64</v>
      </c>
      <c r="L4615" t="s">
        <v>64</v>
      </c>
      <c r="M4615" t="s">
        <v>64</v>
      </c>
      <c r="N4615">
        <f t="shared" si="82"/>
        <v>2016</v>
      </c>
    </row>
    <row r="4616" spans="1:14" x14ac:dyDescent="0.35">
      <c r="A4616" s="2">
        <v>5221356</v>
      </c>
      <c r="B4616" s="3" t="s">
        <v>15</v>
      </c>
      <c r="C4616" t="s">
        <v>16</v>
      </c>
      <c r="D4616" t="s">
        <v>29</v>
      </c>
      <c r="E4616" s="5">
        <v>43314</v>
      </c>
      <c r="F4616" s="2" t="s">
        <v>17</v>
      </c>
      <c r="G4616" s="2" t="s">
        <v>20</v>
      </c>
      <c r="H4616" s="2">
        <v>0</v>
      </c>
      <c r="I4616" t="s">
        <v>14</v>
      </c>
      <c r="J4616" t="s">
        <v>64</v>
      </c>
      <c r="K4616" t="s">
        <v>64</v>
      </c>
      <c r="L4616" t="s">
        <v>64</v>
      </c>
      <c r="M4616" t="s">
        <v>64</v>
      </c>
      <c r="N4616">
        <f t="shared" si="82"/>
        <v>2018</v>
      </c>
    </row>
    <row r="4617" spans="1:14" x14ac:dyDescent="0.35">
      <c r="A4617" s="2">
        <v>5224556</v>
      </c>
      <c r="B4617" s="3" t="s">
        <v>15</v>
      </c>
      <c r="C4617" t="s">
        <v>16</v>
      </c>
      <c r="D4617" t="s">
        <v>46</v>
      </c>
      <c r="E4617" s="5">
        <v>43356</v>
      </c>
      <c r="F4617" s="2" t="s">
        <v>12</v>
      </c>
      <c r="G4617" s="2" t="s">
        <v>18</v>
      </c>
      <c r="H4617" s="2">
        <v>0</v>
      </c>
      <c r="I4617" t="s">
        <v>14</v>
      </c>
      <c r="J4617" t="s">
        <v>64</v>
      </c>
      <c r="K4617" t="s">
        <v>64</v>
      </c>
      <c r="L4617" t="s">
        <v>64</v>
      </c>
      <c r="M4617" t="s">
        <v>64</v>
      </c>
      <c r="N4617">
        <f t="shared" si="82"/>
        <v>2018</v>
      </c>
    </row>
    <row r="4618" spans="1:14" x14ac:dyDescent="0.35">
      <c r="A4618" s="2">
        <v>5227757</v>
      </c>
      <c r="B4618" s="3" t="s">
        <v>15</v>
      </c>
      <c r="C4618" t="s">
        <v>16</v>
      </c>
      <c r="D4618" t="s">
        <v>29</v>
      </c>
      <c r="E4618" s="5">
        <v>43190</v>
      </c>
      <c r="F4618" s="2" t="s">
        <v>19</v>
      </c>
      <c r="G4618" s="2" t="s">
        <v>18</v>
      </c>
      <c r="H4618" s="2">
        <v>2</v>
      </c>
      <c r="I4618" t="s">
        <v>14</v>
      </c>
      <c r="J4618" t="s">
        <v>64</v>
      </c>
      <c r="K4618" t="s">
        <v>64</v>
      </c>
      <c r="L4618" t="s">
        <v>64</v>
      </c>
      <c r="M4618" t="s">
        <v>64</v>
      </c>
      <c r="N4618">
        <f t="shared" si="82"/>
        <v>2018</v>
      </c>
    </row>
    <row r="4619" spans="1:14" x14ac:dyDescent="0.35">
      <c r="A4619" s="2">
        <v>5240571</v>
      </c>
      <c r="B4619" s="3" t="s">
        <v>15</v>
      </c>
      <c r="C4619" t="s">
        <v>16</v>
      </c>
      <c r="D4619" t="s">
        <v>29</v>
      </c>
      <c r="E4619" s="5">
        <v>43393</v>
      </c>
      <c r="F4619" s="2" t="s">
        <v>12</v>
      </c>
      <c r="G4619" s="2" t="s">
        <v>20</v>
      </c>
      <c r="H4619" s="2">
        <v>0</v>
      </c>
      <c r="I4619" t="s">
        <v>14</v>
      </c>
      <c r="J4619" t="s">
        <v>64</v>
      </c>
      <c r="K4619" t="s">
        <v>64</v>
      </c>
      <c r="L4619" t="s">
        <v>64</v>
      </c>
      <c r="M4619" t="s">
        <v>64</v>
      </c>
      <c r="N4619">
        <f t="shared" si="82"/>
        <v>2018</v>
      </c>
    </row>
    <row r="4620" spans="1:14" x14ac:dyDescent="0.35">
      <c r="A4620" s="2">
        <v>5250192</v>
      </c>
      <c r="B4620" s="3" t="s">
        <v>15</v>
      </c>
      <c r="C4620" t="s">
        <v>16</v>
      </c>
      <c r="D4620" t="s">
        <v>29</v>
      </c>
      <c r="E4620" s="5">
        <v>42651</v>
      </c>
      <c r="F4620" s="2" t="s">
        <v>12</v>
      </c>
      <c r="G4620" s="2" t="s">
        <v>20</v>
      </c>
      <c r="H4620" s="2">
        <v>0</v>
      </c>
      <c r="I4620" t="s">
        <v>14</v>
      </c>
      <c r="J4620" t="s">
        <v>64</v>
      </c>
      <c r="K4620" t="s">
        <v>64</v>
      </c>
      <c r="L4620" t="s">
        <v>64</v>
      </c>
      <c r="M4620" t="s">
        <v>64</v>
      </c>
      <c r="N4620">
        <f t="shared" si="82"/>
        <v>2016</v>
      </c>
    </row>
    <row r="4621" spans="1:14" x14ac:dyDescent="0.35">
      <c r="A4621" s="2">
        <v>5253401</v>
      </c>
      <c r="B4621" s="3" t="s">
        <v>15</v>
      </c>
      <c r="C4621" t="s">
        <v>16</v>
      </c>
      <c r="D4621" t="s">
        <v>29</v>
      </c>
      <c r="E4621" s="5">
        <v>43369</v>
      </c>
      <c r="F4621" s="2" t="s">
        <v>12</v>
      </c>
      <c r="G4621" s="2" t="s">
        <v>18</v>
      </c>
      <c r="H4621" s="2">
        <v>0</v>
      </c>
      <c r="I4621" t="s">
        <v>14</v>
      </c>
      <c r="J4621" t="s">
        <v>64</v>
      </c>
      <c r="K4621" t="s">
        <v>64</v>
      </c>
      <c r="L4621" t="s">
        <v>64</v>
      </c>
      <c r="M4621" t="s">
        <v>64</v>
      </c>
      <c r="N4621">
        <f t="shared" si="82"/>
        <v>2018</v>
      </c>
    </row>
    <row r="4622" spans="1:14" x14ac:dyDescent="0.35">
      <c r="A4622" s="2">
        <v>5256611</v>
      </c>
      <c r="B4622" s="3" t="s">
        <v>15</v>
      </c>
      <c r="C4622" t="s">
        <v>16</v>
      </c>
      <c r="D4622" t="s">
        <v>29</v>
      </c>
      <c r="E4622" s="5">
        <v>43013</v>
      </c>
      <c r="F4622" s="2" t="s">
        <v>12</v>
      </c>
      <c r="G4622" s="2" t="s">
        <v>18</v>
      </c>
      <c r="H4622" s="2">
        <v>2</v>
      </c>
      <c r="I4622" t="s">
        <v>14</v>
      </c>
      <c r="J4622" t="s">
        <v>64</v>
      </c>
      <c r="K4622" t="s">
        <v>64</v>
      </c>
      <c r="L4622" t="s">
        <v>64</v>
      </c>
      <c r="M4622" t="s">
        <v>64</v>
      </c>
      <c r="N4622">
        <f t="shared" si="82"/>
        <v>2017</v>
      </c>
    </row>
    <row r="4623" spans="1:14" x14ac:dyDescent="0.35">
      <c r="A4623" s="2">
        <v>5272676</v>
      </c>
      <c r="B4623" s="3" t="s">
        <v>15</v>
      </c>
      <c r="C4623" t="s">
        <v>16</v>
      </c>
      <c r="D4623" t="s">
        <v>29</v>
      </c>
      <c r="E4623" s="5">
        <v>43410</v>
      </c>
      <c r="F4623" s="2" t="s">
        <v>12</v>
      </c>
      <c r="G4623" s="2" t="s">
        <v>18</v>
      </c>
      <c r="H4623" s="2">
        <v>0</v>
      </c>
      <c r="I4623" t="s">
        <v>14</v>
      </c>
      <c r="J4623" t="s">
        <v>64</v>
      </c>
      <c r="K4623" t="s">
        <v>64</v>
      </c>
      <c r="L4623" t="s">
        <v>64</v>
      </c>
      <c r="M4623" t="s">
        <v>64</v>
      </c>
      <c r="N4623">
        <f t="shared" si="82"/>
        <v>2018</v>
      </c>
    </row>
    <row r="4624" spans="1:14" x14ac:dyDescent="0.35">
      <c r="A4624" s="2">
        <v>5291987</v>
      </c>
      <c r="B4624" s="3" t="s">
        <v>15</v>
      </c>
      <c r="C4624" t="s">
        <v>16</v>
      </c>
      <c r="D4624" t="s">
        <v>29</v>
      </c>
      <c r="E4624" s="5">
        <v>42823</v>
      </c>
      <c r="F4624" s="2" t="s">
        <v>12</v>
      </c>
      <c r="G4624" s="2" t="s">
        <v>20</v>
      </c>
      <c r="H4624" s="2">
        <v>0</v>
      </c>
      <c r="I4624" t="s">
        <v>14</v>
      </c>
      <c r="J4624" t="s">
        <v>64</v>
      </c>
      <c r="K4624" t="s">
        <v>64</v>
      </c>
      <c r="L4624" t="s">
        <v>64</v>
      </c>
      <c r="M4624" t="s">
        <v>64</v>
      </c>
      <c r="N4624">
        <f t="shared" si="82"/>
        <v>2017</v>
      </c>
    </row>
    <row r="4625" spans="1:14" x14ac:dyDescent="0.35">
      <c r="A4625" s="2">
        <v>5343659</v>
      </c>
      <c r="B4625" s="3" t="s">
        <v>15</v>
      </c>
      <c r="C4625" t="s">
        <v>16</v>
      </c>
      <c r="D4625" t="s">
        <v>29</v>
      </c>
      <c r="E4625" s="5">
        <v>43370</v>
      </c>
      <c r="F4625" s="2" t="s">
        <v>19</v>
      </c>
      <c r="G4625" s="2" t="s">
        <v>20</v>
      </c>
      <c r="H4625" s="2">
        <v>0</v>
      </c>
      <c r="I4625" t="s">
        <v>14</v>
      </c>
      <c r="J4625" t="s">
        <v>64</v>
      </c>
      <c r="K4625" t="s">
        <v>64</v>
      </c>
      <c r="L4625" t="s">
        <v>64</v>
      </c>
      <c r="M4625" t="s">
        <v>64</v>
      </c>
      <c r="N4625">
        <f t="shared" si="82"/>
        <v>2018</v>
      </c>
    </row>
    <row r="4626" spans="1:14" x14ac:dyDescent="0.35">
      <c r="A4626" s="2">
        <v>6172877</v>
      </c>
      <c r="B4626" s="3" t="s">
        <v>32</v>
      </c>
      <c r="C4626" t="s">
        <v>31</v>
      </c>
      <c r="D4626" t="s">
        <v>50</v>
      </c>
      <c r="E4626" s="5">
        <v>42391</v>
      </c>
      <c r="F4626" s="5" t="s">
        <v>21</v>
      </c>
      <c r="G4626" s="5" t="s">
        <v>18</v>
      </c>
      <c r="H4626" s="2">
        <v>6</v>
      </c>
      <c r="I4626" t="s">
        <v>28</v>
      </c>
      <c r="J4626" t="s">
        <v>64</v>
      </c>
      <c r="K4626" t="s">
        <v>64</v>
      </c>
      <c r="L4626" t="s">
        <v>64</v>
      </c>
      <c r="M4626" t="s">
        <v>64</v>
      </c>
      <c r="N4626">
        <f t="shared" si="82"/>
        <v>2016</v>
      </c>
    </row>
    <row r="4627" spans="1:14" x14ac:dyDescent="0.35">
      <c r="A4627" s="2">
        <v>5346897</v>
      </c>
      <c r="B4627" s="3" t="s">
        <v>15</v>
      </c>
      <c r="C4627" t="s">
        <v>16</v>
      </c>
      <c r="D4627" t="s">
        <v>29</v>
      </c>
      <c r="E4627" s="5">
        <v>43325</v>
      </c>
      <c r="F4627" s="2" t="s">
        <v>12</v>
      </c>
      <c r="G4627" s="2" t="s">
        <v>18</v>
      </c>
      <c r="H4627" s="2">
        <v>0</v>
      </c>
      <c r="I4627" t="s">
        <v>14</v>
      </c>
      <c r="J4627" t="s">
        <v>64</v>
      </c>
      <c r="K4627" t="s">
        <v>64</v>
      </c>
      <c r="L4627" t="s">
        <v>64</v>
      </c>
      <c r="M4627" t="s">
        <v>64</v>
      </c>
      <c r="N4627">
        <f t="shared" si="82"/>
        <v>2018</v>
      </c>
    </row>
    <row r="4628" spans="1:14" x14ac:dyDescent="0.35">
      <c r="A4628" s="2">
        <v>6173772</v>
      </c>
      <c r="B4628" s="3" t="s">
        <v>36</v>
      </c>
      <c r="C4628" t="s">
        <v>24</v>
      </c>
      <c r="D4628" t="s">
        <v>50</v>
      </c>
      <c r="E4628" s="5">
        <v>42799</v>
      </c>
      <c r="F4628" s="5" t="s">
        <v>33</v>
      </c>
      <c r="G4628" s="5" t="s">
        <v>18</v>
      </c>
      <c r="H4628" s="2">
        <v>4</v>
      </c>
      <c r="I4628" t="s">
        <v>28</v>
      </c>
      <c r="J4628" t="s">
        <v>64</v>
      </c>
      <c r="K4628" t="s">
        <v>64</v>
      </c>
      <c r="L4628" t="s">
        <v>64</v>
      </c>
      <c r="M4628" t="s">
        <v>64</v>
      </c>
      <c r="N4628">
        <f t="shared" si="82"/>
        <v>2017</v>
      </c>
    </row>
    <row r="4629" spans="1:14" x14ac:dyDescent="0.35">
      <c r="A4629" s="2">
        <v>5350136</v>
      </c>
      <c r="B4629" s="3" t="s">
        <v>15</v>
      </c>
      <c r="C4629" t="s">
        <v>16</v>
      </c>
      <c r="D4629" t="s">
        <v>29</v>
      </c>
      <c r="E4629" s="5">
        <v>43463</v>
      </c>
      <c r="F4629" s="2" t="s">
        <v>12</v>
      </c>
      <c r="G4629" s="2" t="s">
        <v>18</v>
      </c>
      <c r="H4629" s="2">
        <v>1</v>
      </c>
      <c r="I4629" t="s">
        <v>14</v>
      </c>
      <c r="J4629" t="s">
        <v>64</v>
      </c>
      <c r="K4629" t="s">
        <v>64</v>
      </c>
      <c r="L4629" t="s">
        <v>64</v>
      </c>
      <c r="M4629" t="s">
        <v>64</v>
      </c>
      <c r="N4629">
        <f t="shared" si="82"/>
        <v>2018</v>
      </c>
    </row>
    <row r="4630" spans="1:14" x14ac:dyDescent="0.35">
      <c r="A4630" s="2">
        <v>6174671</v>
      </c>
      <c r="B4630" s="3" t="s">
        <v>32</v>
      </c>
      <c r="C4630" t="s">
        <v>31</v>
      </c>
      <c r="D4630" t="s">
        <v>50</v>
      </c>
      <c r="E4630" s="5">
        <v>42730</v>
      </c>
      <c r="F4630" s="5" t="s">
        <v>25</v>
      </c>
      <c r="G4630" s="5" t="s">
        <v>20</v>
      </c>
      <c r="H4630" s="2">
        <v>7</v>
      </c>
      <c r="I4630" t="s">
        <v>28</v>
      </c>
      <c r="J4630" t="s">
        <v>64</v>
      </c>
      <c r="K4630" t="s">
        <v>64</v>
      </c>
      <c r="L4630" t="s">
        <v>64</v>
      </c>
      <c r="M4630" t="s">
        <v>64</v>
      </c>
      <c r="N4630">
        <f t="shared" si="82"/>
        <v>2016</v>
      </c>
    </row>
    <row r="4631" spans="1:14" x14ac:dyDescent="0.35">
      <c r="A4631" s="2">
        <v>5363102</v>
      </c>
      <c r="B4631" s="3" t="s">
        <v>15</v>
      </c>
      <c r="C4631" t="s">
        <v>16</v>
      </c>
      <c r="D4631" t="s">
        <v>46</v>
      </c>
      <c r="E4631" s="5">
        <v>43087</v>
      </c>
      <c r="F4631" s="2" t="s">
        <v>12</v>
      </c>
      <c r="G4631" s="2" t="s">
        <v>20</v>
      </c>
      <c r="H4631" s="2">
        <v>0</v>
      </c>
      <c r="I4631" t="s">
        <v>14</v>
      </c>
      <c r="J4631" t="s">
        <v>64</v>
      </c>
      <c r="K4631" t="s">
        <v>64</v>
      </c>
      <c r="L4631" t="s">
        <v>64</v>
      </c>
      <c r="M4631" t="s">
        <v>64</v>
      </c>
      <c r="N4631">
        <f t="shared" si="82"/>
        <v>2017</v>
      </c>
    </row>
    <row r="4632" spans="1:14" x14ac:dyDescent="0.35">
      <c r="A4632" s="2">
        <v>5376084</v>
      </c>
      <c r="B4632" s="3" t="s">
        <v>15</v>
      </c>
      <c r="C4632" t="s">
        <v>16</v>
      </c>
      <c r="D4632" t="s">
        <v>29</v>
      </c>
      <c r="E4632" s="5">
        <v>43390</v>
      </c>
      <c r="F4632" s="2" t="s">
        <v>12</v>
      </c>
      <c r="G4632" s="2" t="s">
        <v>20</v>
      </c>
      <c r="H4632" s="2">
        <v>0</v>
      </c>
      <c r="I4632" t="s">
        <v>14</v>
      </c>
      <c r="J4632" t="s">
        <v>64</v>
      </c>
      <c r="K4632" t="s">
        <v>64</v>
      </c>
      <c r="L4632" t="s">
        <v>64</v>
      </c>
      <c r="M4632" t="s">
        <v>64</v>
      </c>
      <c r="N4632">
        <f t="shared" si="82"/>
        <v>2018</v>
      </c>
    </row>
    <row r="4633" spans="1:14" x14ac:dyDescent="0.35">
      <c r="A4633" s="2">
        <v>5382581</v>
      </c>
      <c r="B4633" s="3" t="s">
        <v>15</v>
      </c>
      <c r="C4633" t="s">
        <v>16</v>
      </c>
      <c r="D4633" t="s">
        <v>29</v>
      </c>
      <c r="E4633" s="5">
        <v>42685</v>
      </c>
      <c r="F4633" s="2" t="s">
        <v>12</v>
      </c>
      <c r="G4633" s="2" t="s">
        <v>20</v>
      </c>
      <c r="H4633" s="2">
        <v>0</v>
      </c>
      <c r="I4633" t="s">
        <v>14</v>
      </c>
      <c r="J4633" t="s">
        <v>64</v>
      </c>
      <c r="K4633" t="s">
        <v>64</v>
      </c>
      <c r="L4633" t="s">
        <v>64</v>
      </c>
      <c r="M4633" t="s">
        <v>64</v>
      </c>
      <c r="N4633">
        <f t="shared" si="82"/>
        <v>2016</v>
      </c>
    </row>
    <row r="4634" spans="1:14" x14ac:dyDescent="0.35">
      <c r="A4634" s="2">
        <v>6176481</v>
      </c>
      <c r="B4634" s="3" t="s">
        <v>34</v>
      </c>
      <c r="C4634" t="s">
        <v>35</v>
      </c>
      <c r="D4634" t="s">
        <v>50</v>
      </c>
      <c r="E4634" s="5">
        <v>43000</v>
      </c>
      <c r="F4634" s="5" t="s">
        <v>33</v>
      </c>
      <c r="G4634" s="5" t="s">
        <v>20</v>
      </c>
      <c r="H4634" s="2">
        <v>13</v>
      </c>
      <c r="I4634" t="s">
        <v>28</v>
      </c>
      <c r="J4634" t="s">
        <v>64</v>
      </c>
      <c r="K4634" t="s">
        <v>64</v>
      </c>
      <c r="L4634" t="s">
        <v>64</v>
      </c>
      <c r="M4634" t="s">
        <v>64</v>
      </c>
      <c r="N4634">
        <f t="shared" si="82"/>
        <v>2017</v>
      </c>
    </row>
    <row r="4635" spans="1:14" x14ac:dyDescent="0.35">
      <c r="A4635" s="2">
        <v>5385831</v>
      </c>
      <c r="B4635" s="3" t="s">
        <v>15</v>
      </c>
      <c r="C4635" t="s">
        <v>16</v>
      </c>
      <c r="D4635" t="s">
        <v>29</v>
      </c>
      <c r="E4635" s="5">
        <v>43313</v>
      </c>
      <c r="F4635" s="2" t="s">
        <v>17</v>
      </c>
      <c r="G4635" s="2" t="s">
        <v>18</v>
      </c>
      <c r="H4635" s="2">
        <v>0</v>
      </c>
      <c r="I4635" t="s">
        <v>14</v>
      </c>
      <c r="J4635" t="s">
        <v>64</v>
      </c>
      <c r="K4635" t="s">
        <v>64</v>
      </c>
      <c r="L4635" t="s">
        <v>64</v>
      </c>
      <c r="M4635" t="s">
        <v>64</v>
      </c>
      <c r="N4635">
        <f t="shared" si="82"/>
        <v>2018</v>
      </c>
    </row>
    <row r="4636" spans="1:14" x14ac:dyDescent="0.35">
      <c r="A4636" s="2">
        <v>5392334</v>
      </c>
      <c r="B4636" s="3" t="s">
        <v>15</v>
      </c>
      <c r="C4636" t="s">
        <v>16</v>
      </c>
      <c r="D4636" t="s">
        <v>29</v>
      </c>
      <c r="E4636" s="5">
        <v>42767</v>
      </c>
      <c r="F4636" s="2" t="s">
        <v>12</v>
      </c>
      <c r="G4636" s="2" t="s">
        <v>18</v>
      </c>
      <c r="H4636" s="2">
        <v>0</v>
      </c>
      <c r="I4636" t="s">
        <v>14</v>
      </c>
      <c r="J4636" t="s">
        <v>64</v>
      </c>
      <c r="K4636" t="s">
        <v>64</v>
      </c>
      <c r="L4636" t="s">
        <v>64</v>
      </c>
      <c r="M4636" t="s">
        <v>64</v>
      </c>
      <c r="N4636">
        <f t="shared" si="82"/>
        <v>2017</v>
      </c>
    </row>
    <row r="4637" spans="1:14" x14ac:dyDescent="0.35">
      <c r="A4637" s="2">
        <v>5398841</v>
      </c>
      <c r="B4637" s="3" t="s">
        <v>15</v>
      </c>
      <c r="C4637" t="s">
        <v>16</v>
      </c>
      <c r="D4637" t="s">
        <v>29</v>
      </c>
      <c r="E4637" s="5">
        <v>42661</v>
      </c>
      <c r="F4637" s="2" t="s">
        <v>12</v>
      </c>
      <c r="G4637" s="2" t="s">
        <v>18</v>
      </c>
      <c r="H4637" s="2">
        <v>1</v>
      </c>
      <c r="I4637" t="s">
        <v>14</v>
      </c>
      <c r="J4637" t="s">
        <v>64</v>
      </c>
      <c r="K4637" t="s">
        <v>64</v>
      </c>
      <c r="L4637" t="s">
        <v>64</v>
      </c>
      <c r="M4637" t="s">
        <v>64</v>
      </c>
      <c r="N4637">
        <f t="shared" si="82"/>
        <v>2016</v>
      </c>
    </row>
    <row r="4638" spans="1:14" x14ac:dyDescent="0.35">
      <c r="A4638" s="2">
        <v>5402096</v>
      </c>
      <c r="B4638" s="3" t="s">
        <v>15</v>
      </c>
      <c r="C4638" t="s">
        <v>16</v>
      </c>
      <c r="D4638" t="s">
        <v>29</v>
      </c>
      <c r="E4638" s="5">
        <v>43379</v>
      </c>
      <c r="F4638" s="2" t="s">
        <v>12</v>
      </c>
      <c r="G4638" s="2" t="s">
        <v>18</v>
      </c>
      <c r="H4638" s="2">
        <v>2</v>
      </c>
      <c r="I4638" t="s">
        <v>14</v>
      </c>
      <c r="J4638" t="s">
        <v>64</v>
      </c>
      <c r="K4638" t="s">
        <v>64</v>
      </c>
      <c r="L4638" t="s">
        <v>64</v>
      </c>
      <c r="M4638" t="s">
        <v>64</v>
      </c>
      <c r="N4638">
        <f t="shared" si="82"/>
        <v>2018</v>
      </c>
    </row>
    <row r="4639" spans="1:14" x14ac:dyDescent="0.35">
      <c r="A4639" s="2">
        <v>5405352</v>
      </c>
      <c r="B4639" s="3" t="s">
        <v>15</v>
      </c>
      <c r="C4639" t="s">
        <v>16</v>
      </c>
      <c r="D4639" t="s">
        <v>29</v>
      </c>
      <c r="E4639" s="5">
        <v>42676</v>
      </c>
      <c r="F4639" s="2" t="s">
        <v>12</v>
      </c>
      <c r="G4639" s="2" t="s">
        <v>20</v>
      </c>
      <c r="H4639" s="2">
        <v>0</v>
      </c>
      <c r="I4639" t="s">
        <v>14</v>
      </c>
      <c r="J4639" t="s">
        <v>64</v>
      </c>
      <c r="K4639" t="s">
        <v>64</v>
      </c>
      <c r="L4639" t="s">
        <v>64</v>
      </c>
      <c r="M4639" t="s">
        <v>64</v>
      </c>
      <c r="N4639">
        <f t="shared" si="82"/>
        <v>2016</v>
      </c>
    </row>
    <row r="4640" spans="1:14" x14ac:dyDescent="0.35">
      <c r="A4640" s="2">
        <v>5421647</v>
      </c>
      <c r="B4640" s="3" t="s">
        <v>15</v>
      </c>
      <c r="C4640" t="s">
        <v>16</v>
      </c>
      <c r="D4640" t="s">
        <v>29</v>
      </c>
      <c r="E4640" s="5">
        <v>43126</v>
      </c>
      <c r="F4640" s="2" t="s">
        <v>12</v>
      </c>
      <c r="G4640" s="2" t="s">
        <v>18</v>
      </c>
      <c r="H4640" s="2">
        <v>1</v>
      </c>
      <c r="I4640" t="s">
        <v>14</v>
      </c>
      <c r="J4640" t="s">
        <v>64</v>
      </c>
      <c r="K4640" t="s">
        <v>64</v>
      </c>
      <c r="L4640" t="s">
        <v>64</v>
      </c>
      <c r="M4640" t="s">
        <v>64</v>
      </c>
      <c r="N4640">
        <f t="shared" si="82"/>
        <v>2018</v>
      </c>
    </row>
    <row r="4641" spans="1:14" x14ac:dyDescent="0.35">
      <c r="A4641" s="2">
        <v>5431436</v>
      </c>
      <c r="B4641" s="3" t="s">
        <v>15</v>
      </c>
      <c r="C4641" t="s">
        <v>16</v>
      </c>
      <c r="D4641" t="s">
        <v>29</v>
      </c>
      <c r="E4641" s="5">
        <v>42763</v>
      </c>
      <c r="F4641" s="2" t="s">
        <v>12</v>
      </c>
      <c r="G4641" s="2" t="s">
        <v>20</v>
      </c>
      <c r="H4641" s="2">
        <v>0</v>
      </c>
      <c r="I4641" t="s">
        <v>14</v>
      </c>
      <c r="J4641" t="s">
        <v>64</v>
      </c>
      <c r="K4641" t="s">
        <v>64</v>
      </c>
      <c r="L4641" t="s">
        <v>64</v>
      </c>
      <c r="M4641" t="s">
        <v>64</v>
      </c>
      <c r="N4641">
        <f t="shared" si="82"/>
        <v>2017</v>
      </c>
    </row>
    <row r="4642" spans="1:14" x14ac:dyDescent="0.35">
      <c r="A4642" s="2">
        <v>6180149</v>
      </c>
      <c r="B4642" s="3" t="s">
        <v>43</v>
      </c>
      <c r="C4642" t="s">
        <v>16</v>
      </c>
      <c r="D4642" t="s">
        <v>50</v>
      </c>
      <c r="E4642" s="5">
        <v>43375</v>
      </c>
      <c r="F4642" s="5" t="s">
        <v>33</v>
      </c>
      <c r="G4642" s="5" t="s">
        <v>20</v>
      </c>
      <c r="H4642" s="2">
        <v>4</v>
      </c>
      <c r="I4642" t="s">
        <v>28</v>
      </c>
      <c r="J4642" t="s">
        <v>64</v>
      </c>
      <c r="K4642" t="s">
        <v>64</v>
      </c>
      <c r="L4642" t="s">
        <v>64</v>
      </c>
      <c r="M4642" t="s">
        <v>64</v>
      </c>
      <c r="N4642">
        <f t="shared" si="82"/>
        <v>2018</v>
      </c>
    </row>
    <row r="4643" spans="1:14" x14ac:dyDescent="0.35">
      <c r="A4643" s="2">
        <v>6180612</v>
      </c>
      <c r="B4643" s="3" t="s">
        <v>43</v>
      </c>
      <c r="C4643" t="s">
        <v>16</v>
      </c>
      <c r="D4643" t="s">
        <v>50</v>
      </c>
      <c r="E4643" s="5">
        <v>42932</v>
      </c>
      <c r="F4643" s="5" t="s">
        <v>33</v>
      </c>
      <c r="G4643" s="5" t="s">
        <v>20</v>
      </c>
      <c r="H4643" s="2">
        <v>7</v>
      </c>
      <c r="I4643" t="s">
        <v>28</v>
      </c>
      <c r="J4643" t="s">
        <v>64</v>
      </c>
      <c r="K4643" t="s">
        <v>64</v>
      </c>
      <c r="L4643" t="s">
        <v>64</v>
      </c>
      <c r="M4643" t="s">
        <v>64</v>
      </c>
      <c r="N4643">
        <f t="shared" si="82"/>
        <v>2017</v>
      </c>
    </row>
    <row r="4644" spans="1:14" x14ac:dyDescent="0.35">
      <c r="A4644" s="2">
        <v>5437967</v>
      </c>
      <c r="B4644" s="3" t="s">
        <v>15</v>
      </c>
      <c r="C4644" t="s">
        <v>16</v>
      </c>
      <c r="D4644" t="s">
        <v>29</v>
      </c>
      <c r="E4644" s="5">
        <v>43438</v>
      </c>
      <c r="F4644" s="2" t="s">
        <v>17</v>
      </c>
      <c r="G4644" s="2" t="s">
        <v>20</v>
      </c>
      <c r="H4644" s="2">
        <v>0</v>
      </c>
      <c r="I4644" t="s">
        <v>14</v>
      </c>
      <c r="J4644" t="s">
        <v>64</v>
      </c>
      <c r="K4644" t="s">
        <v>64</v>
      </c>
      <c r="L4644" t="s">
        <v>64</v>
      </c>
      <c r="M4644" t="s">
        <v>64</v>
      </c>
      <c r="N4644">
        <f t="shared" si="82"/>
        <v>2018</v>
      </c>
    </row>
    <row r="4645" spans="1:14" x14ac:dyDescent="0.35">
      <c r="A4645" s="2">
        <v>5457584</v>
      </c>
      <c r="B4645" s="3" t="s">
        <v>15</v>
      </c>
      <c r="C4645" t="s">
        <v>16</v>
      </c>
      <c r="D4645" t="s">
        <v>29</v>
      </c>
      <c r="E4645" s="5">
        <v>43424</v>
      </c>
      <c r="F4645" s="2" t="s">
        <v>21</v>
      </c>
      <c r="G4645" s="2" t="s">
        <v>20</v>
      </c>
      <c r="H4645" s="2">
        <v>0</v>
      </c>
      <c r="I4645" t="s">
        <v>14</v>
      </c>
      <c r="J4645" t="s">
        <v>64</v>
      </c>
      <c r="K4645" t="s">
        <v>64</v>
      </c>
      <c r="L4645" t="s">
        <v>64</v>
      </c>
      <c r="M4645" t="s">
        <v>64</v>
      </c>
      <c r="N4645">
        <f t="shared" si="82"/>
        <v>2018</v>
      </c>
    </row>
    <row r="4646" spans="1:14" x14ac:dyDescent="0.35">
      <c r="A4646" s="2">
        <v>5460857</v>
      </c>
      <c r="B4646" s="3" t="s">
        <v>15</v>
      </c>
      <c r="C4646" t="s">
        <v>16</v>
      </c>
      <c r="D4646" t="s">
        <v>29</v>
      </c>
      <c r="E4646" s="5">
        <v>43345</v>
      </c>
      <c r="F4646" s="2" t="s">
        <v>19</v>
      </c>
      <c r="G4646" s="2" t="s">
        <v>18</v>
      </c>
      <c r="H4646" s="2">
        <v>0</v>
      </c>
      <c r="I4646" t="s">
        <v>14</v>
      </c>
      <c r="J4646" t="s">
        <v>64</v>
      </c>
      <c r="K4646" t="s">
        <v>64</v>
      </c>
      <c r="L4646" t="s">
        <v>64</v>
      </c>
      <c r="M4646" t="s">
        <v>64</v>
      </c>
      <c r="N4646">
        <f t="shared" si="82"/>
        <v>2018</v>
      </c>
    </row>
    <row r="4647" spans="1:14" x14ac:dyDescent="0.35">
      <c r="A4647" s="2">
        <v>5470682</v>
      </c>
      <c r="B4647" s="3" t="s">
        <v>15</v>
      </c>
      <c r="C4647" t="s">
        <v>16</v>
      </c>
      <c r="D4647" t="s">
        <v>46</v>
      </c>
      <c r="E4647" s="5">
        <v>43110</v>
      </c>
      <c r="F4647" s="2" t="s">
        <v>12</v>
      </c>
      <c r="G4647" s="2" t="s">
        <v>18</v>
      </c>
      <c r="H4647" s="2">
        <v>0</v>
      </c>
      <c r="I4647" t="s">
        <v>14</v>
      </c>
      <c r="J4647" t="s">
        <v>64</v>
      </c>
      <c r="K4647" t="s">
        <v>64</v>
      </c>
      <c r="L4647" t="s">
        <v>64</v>
      </c>
      <c r="M4647" t="s">
        <v>64</v>
      </c>
      <c r="N4647">
        <f t="shared" si="82"/>
        <v>2018</v>
      </c>
    </row>
    <row r="4648" spans="1:14" x14ac:dyDescent="0.35">
      <c r="A4648" s="2">
        <v>5477237</v>
      </c>
      <c r="B4648" s="3" t="s">
        <v>15</v>
      </c>
      <c r="C4648" t="s">
        <v>16</v>
      </c>
      <c r="D4648" t="s">
        <v>29</v>
      </c>
      <c r="E4648" s="5">
        <v>43137</v>
      </c>
      <c r="F4648" s="2" t="s">
        <v>12</v>
      </c>
      <c r="G4648" s="2" t="s">
        <v>18</v>
      </c>
      <c r="H4648" s="2">
        <v>0</v>
      </c>
      <c r="I4648" t="s">
        <v>14</v>
      </c>
      <c r="J4648" t="s">
        <v>64</v>
      </c>
      <c r="K4648" t="s">
        <v>64</v>
      </c>
      <c r="L4648" t="s">
        <v>64</v>
      </c>
      <c r="M4648" t="s">
        <v>64</v>
      </c>
      <c r="N4648">
        <f t="shared" si="82"/>
        <v>2018</v>
      </c>
    </row>
    <row r="4649" spans="1:14" x14ac:dyDescent="0.35">
      <c r="A4649" s="2">
        <v>5480516</v>
      </c>
      <c r="B4649" s="3" t="s">
        <v>15</v>
      </c>
      <c r="C4649" t="s">
        <v>16</v>
      </c>
      <c r="D4649" t="s">
        <v>29</v>
      </c>
      <c r="E4649" s="5">
        <v>42742</v>
      </c>
      <c r="F4649" s="2" t="s">
        <v>12</v>
      </c>
      <c r="G4649" s="2" t="s">
        <v>18</v>
      </c>
      <c r="H4649" s="2">
        <v>1</v>
      </c>
      <c r="I4649" t="s">
        <v>14</v>
      </c>
      <c r="J4649" t="s">
        <v>64</v>
      </c>
      <c r="K4649" t="s">
        <v>64</v>
      </c>
      <c r="L4649" t="s">
        <v>64</v>
      </c>
      <c r="M4649" t="s">
        <v>64</v>
      </c>
      <c r="N4649">
        <f t="shared" si="82"/>
        <v>2017</v>
      </c>
    </row>
    <row r="4650" spans="1:14" x14ac:dyDescent="0.35">
      <c r="A4650" s="2">
        <v>5496926</v>
      </c>
      <c r="B4650" s="3" t="s">
        <v>15</v>
      </c>
      <c r="C4650" t="s">
        <v>16</v>
      </c>
      <c r="D4650" t="s">
        <v>46</v>
      </c>
      <c r="E4650" s="5">
        <v>43430</v>
      </c>
      <c r="F4650" s="2" t="s">
        <v>12</v>
      </c>
      <c r="G4650" s="2" t="s">
        <v>13</v>
      </c>
      <c r="H4650" s="2">
        <v>2</v>
      </c>
      <c r="I4650" t="s">
        <v>14</v>
      </c>
      <c r="J4650" t="s">
        <v>64</v>
      </c>
      <c r="K4650" t="s">
        <v>64</v>
      </c>
      <c r="L4650" t="s">
        <v>64</v>
      </c>
      <c r="M4650" t="s">
        <v>64</v>
      </c>
      <c r="N4650">
        <f t="shared" si="82"/>
        <v>2018</v>
      </c>
    </row>
    <row r="4651" spans="1:14" x14ac:dyDescent="0.35">
      <c r="A4651" s="2">
        <v>5510072</v>
      </c>
      <c r="B4651" s="3" t="s">
        <v>15</v>
      </c>
      <c r="C4651" t="s">
        <v>16</v>
      </c>
      <c r="D4651" t="s">
        <v>29</v>
      </c>
      <c r="E4651" s="5">
        <v>43417</v>
      </c>
      <c r="F4651" s="2" t="s">
        <v>19</v>
      </c>
      <c r="G4651" s="2" t="s">
        <v>20</v>
      </c>
      <c r="H4651" s="2">
        <v>0</v>
      </c>
      <c r="I4651" t="s">
        <v>14</v>
      </c>
      <c r="J4651" t="s">
        <v>64</v>
      </c>
      <c r="K4651" t="s">
        <v>64</v>
      </c>
      <c r="L4651" t="s">
        <v>64</v>
      </c>
      <c r="M4651" t="s">
        <v>64</v>
      </c>
      <c r="N4651">
        <f t="shared" si="82"/>
        <v>2018</v>
      </c>
    </row>
    <row r="4652" spans="1:14" x14ac:dyDescent="0.35">
      <c r="A4652" s="2">
        <v>5513361</v>
      </c>
      <c r="B4652" s="3" t="s">
        <v>15</v>
      </c>
      <c r="C4652" t="s">
        <v>16</v>
      </c>
      <c r="D4652" t="s">
        <v>29</v>
      </c>
      <c r="E4652" s="5">
        <v>43328</v>
      </c>
      <c r="F4652" s="2" t="s">
        <v>12</v>
      </c>
      <c r="G4652" s="2" t="s">
        <v>20</v>
      </c>
      <c r="H4652" s="2">
        <v>0</v>
      </c>
      <c r="I4652" t="s">
        <v>14</v>
      </c>
      <c r="J4652" t="s">
        <v>64</v>
      </c>
      <c r="K4652" t="s">
        <v>64</v>
      </c>
      <c r="L4652" t="s">
        <v>64</v>
      </c>
      <c r="M4652" t="s">
        <v>64</v>
      </c>
      <c r="N4652">
        <f t="shared" si="82"/>
        <v>2018</v>
      </c>
    </row>
    <row r="4653" spans="1:14" x14ac:dyDescent="0.35">
      <c r="A4653" s="2">
        <v>5539709</v>
      </c>
      <c r="B4653" s="3" t="s">
        <v>15</v>
      </c>
      <c r="C4653" t="s">
        <v>16</v>
      </c>
      <c r="D4653" t="s">
        <v>29</v>
      </c>
      <c r="E4653" s="5">
        <v>42753</v>
      </c>
      <c r="F4653" s="2" t="s">
        <v>12</v>
      </c>
      <c r="G4653" s="2" t="s">
        <v>20</v>
      </c>
      <c r="H4653" s="2">
        <v>0</v>
      </c>
      <c r="I4653" t="s">
        <v>14</v>
      </c>
      <c r="J4653" t="s">
        <v>64</v>
      </c>
      <c r="K4653" t="s">
        <v>64</v>
      </c>
      <c r="L4653" t="s">
        <v>64</v>
      </c>
      <c r="M4653" t="s">
        <v>64</v>
      </c>
      <c r="N4653">
        <f t="shared" si="82"/>
        <v>2017</v>
      </c>
    </row>
    <row r="4654" spans="1:14" x14ac:dyDescent="0.35">
      <c r="A4654" s="2">
        <v>5543007</v>
      </c>
      <c r="B4654" s="3" t="s">
        <v>15</v>
      </c>
      <c r="C4654" t="s">
        <v>16</v>
      </c>
      <c r="D4654" t="s">
        <v>29</v>
      </c>
      <c r="E4654" s="5">
        <v>42717</v>
      </c>
      <c r="F4654" s="2" t="s">
        <v>21</v>
      </c>
      <c r="G4654" s="2" t="s">
        <v>18</v>
      </c>
      <c r="H4654" s="2">
        <v>0</v>
      </c>
      <c r="I4654" t="s">
        <v>14</v>
      </c>
      <c r="J4654" t="s">
        <v>64</v>
      </c>
      <c r="K4654" t="s">
        <v>64</v>
      </c>
      <c r="L4654" t="s">
        <v>64</v>
      </c>
      <c r="M4654" t="s">
        <v>64</v>
      </c>
      <c r="N4654">
        <f t="shared" si="82"/>
        <v>2016</v>
      </c>
    </row>
    <row r="4655" spans="1:14" x14ac:dyDescent="0.35">
      <c r="A4655" s="2">
        <v>5549606</v>
      </c>
      <c r="B4655" s="3" t="s">
        <v>15</v>
      </c>
      <c r="C4655" t="s">
        <v>16</v>
      </c>
      <c r="D4655" t="s">
        <v>29</v>
      </c>
      <c r="E4655" s="5">
        <v>42996</v>
      </c>
      <c r="F4655" s="2" t="s">
        <v>12</v>
      </c>
      <c r="G4655" s="2" t="s">
        <v>20</v>
      </c>
      <c r="H4655" s="2">
        <v>0</v>
      </c>
      <c r="I4655" t="s">
        <v>14</v>
      </c>
      <c r="J4655" t="s">
        <v>64</v>
      </c>
      <c r="K4655" t="s">
        <v>64</v>
      </c>
      <c r="L4655" t="s">
        <v>64</v>
      </c>
      <c r="M4655" t="s">
        <v>64</v>
      </c>
      <c r="N4655">
        <f t="shared" si="82"/>
        <v>2017</v>
      </c>
    </row>
    <row r="4656" spans="1:14" x14ac:dyDescent="0.35">
      <c r="A4656" s="2">
        <v>5556209</v>
      </c>
      <c r="B4656" s="3" t="s">
        <v>15</v>
      </c>
      <c r="C4656" t="s">
        <v>16</v>
      </c>
      <c r="D4656" t="s">
        <v>29</v>
      </c>
      <c r="E4656" s="5">
        <v>42771</v>
      </c>
      <c r="F4656" s="2" t="s">
        <v>19</v>
      </c>
      <c r="G4656" s="2" t="s">
        <v>18</v>
      </c>
      <c r="H4656" s="2">
        <v>0</v>
      </c>
      <c r="I4656" t="s">
        <v>14</v>
      </c>
      <c r="J4656" t="s">
        <v>64</v>
      </c>
      <c r="K4656" t="s">
        <v>64</v>
      </c>
      <c r="L4656" t="s">
        <v>64</v>
      </c>
      <c r="M4656" t="s">
        <v>64</v>
      </c>
      <c r="N4656">
        <f t="shared" si="82"/>
        <v>2017</v>
      </c>
    </row>
    <row r="4657" spans="1:14" x14ac:dyDescent="0.35">
      <c r="A4657" s="2">
        <v>5592597</v>
      </c>
      <c r="B4657" s="3" t="s">
        <v>15</v>
      </c>
      <c r="C4657" t="s">
        <v>16</v>
      </c>
      <c r="D4657" t="s">
        <v>29</v>
      </c>
      <c r="E4657" s="5">
        <v>42376</v>
      </c>
      <c r="F4657" s="2" t="s">
        <v>12</v>
      </c>
      <c r="G4657" s="2" t="s">
        <v>20</v>
      </c>
      <c r="H4657" s="2">
        <v>0</v>
      </c>
      <c r="I4657" t="s">
        <v>14</v>
      </c>
      <c r="J4657" t="s">
        <v>64</v>
      </c>
      <c r="K4657" t="s">
        <v>64</v>
      </c>
      <c r="L4657" t="s">
        <v>64</v>
      </c>
      <c r="M4657" t="s">
        <v>64</v>
      </c>
      <c r="N4657">
        <f t="shared" si="82"/>
        <v>2016</v>
      </c>
    </row>
    <row r="4658" spans="1:14" x14ac:dyDescent="0.35">
      <c r="A4658" s="2">
        <v>5595911</v>
      </c>
      <c r="B4658" s="3" t="s">
        <v>15</v>
      </c>
      <c r="C4658" t="s">
        <v>16</v>
      </c>
      <c r="D4658" t="s">
        <v>29</v>
      </c>
      <c r="E4658" s="5">
        <v>43122</v>
      </c>
      <c r="F4658" s="2" t="s">
        <v>12</v>
      </c>
      <c r="G4658" s="2" t="s">
        <v>18</v>
      </c>
      <c r="H4658" s="2">
        <v>2</v>
      </c>
      <c r="I4658" t="s">
        <v>14</v>
      </c>
      <c r="J4658" t="s">
        <v>64</v>
      </c>
      <c r="K4658" t="s">
        <v>64</v>
      </c>
      <c r="L4658" t="s">
        <v>64</v>
      </c>
      <c r="M4658" t="s">
        <v>64</v>
      </c>
      <c r="N4658">
        <f t="shared" si="82"/>
        <v>2018</v>
      </c>
    </row>
    <row r="4659" spans="1:14" x14ac:dyDescent="0.35">
      <c r="A4659" s="2">
        <v>5602542</v>
      </c>
      <c r="B4659" s="3" t="s">
        <v>15</v>
      </c>
      <c r="C4659" t="s">
        <v>16</v>
      </c>
      <c r="D4659" t="s">
        <v>29</v>
      </c>
      <c r="E4659" s="5">
        <v>43378</v>
      </c>
      <c r="F4659" s="2" t="s">
        <v>17</v>
      </c>
      <c r="G4659" s="2" t="s">
        <v>18</v>
      </c>
      <c r="H4659" s="2">
        <v>0</v>
      </c>
      <c r="I4659" t="s">
        <v>14</v>
      </c>
      <c r="J4659" t="s">
        <v>64</v>
      </c>
      <c r="K4659" t="s">
        <v>64</v>
      </c>
      <c r="L4659" t="s">
        <v>64</v>
      </c>
      <c r="M4659" t="s">
        <v>64</v>
      </c>
      <c r="N4659">
        <f t="shared" si="82"/>
        <v>2018</v>
      </c>
    </row>
    <row r="4660" spans="1:14" x14ac:dyDescent="0.35">
      <c r="A4660" s="2">
        <v>5609177</v>
      </c>
      <c r="B4660" s="3" t="s">
        <v>15</v>
      </c>
      <c r="C4660" t="s">
        <v>16</v>
      </c>
      <c r="D4660" t="s">
        <v>29</v>
      </c>
      <c r="E4660" s="5">
        <v>42775</v>
      </c>
      <c r="F4660" s="2" t="s">
        <v>19</v>
      </c>
      <c r="G4660" s="2" t="s">
        <v>20</v>
      </c>
      <c r="H4660" s="2">
        <v>0</v>
      </c>
      <c r="I4660" t="s">
        <v>14</v>
      </c>
      <c r="J4660" t="s">
        <v>64</v>
      </c>
      <c r="K4660" t="s">
        <v>64</v>
      </c>
      <c r="L4660" t="s">
        <v>64</v>
      </c>
      <c r="M4660" t="s">
        <v>64</v>
      </c>
      <c r="N4660">
        <f t="shared" si="82"/>
        <v>2017</v>
      </c>
    </row>
    <row r="4661" spans="1:14" x14ac:dyDescent="0.35">
      <c r="A4661" s="2">
        <v>5615816</v>
      </c>
      <c r="B4661" s="3" t="s">
        <v>15</v>
      </c>
      <c r="C4661" t="s">
        <v>16</v>
      </c>
      <c r="D4661" t="s">
        <v>29</v>
      </c>
      <c r="E4661" s="5">
        <v>43342</v>
      </c>
      <c r="F4661" s="2" t="s">
        <v>12</v>
      </c>
      <c r="G4661" s="2" t="s">
        <v>20</v>
      </c>
      <c r="H4661" s="2">
        <v>0</v>
      </c>
      <c r="I4661" t="s">
        <v>14</v>
      </c>
      <c r="J4661" t="s">
        <v>64</v>
      </c>
      <c r="K4661" t="s">
        <v>64</v>
      </c>
      <c r="L4661" t="s">
        <v>64</v>
      </c>
      <c r="M4661" t="s">
        <v>64</v>
      </c>
      <c r="N4661">
        <f t="shared" si="82"/>
        <v>2018</v>
      </c>
    </row>
    <row r="4662" spans="1:14" x14ac:dyDescent="0.35">
      <c r="A4662" s="2">
        <v>5622459</v>
      </c>
      <c r="B4662" s="3" t="s">
        <v>15</v>
      </c>
      <c r="C4662" t="s">
        <v>16</v>
      </c>
      <c r="D4662" t="s">
        <v>29</v>
      </c>
      <c r="E4662" s="5">
        <v>43361</v>
      </c>
      <c r="F4662" s="2" t="s">
        <v>12</v>
      </c>
      <c r="G4662" s="2" t="s">
        <v>20</v>
      </c>
      <c r="H4662" s="2">
        <v>0</v>
      </c>
      <c r="I4662" t="s">
        <v>14</v>
      </c>
      <c r="J4662" t="s">
        <v>64</v>
      </c>
      <c r="K4662" t="s">
        <v>64</v>
      </c>
      <c r="L4662" t="s">
        <v>64</v>
      </c>
      <c r="M4662" t="s">
        <v>64</v>
      </c>
      <c r="N4662">
        <f t="shared" si="82"/>
        <v>2018</v>
      </c>
    </row>
    <row r="4663" spans="1:14" x14ac:dyDescent="0.35">
      <c r="A4663" s="2">
        <v>6190082</v>
      </c>
      <c r="B4663" s="3" t="s">
        <v>32</v>
      </c>
      <c r="C4663" t="s">
        <v>31</v>
      </c>
      <c r="D4663" t="s">
        <v>50</v>
      </c>
      <c r="E4663" s="5">
        <v>42717</v>
      </c>
      <c r="F4663" s="5" t="s">
        <v>19</v>
      </c>
      <c r="G4663" s="5" t="s">
        <v>20</v>
      </c>
      <c r="H4663" s="2">
        <v>7</v>
      </c>
      <c r="I4663" t="s">
        <v>28</v>
      </c>
      <c r="J4663" t="s">
        <v>64</v>
      </c>
      <c r="K4663" t="s">
        <v>64</v>
      </c>
      <c r="L4663" t="s">
        <v>64</v>
      </c>
      <c r="M4663" t="s">
        <v>64</v>
      </c>
      <c r="N4663">
        <f t="shared" si="82"/>
        <v>2016</v>
      </c>
    </row>
    <row r="4664" spans="1:14" x14ac:dyDescent="0.35">
      <c r="A4664" s="2">
        <v>5629106</v>
      </c>
      <c r="B4664" s="3" t="s">
        <v>15</v>
      </c>
      <c r="C4664" t="s">
        <v>16</v>
      </c>
      <c r="D4664" t="s">
        <v>29</v>
      </c>
      <c r="E4664" s="5">
        <v>42750</v>
      </c>
      <c r="F4664" s="2" t="s">
        <v>19</v>
      </c>
      <c r="G4664" s="2" t="s">
        <v>13</v>
      </c>
      <c r="H4664" s="2">
        <v>0</v>
      </c>
      <c r="I4664" t="s">
        <v>14</v>
      </c>
      <c r="J4664" t="s">
        <v>64</v>
      </c>
      <c r="K4664" t="s">
        <v>64</v>
      </c>
      <c r="L4664" t="s">
        <v>64</v>
      </c>
      <c r="M4664" t="s">
        <v>64</v>
      </c>
      <c r="N4664">
        <f t="shared" si="82"/>
        <v>2017</v>
      </c>
    </row>
    <row r="4665" spans="1:14" x14ac:dyDescent="0.35">
      <c r="A4665" s="2">
        <v>5632431</v>
      </c>
      <c r="B4665" s="3" t="s">
        <v>15</v>
      </c>
      <c r="C4665" t="s">
        <v>16</v>
      </c>
      <c r="D4665" t="s">
        <v>29</v>
      </c>
      <c r="E4665" s="5">
        <v>43103</v>
      </c>
      <c r="F4665" s="2" t="s">
        <v>12</v>
      </c>
      <c r="G4665" s="2" t="s">
        <v>18</v>
      </c>
      <c r="H4665" s="2">
        <v>1</v>
      </c>
      <c r="I4665" t="s">
        <v>14</v>
      </c>
      <c r="J4665" t="s">
        <v>64</v>
      </c>
      <c r="K4665" t="s">
        <v>64</v>
      </c>
      <c r="L4665" t="s">
        <v>64</v>
      </c>
      <c r="M4665" t="s">
        <v>64</v>
      </c>
      <c r="N4665">
        <f t="shared" si="82"/>
        <v>2018</v>
      </c>
    </row>
    <row r="4666" spans="1:14" x14ac:dyDescent="0.35">
      <c r="A4666" s="2">
        <v>5635757</v>
      </c>
      <c r="B4666" s="3" t="s">
        <v>15</v>
      </c>
      <c r="C4666" t="s">
        <v>16</v>
      </c>
      <c r="D4666" t="s">
        <v>29</v>
      </c>
      <c r="E4666" s="5">
        <v>42985</v>
      </c>
      <c r="F4666" s="2" t="s">
        <v>21</v>
      </c>
      <c r="G4666" s="2" t="s">
        <v>20</v>
      </c>
      <c r="H4666" s="2">
        <v>0</v>
      </c>
      <c r="I4666" t="s">
        <v>14</v>
      </c>
      <c r="J4666" t="s">
        <v>64</v>
      </c>
      <c r="K4666" t="s">
        <v>64</v>
      </c>
      <c r="L4666" t="s">
        <v>64</v>
      </c>
      <c r="M4666" t="s">
        <v>64</v>
      </c>
      <c r="N4666">
        <f t="shared" si="82"/>
        <v>2017</v>
      </c>
    </row>
    <row r="4667" spans="1:14" x14ac:dyDescent="0.35">
      <c r="A4667" s="2">
        <v>5642412</v>
      </c>
      <c r="B4667" s="3" t="s">
        <v>15</v>
      </c>
      <c r="C4667" t="s">
        <v>16</v>
      </c>
      <c r="D4667" t="s">
        <v>29</v>
      </c>
      <c r="E4667" s="5">
        <v>43410</v>
      </c>
      <c r="F4667" s="2" t="s">
        <v>21</v>
      </c>
      <c r="G4667" s="2" t="s">
        <v>20</v>
      </c>
      <c r="H4667" s="2">
        <v>0</v>
      </c>
      <c r="I4667" t="s">
        <v>14</v>
      </c>
      <c r="J4667" t="s">
        <v>64</v>
      </c>
      <c r="K4667" t="s">
        <v>64</v>
      </c>
      <c r="L4667" t="s">
        <v>64</v>
      </c>
      <c r="M4667" t="s">
        <v>64</v>
      </c>
      <c r="N4667">
        <f t="shared" si="82"/>
        <v>2018</v>
      </c>
    </row>
    <row r="4668" spans="1:14" x14ac:dyDescent="0.35">
      <c r="A4668" s="2">
        <v>5645741</v>
      </c>
      <c r="B4668" s="3" t="s">
        <v>15</v>
      </c>
      <c r="C4668" t="s">
        <v>16</v>
      </c>
      <c r="D4668" t="s">
        <v>29</v>
      </c>
      <c r="E4668" s="5">
        <v>42670</v>
      </c>
      <c r="F4668" s="2" t="s">
        <v>17</v>
      </c>
      <c r="G4668" s="2" t="s">
        <v>20</v>
      </c>
      <c r="H4668" s="2">
        <v>0</v>
      </c>
      <c r="I4668" t="s">
        <v>14</v>
      </c>
      <c r="J4668" t="s">
        <v>64</v>
      </c>
      <c r="K4668" t="s">
        <v>64</v>
      </c>
      <c r="L4668" t="s">
        <v>64</v>
      </c>
      <c r="M4668" t="s">
        <v>64</v>
      </c>
      <c r="N4668">
        <f t="shared" si="82"/>
        <v>2016</v>
      </c>
    </row>
    <row r="4669" spans="1:14" x14ac:dyDescent="0.35">
      <c r="A4669" s="2">
        <v>6193001</v>
      </c>
      <c r="B4669" s="3" t="s">
        <v>39</v>
      </c>
      <c r="C4669" t="s">
        <v>31</v>
      </c>
      <c r="D4669" t="s">
        <v>50</v>
      </c>
      <c r="E4669" s="5">
        <v>43428</v>
      </c>
      <c r="F4669" s="5" t="s">
        <v>40</v>
      </c>
      <c r="G4669" s="2" t="s">
        <v>20</v>
      </c>
      <c r="H4669" s="2">
        <v>9</v>
      </c>
      <c r="I4669" t="s">
        <v>28</v>
      </c>
      <c r="J4669" t="s">
        <v>64</v>
      </c>
      <c r="K4669" t="s">
        <v>64</v>
      </c>
      <c r="L4669" t="s">
        <v>64</v>
      </c>
      <c r="M4669" t="s">
        <v>64</v>
      </c>
      <c r="N4669">
        <f t="shared" si="82"/>
        <v>2018</v>
      </c>
    </row>
    <row r="4670" spans="1:14" x14ac:dyDescent="0.35">
      <c r="A4670" s="2">
        <v>5662401</v>
      </c>
      <c r="B4670" s="3" t="s">
        <v>15</v>
      </c>
      <c r="C4670" t="s">
        <v>16</v>
      </c>
      <c r="D4670" t="s">
        <v>29</v>
      </c>
      <c r="E4670" s="5">
        <v>42821</v>
      </c>
      <c r="F4670" s="2" t="s">
        <v>12</v>
      </c>
      <c r="G4670" s="2" t="s">
        <v>20</v>
      </c>
      <c r="H4670" s="2">
        <v>0</v>
      </c>
      <c r="I4670" t="s">
        <v>14</v>
      </c>
      <c r="J4670" t="s">
        <v>64</v>
      </c>
      <c r="K4670" t="s">
        <v>64</v>
      </c>
      <c r="L4670" t="s">
        <v>64</v>
      </c>
      <c r="M4670" t="s">
        <v>64</v>
      </c>
      <c r="N4670">
        <f t="shared" si="82"/>
        <v>2017</v>
      </c>
    </row>
    <row r="4671" spans="1:14" x14ac:dyDescent="0.35">
      <c r="A4671" s="2">
        <v>6193982</v>
      </c>
      <c r="B4671" s="3" t="s">
        <v>43</v>
      </c>
      <c r="C4671" t="s">
        <v>16</v>
      </c>
      <c r="D4671" t="s">
        <v>50</v>
      </c>
      <c r="E4671" s="5">
        <v>43061</v>
      </c>
      <c r="F4671" s="5" t="s">
        <v>19</v>
      </c>
      <c r="G4671" s="5" t="s">
        <v>20</v>
      </c>
      <c r="H4671" s="2">
        <v>5</v>
      </c>
      <c r="I4671" t="s">
        <v>28</v>
      </c>
      <c r="J4671" t="s">
        <v>64</v>
      </c>
      <c r="K4671" t="s">
        <v>64</v>
      </c>
      <c r="L4671" t="s">
        <v>64</v>
      </c>
      <c r="M4671" t="s">
        <v>64</v>
      </c>
      <c r="N4671">
        <f t="shared" si="82"/>
        <v>2017</v>
      </c>
    </row>
    <row r="4672" spans="1:14" x14ac:dyDescent="0.35">
      <c r="A4672" s="2">
        <v>5665736</v>
      </c>
      <c r="B4672" s="3" t="s">
        <v>15</v>
      </c>
      <c r="C4672" t="s">
        <v>16</v>
      </c>
      <c r="D4672" t="s">
        <v>29</v>
      </c>
      <c r="E4672" s="5">
        <v>43039</v>
      </c>
      <c r="F4672" s="2" t="s">
        <v>12</v>
      </c>
      <c r="G4672" s="2" t="s">
        <v>20</v>
      </c>
      <c r="H4672" s="2">
        <v>0</v>
      </c>
      <c r="I4672" t="s">
        <v>14</v>
      </c>
      <c r="J4672" t="s">
        <v>64</v>
      </c>
      <c r="K4672" t="s">
        <v>64</v>
      </c>
      <c r="L4672" t="s">
        <v>64</v>
      </c>
      <c r="M4672" t="s">
        <v>64</v>
      </c>
      <c r="N4672">
        <f t="shared" si="82"/>
        <v>2017</v>
      </c>
    </row>
    <row r="4673" spans="1:14" x14ac:dyDescent="0.35">
      <c r="A4673" s="2">
        <v>5672409</v>
      </c>
      <c r="B4673" s="3" t="s">
        <v>15</v>
      </c>
      <c r="C4673" t="s">
        <v>16</v>
      </c>
      <c r="D4673" t="s">
        <v>29</v>
      </c>
      <c r="E4673" s="5">
        <v>43393</v>
      </c>
      <c r="F4673" s="2" t="s">
        <v>25</v>
      </c>
      <c r="G4673" s="2" t="s">
        <v>20</v>
      </c>
      <c r="H4673" s="2">
        <v>0</v>
      </c>
      <c r="I4673" t="s">
        <v>14</v>
      </c>
      <c r="J4673" t="s">
        <v>64</v>
      </c>
      <c r="K4673" t="s">
        <v>64</v>
      </c>
      <c r="L4673" t="s">
        <v>64</v>
      </c>
      <c r="M4673" t="s">
        <v>64</v>
      </c>
      <c r="N4673">
        <f t="shared" si="82"/>
        <v>2018</v>
      </c>
    </row>
    <row r="4674" spans="1:14" x14ac:dyDescent="0.35">
      <c r="A4674" s="2">
        <v>5675747</v>
      </c>
      <c r="B4674" s="3" t="s">
        <v>15</v>
      </c>
      <c r="C4674" t="s">
        <v>16</v>
      </c>
      <c r="D4674" t="s">
        <v>46</v>
      </c>
      <c r="E4674" s="5">
        <v>43003</v>
      </c>
      <c r="F4674" s="2" t="s">
        <v>12</v>
      </c>
      <c r="G4674" s="2" t="s">
        <v>18</v>
      </c>
      <c r="H4674" s="2">
        <v>0</v>
      </c>
      <c r="I4674" t="s">
        <v>14</v>
      </c>
      <c r="J4674" t="s">
        <v>64</v>
      </c>
      <c r="K4674" t="s">
        <v>64</v>
      </c>
      <c r="L4674" t="s">
        <v>64</v>
      </c>
      <c r="M4674" t="s">
        <v>64</v>
      </c>
      <c r="N4674">
        <f t="shared" ref="N4674:N4737" si="83">YEAR($E4674)</f>
        <v>2017</v>
      </c>
    </row>
    <row r="4675" spans="1:14" x14ac:dyDescent="0.35">
      <c r="A4675" s="2">
        <v>5689109</v>
      </c>
      <c r="B4675" s="3" t="s">
        <v>15</v>
      </c>
      <c r="C4675" t="s">
        <v>16</v>
      </c>
      <c r="D4675" t="s">
        <v>29</v>
      </c>
      <c r="E4675" s="5">
        <v>43387</v>
      </c>
      <c r="F4675" s="2" t="s">
        <v>21</v>
      </c>
      <c r="G4675" s="2" t="s">
        <v>20</v>
      </c>
      <c r="H4675" s="2">
        <v>0</v>
      </c>
      <c r="I4675" t="s">
        <v>14</v>
      </c>
      <c r="J4675" t="s">
        <v>64</v>
      </c>
      <c r="K4675" t="s">
        <v>64</v>
      </c>
      <c r="L4675" t="s">
        <v>64</v>
      </c>
      <c r="M4675" t="s">
        <v>64</v>
      </c>
      <c r="N4675">
        <f t="shared" si="83"/>
        <v>2018</v>
      </c>
    </row>
    <row r="4676" spans="1:14" x14ac:dyDescent="0.35">
      <c r="A4676" s="2">
        <v>5692452</v>
      </c>
      <c r="B4676" s="3" t="s">
        <v>15</v>
      </c>
      <c r="C4676" t="s">
        <v>16</v>
      </c>
      <c r="D4676" t="s">
        <v>29</v>
      </c>
      <c r="E4676" s="5">
        <v>42624</v>
      </c>
      <c r="F4676" s="2" t="s">
        <v>25</v>
      </c>
      <c r="G4676" s="2" t="s">
        <v>18</v>
      </c>
      <c r="H4676" s="2">
        <v>0</v>
      </c>
      <c r="I4676" t="s">
        <v>14</v>
      </c>
      <c r="J4676" t="s">
        <v>64</v>
      </c>
      <c r="K4676" t="s">
        <v>64</v>
      </c>
      <c r="L4676" t="s">
        <v>64</v>
      </c>
      <c r="M4676" t="s">
        <v>64</v>
      </c>
      <c r="N4676">
        <f t="shared" si="83"/>
        <v>2016</v>
      </c>
    </row>
    <row r="4677" spans="1:14" x14ac:dyDescent="0.35">
      <c r="A4677" s="2">
        <v>5709182</v>
      </c>
      <c r="B4677" s="3" t="s">
        <v>15</v>
      </c>
      <c r="C4677" t="s">
        <v>16</v>
      </c>
      <c r="D4677" t="s">
        <v>46</v>
      </c>
      <c r="E4677" s="5">
        <v>43157</v>
      </c>
      <c r="F4677" s="2" t="s">
        <v>12</v>
      </c>
      <c r="G4677" s="2" t="s">
        <v>20</v>
      </c>
      <c r="H4677" s="2">
        <v>5</v>
      </c>
      <c r="I4677" t="s">
        <v>14</v>
      </c>
      <c r="J4677" t="s">
        <v>64</v>
      </c>
      <c r="K4677" t="s">
        <v>64</v>
      </c>
      <c r="L4677" t="s">
        <v>64</v>
      </c>
      <c r="M4677" t="s">
        <v>64</v>
      </c>
      <c r="N4677">
        <f t="shared" si="83"/>
        <v>2018</v>
      </c>
    </row>
    <row r="4678" spans="1:14" x14ac:dyDescent="0.35">
      <c r="A4678" s="2">
        <v>5732646</v>
      </c>
      <c r="B4678" s="3" t="s">
        <v>15</v>
      </c>
      <c r="C4678" t="s">
        <v>16</v>
      </c>
      <c r="D4678" t="s">
        <v>29</v>
      </c>
      <c r="E4678" s="5">
        <v>42727</v>
      </c>
      <c r="F4678" s="2" t="s">
        <v>17</v>
      </c>
      <c r="G4678" s="2" t="s">
        <v>18</v>
      </c>
      <c r="H4678" s="2">
        <v>0</v>
      </c>
      <c r="I4678" t="s">
        <v>14</v>
      </c>
      <c r="J4678" t="s">
        <v>64</v>
      </c>
      <c r="K4678" t="s">
        <v>64</v>
      </c>
      <c r="L4678" t="s">
        <v>64</v>
      </c>
      <c r="M4678" t="s">
        <v>64</v>
      </c>
      <c r="N4678">
        <f t="shared" si="83"/>
        <v>2016</v>
      </c>
    </row>
    <row r="4679" spans="1:14" x14ac:dyDescent="0.35">
      <c r="A4679" s="2">
        <v>5749436</v>
      </c>
      <c r="B4679" s="3" t="s">
        <v>15</v>
      </c>
      <c r="C4679" t="s">
        <v>16</v>
      </c>
      <c r="D4679" t="s">
        <v>46</v>
      </c>
      <c r="E4679" s="5">
        <v>43412</v>
      </c>
      <c r="F4679" s="2" t="s">
        <v>25</v>
      </c>
      <c r="G4679" s="2" t="s">
        <v>18</v>
      </c>
      <c r="H4679" s="2">
        <v>1</v>
      </c>
      <c r="I4679" t="s">
        <v>14</v>
      </c>
      <c r="J4679" t="s">
        <v>64</v>
      </c>
      <c r="K4679" t="s">
        <v>64</v>
      </c>
      <c r="L4679" t="s">
        <v>64</v>
      </c>
      <c r="M4679" t="s">
        <v>64</v>
      </c>
      <c r="N4679">
        <f t="shared" si="83"/>
        <v>2018</v>
      </c>
    </row>
    <row r="4680" spans="1:14" x14ac:dyDescent="0.35">
      <c r="A4680" s="2">
        <v>5766251</v>
      </c>
      <c r="B4680" s="3" t="s">
        <v>15</v>
      </c>
      <c r="C4680" t="s">
        <v>16</v>
      </c>
      <c r="D4680" t="s">
        <v>29</v>
      </c>
      <c r="E4680" s="5">
        <v>42625</v>
      </c>
      <c r="F4680" s="2" t="s">
        <v>12</v>
      </c>
      <c r="G4680" s="2" t="s">
        <v>20</v>
      </c>
      <c r="H4680" s="2">
        <v>0</v>
      </c>
      <c r="I4680" t="s">
        <v>14</v>
      </c>
      <c r="J4680" t="s">
        <v>64</v>
      </c>
      <c r="K4680" t="s">
        <v>64</v>
      </c>
      <c r="L4680" t="s">
        <v>64</v>
      </c>
      <c r="M4680" t="s">
        <v>64</v>
      </c>
      <c r="N4680">
        <f t="shared" si="83"/>
        <v>2016</v>
      </c>
    </row>
    <row r="4681" spans="1:14" x14ac:dyDescent="0.35">
      <c r="A4681" s="2">
        <v>6198947</v>
      </c>
      <c r="B4681" s="3" t="s">
        <v>43</v>
      </c>
      <c r="C4681" t="s">
        <v>16</v>
      </c>
      <c r="D4681" t="s">
        <v>50</v>
      </c>
      <c r="E4681" s="5">
        <v>43104</v>
      </c>
      <c r="F4681" s="5" t="s">
        <v>25</v>
      </c>
      <c r="G4681" s="5" t="s">
        <v>45</v>
      </c>
      <c r="H4681" s="2">
        <v>8</v>
      </c>
      <c r="I4681" t="s">
        <v>28</v>
      </c>
      <c r="J4681" t="s">
        <v>64</v>
      </c>
      <c r="K4681" t="s">
        <v>64</v>
      </c>
      <c r="L4681" t="s">
        <v>64</v>
      </c>
      <c r="M4681" t="s">
        <v>64</v>
      </c>
      <c r="N4681">
        <f t="shared" si="83"/>
        <v>2018</v>
      </c>
    </row>
    <row r="4682" spans="1:14" x14ac:dyDescent="0.35">
      <c r="A4682" s="2">
        <v>5783091</v>
      </c>
      <c r="B4682" s="3" t="s">
        <v>15</v>
      </c>
      <c r="C4682" t="s">
        <v>16</v>
      </c>
      <c r="D4682" t="s">
        <v>29</v>
      </c>
      <c r="E4682" s="5">
        <v>43379</v>
      </c>
      <c r="F4682" s="2" t="s">
        <v>17</v>
      </c>
      <c r="G4682" s="2" t="s">
        <v>20</v>
      </c>
      <c r="H4682" s="2">
        <v>0</v>
      </c>
      <c r="I4682" t="s">
        <v>14</v>
      </c>
      <c r="J4682" t="s">
        <v>64</v>
      </c>
      <c r="K4682" t="s">
        <v>64</v>
      </c>
      <c r="L4682" t="s">
        <v>64</v>
      </c>
      <c r="M4682" t="s">
        <v>64</v>
      </c>
      <c r="N4682">
        <f t="shared" si="83"/>
        <v>2018</v>
      </c>
    </row>
    <row r="4683" spans="1:14" x14ac:dyDescent="0.35">
      <c r="A4683" s="2">
        <v>5786462</v>
      </c>
      <c r="B4683" s="3" t="s">
        <v>15</v>
      </c>
      <c r="C4683" t="s">
        <v>16</v>
      </c>
      <c r="D4683" t="s">
        <v>46</v>
      </c>
      <c r="E4683" s="5">
        <v>43430</v>
      </c>
      <c r="F4683" s="2" t="s">
        <v>12</v>
      </c>
      <c r="G4683" s="2" t="s">
        <v>20</v>
      </c>
      <c r="H4683" s="2">
        <v>0</v>
      </c>
      <c r="I4683" t="s">
        <v>14</v>
      </c>
      <c r="J4683" t="s">
        <v>64</v>
      </c>
      <c r="K4683" t="s">
        <v>64</v>
      </c>
      <c r="L4683" t="s">
        <v>64</v>
      </c>
      <c r="M4683" t="s">
        <v>64</v>
      </c>
      <c r="N4683">
        <f t="shared" si="83"/>
        <v>2018</v>
      </c>
    </row>
    <row r="4684" spans="1:14" x14ac:dyDescent="0.35">
      <c r="A4684" s="2">
        <v>5793207</v>
      </c>
      <c r="B4684" s="3" t="s">
        <v>15</v>
      </c>
      <c r="C4684" t="s">
        <v>16</v>
      </c>
      <c r="D4684" t="s">
        <v>46</v>
      </c>
      <c r="E4684" s="5">
        <v>43388</v>
      </c>
      <c r="F4684" s="2" t="s">
        <v>12</v>
      </c>
      <c r="G4684" s="2" t="s">
        <v>18</v>
      </c>
      <c r="H4684" s="2">
        <v>3</v>
      </c>
      <c r="I4684" t="s">
        <v>14</v>
      </c>
      <c r="J4684" t="s">
        <v>64</v>
      </c>
      <c r="K4684" t="s">
        <v>64</v>
      </c>
      <c r="L4684" t="s">
        <v>64</v>
      </c>
      <c r="M4684" t="s">
        <v>64</v>
      </c>
      <c r="N4684">
        <f t="shared" si="83"/>
        <v>2018</v>
      </c>
    </row>
    <row r="4685" spans="1:14" x14ac:dyDescent="0.35">
      <c r="A4685" s="2">
        <v>5810087</v>
      </c>
      <c r="B4685" s="3" t="s">
        <v>15</v>
      </c>
      <c r="C4685" t="s">
        <v>16</v>
      </c>
      <c r="D4685" t="s">
        <v>29</v>
      </c>
      <c r="E4685" s="5">
        <v>43342</v>
      </c>
      <c r="F4685" s="2" t="s">
        <v>17</v>
      </c>
      <c r="G4685" s="2" t="s">
        <v>20</v>
      </c>
      <c r="H4685" s="2">
        <v>0</v>
      </c>
      <c r="I4685" t="s">
        <v>14</v>
      </c>
      <c r="J4685" t="s">
        <v>64</v>
      </c>
      <c r="K4685" t="s">
        <v>64</v>
      </c>
      <c r="L4685" t="s">
        <v>64</v>
      </c>
      <c r="M4685" t="s">
        <v>64</v>
      </c>
      <c r="N4685">
        <f t="shared" si="83"/>
        <v>2018</v>
      </c>
    </row>
    <row r="4686" spans="1:14" x14ac:dyDescent="0.35">
      <c r="A4686" s="2">
        <v>6201467</v>
      </c>
      <c r="B4686" s="3" t="s">
        <v>32</v>
      </c>
      <c r="C4686" t="s">
        <v>31</v>
      </c>
      <c r="D4686" t="s">
        <v>50</v>
      </c>
      <c r="E4686" s="5">
        <v>43115</v>
      </c>
      <c r="F4686" s="5" t="s">
        <v>44</v>
      </c>
      <c r="G4686" s="5" t="s">
        <v>18</v>
      </c>
      <c r="H4686" s="2">
        <v>7</v>
      </c>
      <c r="I4686" t="s">
        <v>28</v>
      </c>
      <c r="J4686" t="s">
        <v>64</v>
      </c>
      <c r="K4686" t="s">
        <v>64</v>
      </c>
      <c r="L4686" t="s">
        <v>64</v>
      </c>
      <c r="M4686" t="s">
        <v>64</v>
      </c>
      <c r="N4686">
        <f t="shared" si="83"/>
        <v>2018</v>
      </c>
    </row>
    <row r="4687" spans="1:14" x14ac:dyDescent="0.35">
      <c r="A4687" s="2">
        <v>5816846</v>
      </c>
      <c r="B4687" s="3" t="s">
        <v>15</v>
      </c>
      <c r="C4687" t="s">
        <v>16</v>
      </c>
      <c r="D4687" t="s">
        <v>29</v>
      </c>
      <c r="E4687" s="5">
        <v>43010</v>
      </c>
      <c r="F4687" s="2" t="s">
        <v>12</v>
      </c>
      <c r="G4687" s="2" t="s">
        <v>20</v>
      </c>
      <c r="H4687" s="2">
        <v>0</v>
      </c>
      <c r="I4687" t="s">
        <v>14</v>
      </c>
      <c r="J4687" t="s">
        <v>64</v>
      </c>
      <c r="K4687" t="s">
        <v>64</v>
      </c>
      <c r="L4687" t="s">
        <v>64</v>
      </c>
      <c r="M4687" t="s">
        <v>64</v>
      </c>
      <c r="N4687">
        <f t="shared" si="83"/>
        <v>2017</v>
      </c>
    </row>
    <row r="4688" spans="1:14" x14ac:dyDescent="0.35">
      <c r="A4688" s="2">
        <v>5820227</v>
      </c>
      <c r="B4688" s="3" t="s">
        <v>15</v>
      </c>
      <c r="C4688" t="s">
        <v>16</v>
      </c>
      <c r="D4688" t="s">
        <v>29</v>
      </c>
      <c r="E4688" s="5">
        <v>43128</v>
      </c>
      <c r="F4688" s="2" t="s">
        <v>12</v>
      </c>
      <c r="G4688" s="2" t="s">
        <v>20</v>
      </c>
      <c r="H4688" s="2">
        <v>0</v>
      </c>
      <c r="I4688" t="s">
        <v>14</v>
      </c>
      <c r="J4688" t="s">
        <v>64</v>
      </c>
      <c r="K4688" t="s">
        <v>64</v>
      </c>
      <c r="L4688" t="s">
        <v>64</v>
      </c>
      <c r="M4688" t="s">
        <v>64</v>
      </c>
      <c r="N4688">
        <f t="shared" si="83"/>
        <v>2018</v>
      </c>
    </row>
    <row r="4689" spans="1:14" x14ac:dyDescent="0.35">
      <c r="A4689" s="2">
        <v>5823609</v>
      </c>
      <c r="B4689" s="3" t="s">
        <v>15</v>
      </c>
      <c r="C4689" t="s">
        <v>16</v>
      </c>
      <c r="D4689" t="s">
        <v>29</v>
      </c>
      <c r="E4689" s="5">
        <v>42777</v>
      </c>
      <c r="F4689" s="2" t="s">
        <v>12</v>
      </c>
      <c r="G4689" s="2" t="s">
        <v>18</v>
      </c>
      <c r="H4689" s="2">
        <v>0</v>
      </c>
      <c r="I4689" t="s">
        <v>14</v>
      </c>
      <c r="J4689" t="s">
        <v>64</v>
      </c>
      <c r="K4689" t="s">
        <v>64</v>
      </c>
      <c r="L4689" t="s">
        <v>64</v>
      </c>
      <c r="M4689" t="s">
        <v>64</v>
      </c>
      <c r="N4689">
        <f t="shared" si="83"/>
        <v>2017</v>
      </c>
    </row>
    <row r="4690" spans="1:14" x14ac:dyDescent="0.35">
      <c r="A4690" s="2">
        <v>5830376</v>
      </c>
      <c r="B4690" s="3" t="s">
        <v>15</v>
      </c>
      <c r="C4690" t="s">
        <v>16</v>
      </c>
      <c r="D4690" t="s">
        <v>29</v>
      </c>
      <c r="E4690" s="5">
        <v>42982</v>
      </c>
      <c r="F4690" s="2" t="s">
        <v>12</v>
      </c>
      <c r="G4690" s="2" t="s">
        <v>20</v>
      </c>
      <c r="H4690" s="2">
        <v>0</v>
      </c>
      <c r="I4690" t="s">
        <v>14</v>
      </c>
      <c r="J4690" t="s">
        <v>64</v>
      </c>
      <c r="K4690" t="s">
        <v>64</v>
      </c>
      <c r="L4690" t="s">
        <v>64</v>
      </c>
      <c r="M4690" t="s">
        <v>64</v>
      </c>
      <c r="N4690">
        <f t="shared" si="83"/>
        <v>2017</v>
      </c>
    </row>
    <row r="4691" spans="1:14" x14ac:dyDescent="0.35">
      <c r="A4691" s="2">
        <v>6204012</v>
      </c>
      <c r="B4691" s="3" t="s">
        <v>32</v>
      </c>
      <c r="C4691" t="s">
        <v>31</v>
      </c>
      <c r="D4691" t="s">
        <v>50</v>
      </c>
      <c r="E4691" s="5">
        <v>42973</v>
      </c>
      <c r="F4691" s="5" t="s">
        <v>25</v>
      </c>
      <c r="G4691" s="5" t="s">
        <v>20</v>
      </c>
      <c r="H4691" s="2">
        <v>5</v>
      </c>
      <c r="I4691" t="s">
        <v>28</v>
      </c>
      <c r="J4691" t="s">
        <v>64</v>
      </c>
      <c r="K4691" t="s">
        <v>64</v>
      </c>
      <c r="L4691" t="s">
        <v>64</v>
      </c>
      <c r="M4691" t="s">
        <v>64</v>
      </c>
      <c r="N4691">
        <f t="shared" si="83"/>
        <v>2017</v>
      </c>
    </row>
    <row r="4692" spans="1:14" x14ac:dyDescent="0.35">
      <c r="A4692" s="2">
        <v>6204524</v>
      </c>
      <c r="B4692" s="3" t="s">
        <v>43</v>
      </c>
      <c r="C4692" t="s">
        <v>16</v>
      </c>
      <c r="D4692" t="s">
        <v>50</v>
      </c>
      <c r="E4692" s="5">
        <v>43384</v>
      </c>
      <c r="F4692" s="5" t="s">
        <v>21</v>
      </c>
      <c r="G4692" s="5" t="s">
        <v>20</v>
      </c>
      <c r="H4692" s="2">
        <v>4</v>
      </c>
      <c r="I4692" t="s">
        <v>28</v>
      </c>
      <c r="J4692" t="s">
        <v>64</v>
      </c>
      <c r="K4692" t="s">
        <v>64</v>
      </c>
      <c r="L4692" t="s">
        <v>64</v>
      </c>
      <c r="M4692" t="s">
        <v>64</v>
      </c>
      <c r="N4692">
        <f t="shared" si="83"/>
        <v>2018</v>
      </c>
    </row>
    <row r="4693" spans="1:14" x14ac:dyDescent="0.35">
      <c r="A4693" s="2">
        <v>6205037</v>
      </c>
      <c r="B4693" s="3" t="s">
        <v>26</v>
      </c>
      <c r="C4693" t="s">
        <v>27</v>
      </c>
      <c r="D4693" t="s">
        <v>50</v>
      </c>
      <c r="E4693" s="5">
        <v>43072</v>
      </c>
      <c r="F4693" s="5" t="s">
        <v>33</v>
      </c>
      <c r="G4693" s="5" t="s">
        <v>20</v>
      </c>
      <c r="H4693" s="2">
        <v>4</v>
      </c>
      <c r="I4693" t="s">
        <v>28</v>
      </c>
      <c r="J4693" t="s">
        <v>64</v>
      </c>
      <c r="K4693" t="s">
        <v>64</v>
      </c>
      <c r="L4693" t="s">
        <v>64</v>
      </c>
      <c r="M4693" t="s">
        <v>64</v>
      </c>
      <c r="N4693">
        <f t="shared" si="83"/>
        <v>2017</v>
      </c>
    </row>
    <row r="4694" spans="1:14" x14ac:dyDescent="0.35">
      <c r="A4694" s="2">
        <v>5840534</v>
      </c>
      <c r="B4694" s="3" t="s">
        <v>15</v>
      </c>
      <c r="C4694" t="s">
        <v>16</v>
      </c>
      <c r="D4694" t="s">
        <v>29</v>
      </c>
      <c r="E4694" s="5">
        <v>43386</v>
      </c>
      <c r="F4694" s="2" t="s">
        <v>12</v>
      </c>
      <c r="G4694" s="2" t="s">
        <v>18</v>
      </c>
      <c r="H4694" s="2">
        <v>0</v>
      </c>
      <c r="I4694" t="s">
        <v>14</v>
      </c>
      <c r="J4694" t="s">
        <v>64</v>
      </c>
      <c r="K4694" t="s">
        <v>64</v>
      </c>
      <c r="L4694" t="s">
        <v>64</v>
      </c>
      <c r="M4694" t="s">
        <v>64</v>
      </c>
      <c r="N4694">
        <f t="shared" si="83"/>
        <v>2018</v>
      </c>
    </row>
    <row r="4695" spans="1:14" x14ac:dyDescent="0.35">
      <c r="A4695" s="2">
        <v>5860877</v>
      </c>
      <c r="B4695" s="3" t="s">
        <v>15</v>
      </c>
      <c r="C4695" t="s">
        <v>16</v>
      </c>
      <c r="D4695" t="s">
        <v>29</v>
      </c>
      <c r="E4695" s="5">
        <v>42648</v>
      </c>
      <c r="F4695" s="2" t="s">
        <v>21</v>
      </c>
      <c r="G4695" s="2" t="s">
        <v>20</v>
      </c>
      <c r="H4695" s="2">
        <v>0</v>
      </c>
      <c r="I4695" t="s">
        <v>14</v>
      </c>
      <c r="J4695" t="s">
        <v>64</v>
      </c>
      <c r="K4695" t="s">
        <v>64</v>
      </c>
      <c r="L4695" t="s">
        <v>64</v>
      </c>
      <c r="M4695" t="s">
        <v>64</v>
      </c>
      <c r="N4695">
        <f t="shared" si="83"/>
        <v>2016</v>
      </c>
    </row>
    <row r="4696" spans="1:14" x14ac:dyDescent="0.35">
      <c r="A4696" s="2">
        <v>5881256</v>
      </c>
      <c r="B4696" s="3" t="s">
        <v>15</v>
      </c>
      <c r="C4696" t="s">
        <v>16</v>
      </c>
      <c r="D4696" t="s">
        <v>29</v>
      </c>
      <c r="E4696" s="5">
        <v>42654</v>
      </c>
      <c r="F4696" s="2" t="s">
        <v>21</v>
      </c>
      <c r="G4696" s="2" t="s">
        <v>20</v>
      </c>
      <c r="H4696" s="2">
        <v>0</v>
      </c>
      <c r="I4696" t="s">
        <v>14</v>
      </c>
      <c r="J4696" t="s">
        <v>64</v>
      </c>
      <c r="K4696" t="s">
        <v>64</v>
      </c>
      <c r="L4696" t="s">
        <v>64</v>
      </c>
      <c r="M4696" t="s">
        <v>64</v>
      </c>
      <c r="N4696">
        <f t="shared" si="83"/>
        <v>2016</v>
      </c>
    </row>
    <row r="4697" spans="1:14" x14ac:dyDescent="0.35">
      <c r="A4697" s="2">
        <v>6207099</v>
      </c>
      <c r="B4697" s="3" t="s">
        <v>43</v>
      </c>
      <c r="C4697" t="s">
        <v>16</v>
      </c>
      <c r="D4697" t="s">
        <v>50</v>
      </c>
      <c r="E4697" s="5">
        <v>43325</v>
      </c>
      <c r="F4697" s="5" t="s">
        <v>33</v>
      </c>
      <c r="G4697" s="5" t="s">
        <v>20</v>
      </c>
      <c r="H4697" s="2">
        <v>6</v>
      </c>
      <c r="I4697" t="s">
        <v>28</v>
      </c>
      <c r="J4697" t="s">
        <v>64</v>
      </c>
      <c r="K4697" t="s">
        <v>64</v>
      </c>
      <c r="L4697" t="s">
        <v>64</v>
      </c>
      <c r="M4697" t="s">
        <v>64</v>
      </c>
      <c r="N4697">
        <f t="shared" si="83"/>
        <v>2018</v>
      </c>
    </row>
    <row r="4698" spans="1:14" x14ac:dyDescent="0.35">
      <c r="A4698" s="2">
        <v>5928947</v>
      </c>
      <c r="B4698" s="3" t="s">
        <v>15</v>
      </c>
      <c r="C4698" t="s">
        <v>16</v>
      </c>
      <c r="D4698" t="s">
        <v>29</v>
      </c>
      <c r="E4698" s="5">
        <v>42706</v>
      </c>
      <c r="F4698" s="2" t="s">
        <v>12</v>
      </c>
      <c r="G4698" s="2" t="s">
        <v>20</v>
      </c>
      <c r="H4698" s="2">
        <v>0</v>
      </c>
      <c r="I4698" t="s">
        <v>14</v>
      </c>
      <c r="J4698" t="s">
        <v>64</v>
      </c>
      <c r="K4698" t="s">
        <v>64</v>
      </c>
      <c r="L4698" t="s">
        <v>64</v>
      </c>
      <c r="M4698" t="s">
        <v>64</v>
      </c>
      <c r="N4698">
        <f t="shared" si="83"/>
        <v>2016</v>
      </c>
    </row>
    <row r="4699" spans="1:14" x14ac:dyDescent="0.35">
      <c r="A4699" s="2">
        <v>5932361</v>
      </c>
      <c r="B4699" s="3" t="s">
        <v>15</v>
      </c>
      <c r="C4699" t="s">
        <v>16</v>
      </c>
      <c r="D4699" t="s">
        <v>46</v>
      </c>
      <c r="E4699" s="5">
        <v>43365</v>
      </c>
      <c r="F4699" s="2" t="s">
        <v>17</v>
      </c>
      <c r="G4699" s="2" t="s">
        <v>20</v>
      </c>
      <c r="H4699" s="2">
        <v>0</v>
      </c>
      <c r="I4699" t="s">
        <v>14</v>
      </c>
      <c r="J4699" t="s">
        <v>64</v>
      </c>
      <c r="K4699" t="s">
        <v>64</v>
      </c>
      <c r="L4699" t="s">
        <v>64</v>
      </c>
      <c r="M4699" t="s">
        <v>64</v>
      </c>
      <c r="N4699">
        <f t="shared" si="83"/>
        <v>2018</v>
      </c>
    </row>
    <row r="4700" spans="1:14" x14ac:dyDescent="0.35">
      <c r="A4700" s="2">
        <v>6208656</v>
      </c>
      <c r="B4700" s="3" t="s">
        <v>34</v>
      </c>
      <c r="C4700" t="s">
        <v>35</v>
      </c>
      <c r="D4700" t="s">
        <v>50</v>
      </c>
      <c r="E4700" s="5">
        <v>42518</v>
      </c>
      <c r="F4700" s="5" t="s">
        <v>44</v>
      </c>
      <c r="G4700" s="5" t="s">
        <v>18</v>
      </c>
      <c r="H4700" s="2">
        <v>12</v>
      </c>
      <c r="I4700" t="s">
        <v>28</v>
      </c>
      <c r="J4700" t="s">
        <v>64</v>
      </c>
      <c r="K4700" t="s">
        <v>64</v>
      </c>
      <c r="L4700" t="s">
        <v>64</v>
      </c>
      <c r="M4700" t="s">
        <v>64</v>
      </c>
      <c r="N4700">
        <f t="shared" si="83"/>
        <v>2016</v>
      </c>
    </row>
    <row r="4701" spans="1:14" x14ac:dyDescent="0.35">
      <c r="A4701" s="2">
        <v>5949446</v>
      </c>
      <c r="B4701" s="3" t="s">
        <v>15</v>
      </c>
      <c r="C4701" t="s">
        <v>16</v>
      </c>
      <c r="D4701" t="s">
        <v>29</v>
      </c>
      <c r="E4701" s="5">
        <v>43434</v>
      </c>
      <c r="F4701" s="2" t="s">
        <v>12</v>
      </c>
      <c r="G4701" s="2" t="s">
        <v>20</v>
      </c>
      <c r="H4701" s="2">
        <v>0</v>
      </c>
      <c r="I4701" t="s">
        <v>14</v>
      </c>
      <c r="J4701" t="s">
        <v>64</v>
      </c>
      <c r="K4701" t="s">
        <v>64</v>
      </c>
      <c r="L4701" t="s">
        <v>64</v>
      </c>
      <c r="M4701" t="s">
        <v>64</v>
      </c>
      <c r="N4701">
        <f t="shared" si="83"/>
        <v>2018</v>
      </c>
    </row>
    <row r="4702" spans="1:14" x14ac:dyDescent="0.35">
      <c r="A4702" s="2">
        <v>5959709</v>
      </c>
      <c r="B4702" s="3" t="s">
        <v>15</v>
      </c>
      <c r="C4702" t="s">
        <v>16</v>
      </c>
      <c r="D4702" t="s">
        <v>29</v>
      </c>
      <c r="E4702" s="5">
        <v>42765</v>
      </c>
      <c r="F4702" s="2" t="s">
        <v>25</v>
      </c>
      <c r="G4702" s="2" t="s">
        <v>18</v>
      </c>
      <c r="H4702" s="2">
        <v>1</v>
      </c>
      <c r="I4702" t="s">
        <v>14</v>
      </c>
      <c r="J4702" t="s">
        <v>64</v>
      </c>
      <c r="K4702" t="s">
        <v>64</v>
      </c>
      <c r="L4702" t="s">
        <v>64</v>
      </c>
      <c r="M4702" t="s">
        <v>64</v>
      </c>
      <c r="N4702">
        <f t="shared" si="83"/>
        <v>2017</v>
      </c>
    </row>
    <row r="4703" spans="1:14" x14ac:dyDescent="0.35">
      <c r="A4703" s="2">
        <v>5963132</v>
      </c>
      <c r="B4703" s="3" t="s">
        <v>15</v>
      </c>
      <c r="C4703" t="s">
        <v>16</v>
      </c>
      <c r="D4703" t="s">
        <v>29</v>
      </c>
      <c r="E4703" s="5">
        <v>43126</v>
      </c>
      <c r="F4703" s="2" t="s">
        <v>19</v>
      </c>
      <c r="G4703" s="2" t="s">
        <v>18</v>
      </c>
      <c r="H4703" s="2">
        <v>0</v>
      </c>
      <c r="I4703" t="s">
        <v>14</v>
      </c>
      <c r="J4703" t="s">
        <v>64</v>
      </c>
      <c r="K4703" t="s">
        <v>64</v>
      </c>
      <c r="L4703" t="s">
        <v>64</v>
      </c>
      <c r="M4703" t="s">
        <v>64</v>
      </c>
      <c r="N4703">
        <f t="shared" si="83"/>
        <v>2018</v>
      </c>
    </row>
    <row r="4704" spans="1:14" x14ac:dyDescent="0.35">
      <c r="A4704" s="2">
        <v>5966556</v>
      </c>
      <c r="B4704" s="3" t="s">
        <v>15</v>
      </c>
      <c r="C4704" t="s">
        <v>16</v>
      </c>
      <c r="D4704" t="s">
        <v>29</v>
      </c>
      <c r="E4704" s="5">
        <v>42748</v>
      </c>
      <c r="F4704" s="2" t="s">
        <v>17</v>
      </c>
      <c r="G4704" s="2" t="s">
        <v>18</v>
      </c>
      <c r="H4704" s="2">
        <v>0</v>
      </c>
      <c r="I4704" t="s">
        <v>14</v>
      </c>
      <c r="J4704" t="s">
        <v>64</v>
      </c>
      <c r="K4704" t="s">
        <v>64</v>
      </c>
      <c r="L4704" t="s">
        <v>64</v>
      </c>
      <c r="M4704" t="s">
        <v>64</v>
      </c>
      <c r="N4704">
        <f t="shared" si="83"/>
        <v>2017</v>
      </c>
    </row>
    <row r="4705" spans="1:14" x14ac:dyDescent="0.35">
      <c r="A4705" s="2">
        <v>5973407</v>
      </c>
      <c r="B4705" s="3" t="s">
        <v>15</v>
      </c>
      <c r="C4705" t="s">
        <v>16</v>
      </c>
      <c r="D4705" t="s">
        <v>29</v>
      </c>
      <c r="E4705" s="5">
        <v>43012</v>
      </c>
      <c r="F4705" s="2" t="s">
        <v>12</v>
      </c>
      <c r="G4705" s="2" t="s">
        <v>18</v>
      </c>
      <c r="H4705" s="2">
        <v>0</v>
      </c>
      <c r="I4705" t="s">
        <v>14</v>
      </c>
      <c r="J4705" t="s">
        <v>64</v>
      </c>
      <c r="K4705" t="s">
        <v>64</v>
      </c>
      <c r="L4705" t="s">
        <v>64</v>
      </c>
      <c r="M4705" t="s">
        <v>64</v>
      </c>
      <c r="N4705">
        <f t="shared" si="83"/>
        <v>2017</v>
      </c>
    </row>
    <row r="4706" spans="1:14" x14ac:dyDescent="0.35">
      <c r="A4706" s="2">
        <v>5976834</v>
      </c>
      <c r="B4706" s="3" t="s">
        <v>15</v>
      </c>
      <c r="C4706" t="s">
        <v>16</v>
      </c>
      <c r="D4706" t="s">
        <v>29</v>
      </c>
      <c r="E4706" s="5">
        <v>43417</v>
      </c>
      <c r="F4706" s="2" t="s">
        <v>12</v>
      </c>
      <c r="G4706" s="2" t="s">
        <v>20</v>
      </c>
      <c r="H4706" s="2">
        <v>0</v>
      </c>
      <c r="I4706" t="s">
        <v>14</v>
      </c>
      <c r="J4706" t="s">
        <v>64</v>
      </c>
      <c r="K4706" t="s">
        <v>64</v>
      </c>
      <c r="L4706" t="s">
        <v>64</v>
      </c>
      <c r="M4706" t="s">
        <v>64</v>
      </c>
      <c r="N4706">
        <f t="shared" si="83"/>
        <v>2018</v>
      </c>
    </row>
    <row r="4707" spans="1:14" x14ac:dyDescent="0.35">
      <c r="A4707" s="2">
        <v>5993984</v>
      </c>
      <c r="B4707" s="3" t="s">
        <v>15</v>
      </c>
      <c r="C4707" t="s">
        <v>16</v>
      </c>
      <c r="D4707" t="s">
        <v>29</v>
      </c>
      <c r="E4707" s="5">
        <v>42700</v>
      </c>
      <c r="F4707" s="2" t="s">
        <v>17</v>
      </c>
      <c r="G4707" s="2" t="s">
        <v>18</v>
      </c>
      <c r="H4707" s="2">
        <v>1</v>
      </c>
      <c r="I4707" t="s">
        <v>14</v>
      </c>
      <c r="J4707" t="s">
        <v>64</v>
      </c>
      <c r="K4707" t="s">
        <v>64</v>
      </c>
      <c r="L4707" t="s">
        <v>64</v>
      </c>
      <c r="M4707" t="s">
        <v>64</v>
      </c>
      <c r="N4707">
        <f t="shared" si="83"/>
        <v>2016</v>
      </c>
    </row>
    <row r="4708" spans="1:14" x14ac:dyDescent="0.35">
      <c r="A4708" s="2">
        <v>5997417</v>
      </c>
      <c r="B4708" s="3" t="s">
        <v>15</v>
      </c>
      <c r="C4708" t="s">
        <v>16</v>
      </c>
      <c r="D4708" t="s">
        <v>46</v>
      </c>
      <c r="E4708" s="5">
        <v>43053</v>
      </c>
      <c r="F4708" s="2" t="s">
        <v>12</v>
      </c>
      <c r="G4708" s="2" t="s">
        <v>18</v>
      </c>
      <c r="H4708" s="2">
        <v>1</v>
      </c>
      <c r="I4708" t="s">
        <v>14</v>
      </c>
      <c r="J4708" t="s">
        <v>64</v>
      </c>
      <c r="K4708" t="s">
        <v>64</v>
      </c>
      <c r="L4708" t="s">
        <v>64</v>
      </c>
      <c r="M4708" t="s">
        <v>64</v>
      </c>
      <c r="N4708">
        <f t="shared" si="83"/>
        <v>2017</v>
      </c>
    </row>
    <row r="4709" spans="1:14" x14ac:dyDescent="0.35">
      <c r="A4709" s="2">
        <v>6014597</v>
      </c>
      <c r="B4709" s="3" t="s">
        <v>15</v>
      </c>
      <c r="C4709" t="s">
        <v>16</v>
      </c>
      <c r="D4709" t="s">
        <v>29</v>
      </c>
      <c r="E4709" s="5">
        <v>43103</v>
      </c>
      <c r="F4709" s="2" t="s">
        <v>12</v>
      </c>
      <c r="G4709" s="2" t="s">
        <v>20</v>
      </c>
      <c r="H4709" s="2">
        <v>0</v>
      </c>
      <c r="I4709" t="s">
        <v>14</v>
      </c>
      <c r="J4709" t="s">
        <v>64</v>
      </c>
      <c r="K4709" t="s">
        <v>64</v>
      </c>
      <c r="L4709" t="s">
        <v>64</v>
      </c>
      <c r="M4709" t="s">
        <v>64</v>
      </c>
      <c r="N4709">
        <f t="shared" si="83"/>
        <v>2018</v>
      </c>
    </row>
    <row r="4710" spans="1:14" x14ac:dyDescent="0.35">
      <c r="A4710" s="2">
        <v>6018036</v>
      </c>
      <c r="B4710" s="3" t="s">
        <v>15</v>
      </c>
      <c r="C4710" t="s">
        <v>16</v>
      </c>
      <c r="D4710" t="s">
        <v>29</v>
      </c>
      <c r="E4710" s="5">
        <v>42736</v>
      </c>
      <c r="F4710" s="2" t="s">
        <v>25</v>
      </c>
      <c r="G4710" s="2" t="s">
        <v>18</v>
      </c>
      <c r="H4710" s="2">
        <v>0</v>
      </c>
      <c r="I4710" t="s">
        <v>14</v>
      </c>
      <c r="J4710" t="s">
        <v>64</v>
      </c>
      <c r="K4710" t="s">
        <v>64</v>
      </c>
      <c r="L4710" t="s">
        <v>64</v>
      </c>
      <c r="M4710" t="s">
        <v>64</v>
      </c>
      <c r="N4710">
        <f t="shared" si="83"/>
        <v>2017</v>
      </c>
    </row>
    <row r="4711" spans="1:14" x14ac:dyDescent="0.35">
      <c r="A4711" s="2">
        <v>6024917</v>
      </c>
      <c r="B4711" s="3" t="s">
        <v>15</v>
      </c>
      <c r="C4711" t="s">
        <v>16</v>
      </c>
      <c r="D4711" t="s">
        <v>29</v>
      </c>
      <c r="E4711" s="5">
        <v>43023</v>
      </c>
      <c r="F4711" s="2" t="s">
        <v>25</v>
      </c>
      <c r="G4711" s="2" t="s">
        <v>20</v>
      </c>
      <c r="H4711" s="2">
        <v>0</v>
      </c>
      <c r="I4711" t="s">
        <v>14</v>
      </c>
      <c r="J4711" t="s">
        <v>64</v>
      </c>
      <c r="K4711" t="s">
        <v>64</v>
      </c>
      <c r="L4711" t="s">
        <v>64</v>
      </c>
      <c r="M4711" t="s">
        <v>64</v>
      </c>
      <c r="N4711">
        <f t="shared" si="83"/>
        <v>2017</v>
      </c>
    </row>
    <row r="4712" spans="1:14" x14ac:dyDescent="0.35">
      <c r="A4712" s="2">
        <v>6214974</v>
      </c>
      <c r="B4712" s="3" t="s">
        <v>32</v>
      </c>
      <c r="C4712" t="s">
        <v>31</v>
      </c>
      <c r="D4712" t="s">
        <v>50</v>
      </c>
      <c r="E4712" s="5">
        <v>43043</v>
      </c>
      <c r="F4712" s="5" t="s">
        <v>33</v>
      </c>
      <c r="G4712" s="5" t="s">
        <v>20</v>
      </c>
      <c r="H4712" s="2">
        <v>8</v>
      </c>
      <c r="I4712" t="s">
        <v>28</v>
      </c>
      <c r="J4712" t="s">
        <v>64</v>
      </c>
      <c r="K4712" t="s">
        <v>64</v>
      </c>
      <c r="L4712" t="s">
        <v>64</v>
      </c>
      <c r="M4712" t="s">
        <v>64</v>
      </c>
      <c r="N4712">
        <f t="shared" si="83"/>
        <v>2017</v>
      </c>
    </row>
    <row r="4713" spans="1:14" x14ac:dyDescent="0.35">
      <c r="A4713" s="2">
        <v>6038691</v>
      </c>
      <c r="B4713" s="3" t="s">
        <v>15</v>
      </c>
      <c r="C4713" t="s">
        <v>16</v>
      </c>
      <c r="D4713" t="s">
        <v>29</v>
      </c>
      <c r="E4713" s="5">
        <v>43142</v>
      </c>
      <c r="F4713" s="2" t="s">
        <v>12</v>
      </c>
      <c r="G4713" s="2" t="s">
        <v>20</v>
      </c>
      <c r="H4713" s="2">
        <v>0</v>
      </c>
      <c r="I4713" t="s">
        <v>14</v>
      </c>
      <c r="J4713" t="s">
        <v>64</v>
      </c>
      <c r="K4713" t="s">
        <v>64</v>
      </c>
      <c r="L4713" t="s">
        <v>64</v>
      </c>
      <c r="M4713" t="s">
        <v>64</v>
      </c>
      <c r="N4713">
        <f t="shared" si="83"/>
        <v>2018</v>
      </c>
    </row>
    <row r="4714" spans="1:14" x14ac:dyDescent="0.35">
      <c r="A4714" s="2">
        <v>6045584</v>
      </c>
      <c r="B4714" s="3" t="s">
        <v>15</v>
      </c>
      <c r="C4714" t="s">
        <v>16</v>
      </c>
      <c r="D4714" t="s">
        <v>29</v>
      </c>
      <c r="E4714" s="5">
        <v>43465</v>
      </c>
      <c r="F4714" s="2" t="s">
        <v>17</v>
      </c>
      <c r="G4714" s="2" t="s">
        <v>18</v>
      </c>
      <c r="H4714" s="2">
        <v>2</v>
      </c>
      <c r="I4714" t="s">
        <v>14</v>
      </c>
      <c r="J4714" t="s">
        <v>64</v>
      </c>
      <c r="K4714" t="s">
        <v>64</v>
      </c>
      <c r="L4714" t="s">
        <v>64</v>
      </c>
      <c r="M4714" t="s">
        <v>64</v>
      </c>
      <c r="N4714">
        <f t="shared" si="83"/>
        <v>2018</v>
      </c>
    </row>
    <row r="4715" spans="1:14" x14ac:dyDescent="0.35">
      <c r="A4715" s="2">
        <v>6052481</v>
      </c>
      <c r="B4715" s="3" t="s">
        <v>15</v>
      </c>
      <c r="C4715" t="s">
        <v>16</v>
      </c>
      <c r="D4715" t="s">
        <v>29</v>
      </c>
      <c r="E4715" s="5">
        <v>42648</v>
      </c>
      <c r="F4715" s="2" t="s">
        <v>17</v>
      </c>
      <c r="G4715" s="2" t="s">
        <v>18</v>
      </c>
      <c r="H4715" s="2">
        <v>0</v>
      </c>
      <c r="I4715" t="s">
        <v>14</v>
      </c>
      <c r="J4715" t="s">
        <v>64</v>
      </c>
      <c r="K4715" t="s">
        <v>64</v>
      </c>
      <c r="L4715" t="s">
        <v>64</v>
      </c>
      <c r="M4715" t="s">
        <v>64</v>
      </c>
      <c r="N4715">
        <f t="shared" si="83"/>
        <v>2016</v>
      </c>
    </row>
    <row r="4716" spans="1:14" x14ac:dyDescent="0.35">
      <c r="A4716" s="2">
        <v>6055931</v>
      </c>
      <c r="B4716" s="3" t="s">
        <v>15</v>
      </c>
      <c r="C4716" t="s">
        <v>16</v>
      </c>
      <c r="D4716" t="s">
        <v>29</v>
      </c>
      <c r="E4716" s="5">
        <v>43032</v>
      </c>
      <c r="F4716" s="2" t="s">
        <v>12</v>
      </c>
      <c r="G4716" s="2" t="s">
        <v>18</v>
      </c>
      <c r="H4716" s="2">
        <v>0</v>
      </c>
      <c r="I4716" t="s">
        <v>14</v>
      </c>
      <c r="J4716" t="s">
        <v>64</v>
      </c>
      <c r="K4716" t="s">
        <v>64</v>
      </c>
      <c r="L4716" t="s">
        <v>64</v>
      </c>
      <c r="M4716" t="s">
        <v>64</v>
      </c>
      <c r="N4716">
        <f t="shared" si="83"/>
        <v>2017</v>
      </c>
    </row>
    <row r="4717" spans="1:14" x14ac:dyDescent="0.35">
      <c r="A4717" s="2">
        <v>6069741</v>
      </c>
      <c r="B4717" s="3" t="s">
        <v>15</v>
      </c>
      <c r="C4717" t="s">
        <v>16</v>
      </c>
      <c r="D4717" t="s">
        <v>46</v>
      </c>
      <c r="E4717" s="5">
        <v>43385</v>
      </c>
      <c r="F4717" s="2" t="s">
        <v>19</v>
      </c>
      <c r="G4717" s="2" t="s">
        <v>20</v>
      </c>
      <c r="H4717" s="2">
        <v>4</v>
      </c>
      <c r="I4717" t="s">
        <v>14</v>
      </c>
      <c r="J4717" t="s">
        <v>64</v>
      </c>
      <c r="K4717" t="s">
        <v>64</v>
      </c>
      <c r="L4717" t="s">
        <v>64</v>
      </c>
      <c r="M4717" t="s">
        <v>64</v>
      </c>
      <c r="N4717">
        <f t="shared" si="83"/>
        <v>2018</v>
      </c>
    </row>
    <row r="4718" spans="1:14" x14ac:dyDescent="0.35">
      <c r="A4718" s="2">
        <v>6073199</v>
      </c>
      <c r="B4718" s="3" t="s">
        <v>15</v>
      </c>
      <c r="C4718" t="s">
        <v>16</v>
      </c>
      <c r="D4718" t="s">
        <v>50</v>
      </c>
      <c r="E4718" s="5">
        <v>43453</v>
      </c>
      <c r="F4718" s="2" t="s">
        <v>19</v>
      </c>
      <c r="G4718" s="2" t="s">
        <v>18</v>
      </c>
      <c r="H4718" s="2">
        <v>0</v>
      </c>
      <c r="I4718" t="s">
        <v>14</v>
      </c>
      <c r="J4718" t="s">
        <v>64</v>
      </c>
      <c r="K4718" t="s">
        <v>64</v>
      </c>
      <c r="L4718" t="s">
        <v>64</v>
      </c>
      <c r="M4718" t="s">
        <v>64</v>
      </c>
      <c r="N4718">
        <f t="shared" si="83"/>
        <v>2018</v>
      </c>
    </row>
    <row r="4719" spans="1:14" x14ac:dyDescent="0.35">
      <c r="A4719" s="2">
        <v>6073251</v>
      </c>
      <c r="B4719" s="3" t="s">
        <v>15</v>
      </c>
      <c r="C4719" t="s">
        <v>16</v>
      </c>
      <c r="D4719" t="s">
        <v>50</v>
      </c>
      <c r="E4719" s="5">
        <v>43447</v>
      </c>
      <c r="F4719" s="2" t="s">
        <v>21</v>
      </c>
      <c r="G4719" s="2" t="s">
        <v>18</v>
      </c>
      <c r="H4719" s="2">
        <v>0</v>
      </c>
      <c r="I4719" t="s">
        <v>14</v>
      </c>
      <c r="J4719" t="s">
        <v>64</v>
      </c>
      <c r="K4719" t="s">
        <v>64</v>
      </c>
      <c r="L4719" t="s">
        <v>64</v>
      </c>
      <c r="M4719" t="s">
        <v>64</v>
      </c>
      <c r="N4719">
        <f t="shared" si="83"/>
        <v>2018</v>
      </c>
    </row>
    <row r="4720" spans="1:14" x14ac:dyDescent="0.35">
      <c r="A4720" s="2">
        <v>6073262</v>
      </c>
      <c r="B4720" s="3" t="s">
        <v>15</v>
      </c>
      <c r="C4720" t="s">
        <v>16</v>
      </c>
      <c r="D4720" t="s">
        <v>50</v>
      </c>
      <c r="E4720" s="5">
        <v>43010</v>
      </c>
      <c r="F4720" s="2" t="s">
        <v>21</v>
      </c>
      <c r="G4720" s="2" t="s">
        <v>20</v>
      </c>
      <c r="H4720" s="2">
        <v>0</v>
      </c>
      <c r="I4720" t="s">
        <v>14</v>
      </c>
      <c r="J4720" t="s">
        <v>64</v>
      </c>
      <c r="K4720" t="s">
        <v>64</v>
      </c>
      <c r="L4720" t="s">
        <v>64</v>
      </c>
      <c r="M4720" t="s">
        <v>64</v>
      </c>
      <c r="N4720">
        <f t="shared" si="83"/>
        <v>2017</v>
      </c>
    </row>
    <row r="4721" spans="1:14" x14ac:dyDescent="0.35">
      <c r="A4721" s="2">
        <v>6073287</v>
      </c>
      <c r="B4721" s="3" t="s">
        <v>15</v>
      </c>
      <c r="C4721" t="s">
        <v>16</v>
      </c>
      <c r="D4721" t="s">
        <v>50</v>
      </c>
      <c r="E4721" s="5">
        <v>42988</v>
      </c>
      <c r="F4721" s="2" t="s">
        <v>17</v>
      </c>
      <c r="G4721" s="2" t="s">
        <v>18</v>
      </c>
      <c r="H4721" s="2">
        <v>0</v>
      </c>
      <c r="I4721" t="s">
        <v>14</v>
      </c>
      <c r="J4721" t="s">
        <v>64</v>
      </c>
      <c r="K4721" t="s">
        <v>64</v>
      </c>
      <c r="L4721" t="s">
        <v>64</v>
      </c>
      <c r="M4721" t="s">
        <v>64</v>
      </c>
      <c r="N4721">
        <f t="shared" si="83"/>
        <v>2017</v>
      </c>
    </row>
    <row r="4722" spans="1:14" x14ac:dyDescent="0.35">
      <c r="A4722" s="2">
        <v>6073301</v>
      </c>
      <c r="B4722" s="3" t="s">
        <v>15</v>
      </c>
      <c r="C4722" t="s">
        <v>16</v>
      </c>
      <c r="D4722" t="s">
        <v>50</v>
      </c>
      <c r="E4722" s="5">
        <v>43088</v>
      </c>
      <c r="F4722" s="2" t="s">
        <v>12</v>
      </c>
      <c r="G4722" s="2" t="s">
        <v>18</v>
      </c>
      <c r="H4722" s="2">
        <v>2</v>
      </c>
      <c r="I4722" t="s">
        <v>14</v>
      </c>
      <c r="J4722" t="s">
        <v>64</v>
      </c>
      <c r="K4722" t="s">
        <v>64</v>
      </c>
      <c r="L4722" t="s">
        <v>64</v>
      </c>
      <c r="M4722" t="s">
        <v>64</v>
      </c>
      <c r="N4722">
        <f t="shared" si="83"/>
        <v>2017</v>
      </c>
    </row>
    <row r="4723" spans="1:14" x14ac:dyDescent="0.35">
      <c r="A4723" s="2">
        <v>6073316</v>
      </c>
      <c r="B4723" s="3" t="s">
        <v>15</v>
      </c>
      <c r="C4723" t="s">
        <v>16</v>
      </c>
      <c r="D4723" t="s">
        <v>50</v>
      </c>
      <c r="E4723" s="5">
        <v>42649</v>
      </c>
      <c r="F4723" s="2" t="s">
        <v>21</v>
      </c>
      <c r="G4723" s="2" t="s">
        <v>20</v>
      </c>
      <c r="H4723" s="2">
        <v>0</v>
      </c>
      <c r="I4723" t="s">
        <v>14</v>
      </c>
      <c r="J4723" t="s">
        <v>64</v>
      </c>
      <c r="K4723" t="s">
        <v>64</v>
      </c>
      <c r="L4723" t="s">
        <v>64</v>
      </c>
      <c r="M4723" t="s">
        <v>64</v>
      </c>
      <c r="N4723">
        <f t="shared" si="83"/>
        <v>2016</v>
      </c>
    </row>
    <row r="4724" spans="1:14" x14ac:dyDescent="0.35">
      <c r="A4724" s="2">
        <v>6073367</v>
      </c>
      <c r="B4724" s="3" t="s">
        <v>15</v>
      </c>
      <c r="C4724" t="s">
        <v>16</v>
      </c>
      <c r="D4724" t="s">
        <v>50</v>
      </c>
      <c r="E4724" s="5">
        <v>43345</v>
      </c>
      <c r="F4724" s="2" t="s">
        <v>21</v>
      </c>
      <c r="G4724" s="2" t="s">
        <v>20</v>
      </c>
      <c r="H4724" s="2">
        <v>0</v>
      </c>
      <c r="I4724" t="s">
        <v>14</v>
      </c>
      <c r="J4724" t="s">
        <v>64</v>
      </c>
      <c r="K4724" t="s">
        <v>64</v>
      </c>
      <c r="L4724" t="s">
        <v>64</v>
      </c>
      <c r="M4724" t="s">
        <v>64</v>
      </c>
      <c r="N4724">
        <f t="shared" si="83"/>
        <v>2018</v>
      </c>
    </row>
    <row r="4725" spans="1:14" x14ac:dyDescent="0.35">
      <c r="A4725" s="2">
        <v>6221981</v>
      </c>
      <c r="B4725" s="3" t="s">
        <v>26</v>
      </c>
      <c r="C4725" t="s">
        <v>27</v>
      </c>
      <c r="D4725" t="s">
        <v>50</v>
      </c>
      <c r="E4725" s="5">
        <v>42830</v>
      </c>
      <c r="F4725" s="5" t="s">
        <v>44</v>
      </c>
      <c r="G4725" s="5" t="s">
        <v>20</v>
      </c>
      <c r="H4725" s="2">
        <v>4</v>
      </c>
      <c r="I4725" t="s">
        <v>28</v>
      </c>
      <c r="J4725" t="s">
        <v>64</v>
      </c>
      <c r="K4725" t="s">
        <v>64</v>
      </c>
      <c r="L4725" t="s">
        <v>64</v>
      </c>
      <c r="M4725" t="s">
        <v>64</v>
      </c>
      <c r="N4725">
        <f t="shared" si="83"/>
        <v>2017</v>
      </c>
    </row>
    <row r="4726" spans="1:14" x14ac:dyDescent="0.35">
      <c r="A4726" s="2">
        <v>6222527</v>
      </c>
      <c r="B4726" s="3" t="s">
        <v>26</v>
      </c>
      <c r="C4726" t="s">
        <v>27</v>
      </c>
      <c r="D4726" t="s">
        <v>50</v>
      </c>
      <c r="E4726" s="5">
        <v>42953</v>
      </c>
      <c r="F4726" s="5" t="s">
        <v>25</v>
      </c>
      <c r="G4726" s="5" t="s">
        <v>13</v>
      </c>
      <c r="H4726" s="2">
        <v>7</v>
      </c>
      <c r="I4726" t="s">
        <v>28</v>
      </c>
      <c r="J4726" t="s">
        <v>64</v>
      </c>
      <c r="K4726" t="s">
        <v>64</v>
      </c>
      <c r="L4726" t="s">
        <v>64</v>
      </c>
      <c r="M4726" t="s">
        <v>64</v>
      </c>
      <c r="N4726">
        <f t="shared" si="83"/>
        <v>2017</v>
      </c>
    </row>
    <row r="4727" spans="1:14" x14ac:dyDescent="0.35">
      <c r="A4727" s="2">
        <v>6073386</v>
      </c>
      <c r="B4727" s="3" t="s">
        <v>15</v>
      </c>
      <c r="C4727" t="s">
        <v>16</v>
      </c>
      <c r="D4727" t="s">
        <v>50</v>
      </c>
      <c r="E4727" s="5">
        <v>42651</v>
      </c>
      <c r="F4727" s="2" t="s">
        <v>12</v>
      </c>
      <c r="G4727" s="2" t="s">
        <v>20</v>
      </c>
      <c r="H4727" s="2">
        <v>0</v>
      </c>
      <c r="I4727" t="s">
        <v>14</v>
      </c>
      <c r="J4727" t="s">
        <v>64</v>
      </c>
      <c r="K4727" t="s">
        <v>64</v>
      </c>
      <c r="L4727" t="s">
        <v>64</v>
      </c>
      <c r="M4727" t="s">
        <v>64</v>
      </c>
      <c r="N4727">
        <f t="shared" si="83"/>
        <v>2016</v>
      </c>
    </row>
    <row r="4728" spans="1:14" x14ac:dyDescent="0.35">
      <c r="A4728" s="2">
        <v>6223622</v>
      </c>
      <c r="B4728" s="3" t="s">
        <v>41</v>
      </c>
      <c r="C4728" t="s">
        <v>24</v>
      </c>
      <c r="D4728" t="s">
        <v>50</v>
      </c>
      <c r="E4728" s="5">
        <v>43090</v>
      </c>
      <c r="F4728" s="5" t="s">
        <v>21</v>
      </c>
      <c r="G4728" s="5" t="s">
        <v>20</v>
      </c>
      <c r="H4728" s="2">
        <v>5</v>
      </c>
      <c r="I4728" t="s">
        <v>28</v>
      </c>
      <c r="J4728" t="s">
        <v>64</v>
      </c>
      <c r="K4728" t="s">
        <v>64</v>
      </c>
      <c r="L4728" t="s">
        <v>64</v>
      </c>
      <c r="M4728" t="s">
        <v>64</v>
      </c>
      <c r="N4728">
        <f t="shared" si="83"/>
        <v>2017</v>
      </c>
    </row>
    <row r="4729" spans="1:14" x14ac:dyDescent="0.35">
      <c r="A4729" s="2">
        <v>6073472</v>
      </c>
      <c r="B4729" s="3" t="s">
        <v>15</v>
      </c>
      <c r="C4729" t="s">
        <v>16</v>
      </c>
      <c r="D4729" t="s">
        <v>50</v>
      </c>
      <c r="E4729" s="5">
        <v>42693</v>
      </c>
      <c r="F4729" s="2" t="s">
        <v>21</v>
      </c>
      <c r="G4729" s="2" t="s">
        <v>18</v>
      </c>
      <c r="H4729" s="2">
        <v>0</v>
      </c>
      <c r="I4729" t="s">
        <v>14</v>
      </c>
      <c r="J4729" t="s">
        <v>64</v>
      </c>
      <c r="K4729" t="s">
        <v>64</v>
      </c>
      <c r="L4729" t="s">
        <v>64</v>
      </c>
      <c r="M4729" t="s">
        <v>64</v>
      </c>
      <c r="N4729">
        <f t="shared" si="83"/>
        <v>2016</v>
      </c>
    </row>
    <row r="4730" spans="1:14" x14ac:dyDescent="0.35">
      <c r="A4730" s="2">
        <v>6073547</v>
      </c>
      <c r="B4730" s="3" t="s">
        <v>15</v>
      </c>
      <c r="C4730" t="s">
        <v>16</v>
      </c>
      <c r="D4730" t="s">
        <v>50</v>
      </c>
      <c r="E4730" s="5">
        <v>43022</v>
      </c>
      <c r="F4730" s="2" t="s">
        <v>21</v>
      </c>
      <c r="G4730" s="2" t="s">
        <v>20</v>
      </c>
      <c r="H4730" s="2">
        <v>0</v>
      </c>
      <c r="I4730" t="s">
        <v>14</v>
      </c>
      <c r="J4730" t="s">
        <v>64</v>
      </c>
      <c r="K4730" t="s">
        <v>64</v>
      </c>
      <c r="L4730" t="s">
        <v>64</v>
      </c>
      <c r="M4730" t="s">
        <v>64</v>
      </c>
      <c r="N4730">
        <f t="shared" si="83"/>
        <v>2017</v>
      </c>
    </row>
    <row r="4731" spans="1:14" x14ac:dyDescent="0.35">
      <c r="A4731" s="2">
        <v>6073724</v>
      </c>
      <c r="B4731" s="3" t="s">
        <v>15</v>
      </c>
      <c r="C4731" t="s">
        <v>16</v>
      </c>
      <c r="D4731" t="s">
        <v>50</v>
      </c>
      <c r="E4731" s="5">
        <v>43409</v>
      </c>
      <c r="F4731" s="2" t="s">
        <v>25</v>
      </c>
      <c r="G4731" s="2" t="s">
        <v>22</v>
      </c>
      <c r="H4731" s="2">
        <v>1</v>
      </c>
      <c r="I4731" t="s">
        <v>14</v>
      </c>
      <c r="J4731" t="s">
        <v>64</v>
      </c>
      <c r="K4731" t="s">
        <v>64</v>
      </c>
      <c r="L4731" t="s">
        <v>64</v>
      </c>
      <c r="M4731" t="s">
        <v>64</v>
      </c>
      <c r="N4731">
        <f t="shared" si="83"/>
        <v>2018</v>
      </c>
    </row>
    <row r="4732" spans="1:14" x14ac:dyDescent="0.35">
      <c r="A4732" s="2">
        <v>6073791</v>
      </c>
      <c r="B4732" s="3" t="s">
        <v>15</v>
      </c>
      <c r="C4732" t="s">
        <v>16</v>
      </c>
      <c r="D4732" t="s">
        <v>50</v>
      </c>
      <c r="E4732" s="5">
        <v>43130</v>
      </c>
      <c r="F4732" s="2" t="s">
        <v>25</v>
      </c>
      <c r="G4732" s="2" t="s">
        <v>18</v>
      </c>
      <c r="H4732" s="2">
        <v>1</v>
      </c>
      <c r="I4732" t="s">
        <v>14</v>
      </c>
      <c r="J4732" t="s">
        <v>64</v>
      </c>
      <c r="K4732" t="s">
        <v>64</v>
      </c>
      <c r="L4732" t="s">
        <v>64</v>
      </c>
      <c r="M4732" t="s">
        <v>64</v>
      </c>
      <c r="N4732">
        <f t="shared" si="83"/>
        <v>2018</v>
      </c>
    </row>
    <row r="4733" spans="1:14" x14ac:dyDescent="0.35">
      <c r="A4733" s="2">
        <v>6073937</v>
      </c>
      <c r="B4733" s="3" t="s">
        <v>15</v>
      </c>
      <c r="C4733" t="s">
        <v>16</v>
      </c>
      <c r="D4733" t="s">
        <v>50</v>
      </c>
      <c r="E4733" s="5">
        <v>42760</v>
      </c>
      <c r="F4733" s="2" t="s">
        <v>12</v>
      </c>
      <c r="G4733" s="2" t="s">
        <v>18</v>
      </c>
      <c r="H4733" s="2">
        <v>0</v>
      </c>
      <c r="I4733" t="s">
        <v>14</v>
      </c>
      <c r="J4733" t="s">
        <v>64</v>
      </c>
      <c r="K4733" t="s">
        <v>64</v>
      </c>
      <c r="L4733" t="s">
        <v>64</v>
      </c>
      <c r="M4733" t="s">
        <v>64</v>
      </c>
      <c r="N4733">
        <f t="shared" si="83"/>
        <v>2017</v>
      </c>
    </row>
    <row r="4734" spans="1:14" x14ac:dyDescent="0.35">
      <c r="A4734" s="2">
        <v>6074142</v>
      </c>
      <c r="B4734" s="3" t="s">
        <v>15</v>
      </c>
      <c r="C4734" t="s">
        <v>16</v>
      </c>
      <c r="D4734" t="s">
        <v>50</v>
      </c>
      <c r="E4734" s="5">
        <v>43368</v>
      </c>
      <c r="F4734" s="2" t="s">
        <v>21</v>
      </c>
      <c r="G4734" s="2" t="s">
        <v>20</v>
      </c>
      <c r="H4734" s="2">
        <v>0</v>
      </c>
      <c r="I4734" t="s">
        <v>14</v>
      </c>
      <c r="J4734" t="s">
        <v>64</v>
      </c>
      <c r="K4734" t="s">
        <v>64</v>
      </c>
      <c r="L4734" t="s">
        <v>64</v>
      </c>
      <c r="M4734" t="s">
        <v>64</v>
      </c>
      <c r="N4734">
        <f t="shared" si="83"/>
        <v>2018</v>
      </c>
    </row>
    <row r="4735" spans="1:14" x14ac:dyDescent="0.35">
      <c r="A4735" s="2">
        <v>6074277</v>
      </c>
      <c r="B4735" s="3" t="s">
        <v>15</v>
      </c>
      <c r="C4735" t="s">
        <v>16</v>
      </c>
      <c r="D4735" t="s">
        <v>50</v>
      </c>
      <c r="E4735" s="5">
        <v>42706</v>
      </c>
      <c r="F4735" s="2" t="s">
        <v>12</v>
      </c>
      <c r="G4735" s="2" t="s">
        <v>20</v>
      </c>
      <c r="H4735" s="2">
        <v>0</v>
      </c>
      <c r="I4735" t="s">
        <v>14</v>
      </c>
      <c r="J4735" t="s">
        <v>64</v>
      </c>
      <c r="K4735" t="s">
        <v>64</v>
      </c>
      <c r="L4735" t="s">
        <v>64</v>
      </c>
      <c r="M4735" t="s">
        <v>64</v>
      </c>
      <c r="N4735">
        <f t="shared" si="83"/>
        <v>2016</v>
      </c>
    </row>
    <row r="4736" spans="1:14" x14ac:dyDescent="0.35">
      <c r="A4736" s="2">
        <v>6228042</v>
      </c>
      <c r="B4736" s="3" t="s">
        <v>36</v>
      </c>
      <c r="C4736" t="s">
        <v>24</v>
      </c>
      <c r="D4736" t="s">
        <v>50</v>
      </c>
      <c r="E4736" s="5">
        <v>43006</v>
      </c>
      <c r="F4736" s="5" t="s">
        <v>19</v>
      </c>
      <c r="G4736" s="5" t="s">
        <v>20</v>
      </c>
      <c r="H4736" s="2">
        <v>3</v>
      </c>
      <c r="I4736" t="s">
        <v>28</v>
      </c>
      <c r="J4736" t="s">
        <v>64</v>
      </c>
      <c r="K4736" t="s">
        <v>64</v>
      </c>
      <c r="L4736" t="s">
        <v>64</v>
      </c>
      <c r="M4736" t="s">
        <v>64</v>
      </c>
      <c r="N4736">
        <f t="shared" si="83"/>
        <v>2017</v>
      </c>
    </row>
    <row r="4737" spans="1:14" x14ac:dyDescent="0.35">
      <c r="A4737" s="2">
        <v>6074372</v>
      </c>
      <c r="B4737" s="3" t="s">
        <v>15</v>
      </c>
      <c r="C4737" t="s">
        <v>16</v>
      </c>
      <c r="D4737" t="s">
        <v>50</v>
      </c>
      <c r="E4737" s="5">
        <v>43028</v>
      </c>
      <c r="F4737" s="2" t="s">
        <v>12</v>
      </c>
      <c r="G4737" s="2" t="s">
        <v>18</v>
      </c>
      <c r="H4737" s="2">
        <v>2</v>
      </c>
      <c r="I4737" t="s">
        <v>14</v>
      </c>
      <c r="J4737" t="s">
        <v>64</v>
      </c>
      <c r="K4737" t="s">
        <v>64</v>
      </c>
      <c r="L4737" t="s">
        <v>64</v>
      </c>
      <c r="M4737" t="s">
        <v>64</v>
      </c>
      <c r="N4737">
        <f t="shared" si="83"/>
        <v>2017</v>
      </c>
    </row>
    <row r="4738" spans="1:14" x14ac:dyDescent="0.35">
      <c r="A4738" s="2">
        <v>6074627</v>
      </c>
      <c r="B4738" s="3" t="s">
        <v>15</v>
      </c>
      <c r="C4738" t="s">
        <v>16</v>
      </c>
      <c r="D4738" t="s">
        <v>50</v>
      </c>
      <c r="E4738" s="5">
        <v>42708</v>
      </c>
      <c r="F4738" s="2" t="s">
        <v>25</v>
      </c>
      <c r="G4738" s="2" t="s">
        <v>20</v>
      </c>
      <c r="H4738" s="2">
        <v>0</v>
      </c>
      <c r="I4738" t="s">
        <v>14</v>
      </c>
      <c r="J4738" t="s">
        <v>64</v>
      </c>
      <c r="K4738" t="s">
        <v>64</v>
      </c>
      <c r="L4738" t="s">
        <v>64</v>
      </c>
      <c r="M4738" t="s">
        <v>64</v>
      </c>
      <c r="N4738">
        <f t="shared" ref="N4738:N4801" si="84">YEAR($E4738)</f>
        <v>2016</v>
      </c>
    </row>
    <row r="4739" spans="1:14" x14ac:dyDescent="0.35">
      <c r="A4739" s="2">
        <v>6074681</v>
      </c>
      <c r="B4739" s="3" t="s">
        <v>15</v>
      </c>
      <c r="C4739" t="s">
        <v>16</v>
      </c>
      <c r="D4739" t="s">
        <v>50</v>
      </c>
      <c r="E4739" s="5">
        <v>42712</v>
      </c>
      <c r="F4739" s="2" t="s">
        <v>12</v>
      </c>
      <c r="G4739" s="2" t="s">
        <v>18</v>
      </c>
      <c r="H4739" s="2">
        <v>0</v>
      </c>
      <c r="I4739" t="s">
        <v>14</v>
      </c>
      <c r="J4739" t="s">
        <v>64</v>
      </c>
      <c r="K4739" t="s">
        <v>64</v>
      </c>
      <c r="L4739" t="s">
        <v>64</v>
      </c>
      <c r="M4739" t="s">
        <v>64</v>
      </c>
      <c r="N4739">
        <f t="shared" si="84"/>
        <v>2016</v>
      </c>
    </row>
    <row r="4740" spans="1:14" x14ac:dyDescent="0.35">
      <c r="A4740" s="2">
        <v>6074849</v>
      </c>
      <c r="B4740" s="3" t="s">
        <v>15</v>
      </c>
      <c r="C4740" t="s">
        <v>16</v>
      </c>
      <c r="D4740" t="s">
        <v>50</v>
      </c>
      <c r="E4740" s="5">
        <v>43090</v>
      </c>
      <c r="F4740" s="2" t="s">
        <v>17</v>
      </c>
      <c r="G4740" s="2" t="s">
        <v>18</v>
      </c>
      <c r="H4740" s="2">
        <v>1</v>
      </c>
      <c r="I4740" t="s">
        <v>14</v>
      </c>
      <c r="J4740" t="s">
        <v>64</v>
      </c>
      <c r="K4740" t="s">
        <v>64</v>
      </c>
      <c r="L4740" t="s">
        <v>64</v>
      </c>
      <c r="M4740" t="s">
        <v>64</v>
      </c>
      <c r="N4740">
        <f t="shared" si="84"/>
        <v>2017</v>
      </c>
    </row>
    <row r="4741" spans="1:14" x14ac:dyDescent="0.35">
      <c r="A4741" s="2">
        <v>6074907</v>
      </c>
      <c r="B4741" s="3" t="s">
        <v>15</v>
      </c>
      <c r="C4741" t="s">
        <v>16</v>
      </c>
      <c r="D4741" t="s">
        <v>50</v>
      </c>
      <c r="E4741" s="5">
        <v>43034</v>
      </c>
      <c r="F4741" s="2" t="s">
        <v>12</v>
      </c>
      <c r="G4741" s="2" t="s">
        <v>18</v>
      </c>
      <c r="H4741" s="2">
        <v>2</v>
      </c>
      <c r="I4741" t="s">
        <v>14</v>
      </c>
      <c r="J4741" t="s">
        <v>64</v>
      </c>
      <c r="K4741" t="s">
        <v>64</v>
      </c>
      <c r="L4741" t="s">
        <v>64</v>
      </c>
      <c r="M4741" t="s">
        <v>64</v>
      </c>
      <c r="N4741">
        <f t="shared" si="84"/>
        <v>2017</v>
      </c>
    </row>
    <row r="4742" spans="1:14" x14ac:dyDescent="0.35">
      <c r="A4742" s="2">
        <v>6075341</v>
      </c>
      <c r="B4742" s="3" t="s">
        <v>15</v>
      </c>
      <c r="C4742" t="s">
        <v>16</v>
      </c>
      <c r="D4742" t="s">
        <v>50</v>
      </c>
      <c r="E4742" s="5">
        <v>43190</v>
      </c>
      <c r="F4742" s="2" t="s">
        <v>12</v>
      </c>
      <c r="G4742" s="2" t="s">
        <v>20</v>
      </c>
      <c r="H4742" s="2">
        <v>0</v>
      </c>
      <c r="I4742" t="s">
        <v>14</v>
      </c>
      <c r="J4742" t="s">
        <v>64</v>
      </c>
      <c r="K4742" t="s">
        <v>64</v>
      </c>
      <c r="L4742" t="s">
        <v>64</v>
      </c>
      <c r="M4742" t="s">
        <v>64</v>
      </c>
      <c r="N4742">
        <f t="shared" si="84"/>
        <v>2018</v>
      </c>
    </row>
    <row r="4743" spans="1:14" x14ac:dyDescent="0.35">
      <c r="A4743" s="2">
        <v>6231962</v>
      </c>
      <c r="B4743" s="3" t="s">
        <v>41</v>
      </c>
      <c r="C4743" t="s">
        <v>24</v>
      </c>
      <c r="D4743" t="s">
        <v>50</v>
      </c>
      <c r="E4743" s="5">
        <v>43380</v>
      </c>
      <c r="F4743" s="5" t="s">
        <v>25</v>
      </c>
      <c r="G4743" s="5" t="s">
        <v>20</v>
      </c>
      <c r="H4743" s="2">
        <v>6</v>
      </c>
      <c r="I4743" t="s">
        <v>28</v>
      </c>
      <c r="J4743" t="s">
        <v>64</v>
      </c>
      <c r="K4743" t="s">
        <v>64</v>
      </c>
      <c r="L4743" t="s">
        <v>64</v>
      </c>
      <c r="M4743" t="s">
        <v>64</v>
      </c>
      <c r="N4743">
        <f t="shared" si="84"/>
        <v>2018</v>
      </c>
    </row>
    <row r="4744" spans="1:14" x14ac:dyDescent="0.35">
      <c r="A4744" s="2">
        <v>6075474</v>
      </c>
      <c r="B4744" s="3" t="s">
        <v>15</v>
      </c>
      <c r="C4744" t="s">
        <v>16</v>
      </c>
      <c r="D4744" t="s">
        <v>50</v>
      </c>
      <c r="E4744" s="5">
        <v>42374</v>
      </c>
      <c r="F4744" s="2" t="s">
        <v>21</v>
      </c>
      <c r="G4744" s="2" t="s">
        <v>22</v>
      </c>
      <c r="H4744" s="2">
        <v>2</v>
      </c>
      <c r="I4744" t="s">
        <v>14</v>
      </c>
      <c r="J4744" t="s">
        <v>64</v>
      </c>
      <c r="K4744" t="s">
        <v>64</v>
      </c>
      <c r="L4744" t="s">
        <v>64</v>
      </c>
      <c r="M4744" t="s">
        <v>64</v>
      </c>
      <c r="N4744">
        <f t="shared" si="84"/>
        <v>2016</v>
      </c>
    </row>
    <row r="4745" spans="1:14" x14ac:dyDescent="0.35">
      <c r="A4745" s="2">
        <v>6075611</v>
      </c>
      <c r="B4745" s="3" t="s">
        <v>15</v>
      </c>
      <c r="C4745" t="s">
        <v>16</v>
      </c>
      <c r="D4745" t="s">
        <v>50</v>
      </c>
      <c r="E4745" s="5">
        <v>42738</v>
      </c>
      <c r="F4745" s="2" t="s">
        <v>12</v>
      </c>
      <c r="G4745" s="2" t="s">
        <v>20</v>
      </c>
      <c r="H4745" s="2">
        <v>0</v>
      </c>
      <c r="I4745" t="s">
        <v>14</v>
      </c>
      <c r="J4745" t="s">
        <v>64</v>
      </c>
      <c r="K4745" t="s">
        <v>64</v>
      </c>
      <c r="L4745" t="s">
        <v>64</v>
      </c>
      <c r="M4745" t="s">
        <v>64</v>
      </c>
      <c r="N4745">
        <f t="shared" si="84"/>
        <v>2017</v>
      </c>
    </row>
    <row r="4746" spans="1:14" x14ac:dyDescent="0.35">
      <c r="A4746" s="2">
        <v>6076436</v>
      </c>
      <c r="B4746" s="3" t="s">
        <v>15</v>
      </c>
      <c r="C4746" t="s">
        <v>16</v>
      </c>
      <c r="D4746" t="s">
        <v>50</v>
      </c>
      <c r="E4746" s="5">
        <v>43325</v>
      </c>
      <c r="F4746" s="2" t="s">
        <v>19</v>
      </c>
      <c r="G4746" s="2" t="s">
        <v>18</v>
      </c>
      <c r="H4746" s="2">
        <v>0</v>
      </c>
      <c r="I4746" t="s">
        <v>14</v>
      </c>
      <c r="J4746" t="s">
        <v>64</v>
      </c>
      <c r="K4746" t="s">
        <v>64</v>
      </c>
      <c r="L4746" t="s">
        <v>64</v>
      </c>
      <c r="M4746" t="s">
        <v>64</v>
      </c>
      <c r="N4746">
        <f t="shared" si="84"/>
        <v>2018</v>
      </c>
    </row>
    <row r="4747" spans="1:14" x14ac:dyDescent="0.35">
      <c r="A4747" s="2">
        <v>6076517</v>
      </c>
      <c r="B4747" s="3" t="s">
        <v>15</v>
      </c>
      <c r="C4747" t="s">
        <v>16</v>
      </c>
      <c r="D4747" t="s">
        <v>50</v>
      </c>
      <c r="E4747" s="5">
        <v>43137</v>
      </c>
      <c r="F4747" s="2" t="s">
        <v>12</v>
      </c>
      <c r="G4747" s="2" t="s">
        <v>20</v>
      </c>
      <c r="H4747" s="2">
        <v>0</v>
      </c>
      <c r="I4747" t="s">
        <v>14</v>
      </c>
      <c r="J4747" t="s">
        <v>64</v>
      </c>
      <c r="K4747" t="s">
        <v>64</v>
      </c>
      <c r="L4747" t="s">
        <v>64</v>
      </c>
      <c r="M4747" t="s">
        <v>64</v>
      </c>
      <c r="N4747">
        <f t="shared" si="84"/>
        <v>2018</v>
      </c>
    </row>
    <row r="4748" spans="1:14" x14ac:dyDescent="0.35">
      <c r="A4748" s="2">
        <v>6077201</v>
      </c>
      <c r="B4748" s="3" t="s">
        <v>15</v>
      </c>
      <c r="C4748" t="s">
        <v>16</v>
      </c>
      <c r="D4748" t="s">
        <v>50</v>
      </c>
      <c r="E4748" s="5">
        <v>43349</v>
      </c>
      <c r="F4748" s="2" t="s">
        <v>21</v>
      </c>
      <c r="G4748" s="2" t="s">
        <v>18</v>
      </c>
      <c r="H4748" s="2">
        <v>0</v>
      </c>
      <c r="I4748" t="s">
        <v>14</v>
      </c>
      <c r="J4748" t="s">
        <v>64</v>
      </c>
      <c r="K4748" t="s">
        <v>64</v>
      </c>
      <c r="L4748" t="s">
        <v>64</v>
      </c>
      <c r="M4748" t="s">
        <v>64</v>
      </c>
      <c r="N4748">
        <f t="shared" si="84"/>
        <v>2018</v>
      </c>
    </row>
    <row r="4749" spans="1:14" x14ac:dyDescent="0.35">
      <c r="A4749" s="2">
        <v>6077567</v>
      </c>
      <c r="B4749" s="3" t="s">
        <v>15</v>
      </c>
      <c r="C4749" t="s">
        <v>16</v>
      </c>
      <c r="D4749" t="s">
        <v>50</v>
      </c>
      <c r="E4749" s="5">
        <v>43119</v>
      </c>
      <c r="F4749" s="2" t="s">
        <v>21</v>
      </c>
      <c r="G4749" s="2" t="s">
        <v>18</v>
      </c>
      <c r="H4749" s="2">
        <v>1</v>
      </c>
      <c r="I4749" t="s">
        <v>14</v>
      </c>
      <c r="J4749" t="s">
        <v>64</v>
      </c>
      <c r="K4749" t="s">
        <v>64</v>
      </c>
      <c r="L4749" t="s">
        <v>64</v>
      </c>
      <c r="M4749" t="s">
        <v>64</v>
      </c>
      <c r="N4749">
        <f t="shared" si="84"/>
        <v>2018</v>
      </c>
    </row>
    <row r="4750" spans="1:14" x14ac:dyDescent="0.35">
      <c r="A4750" s="2">
        <v>6235931</v>
      </c>
      <c r="B4750" s="3" t="s">
        <v>32</v>
      </c>
      <c r="C4750" t="s">
        <v>31</v>
      </c>
      <c r="D4750" t="s">
        <v>50</v>
      </c>
      <c r="E4750" s="5">
        <v>42740</v>
      </c>
      <c r="F4750" s="5" t="s">
        <v>33</v>
      </c>
      <c r="G4750" s="5" t="s">
        <v>18</v>
      </c>
      <c r="H4750" s="2">
        <v>5</v>
      </c>
      <c r="I4750" t="s">
        <v>28</v>
      </c>
      <c r="J4750" t="s">
        <v>64</v>
      </c>
      <c r="K4750" t="s">
        <v>64</v>
      </c>
      <c r="L4750" t="s">
        <v>64</v>
      </c>
      <c r="M4750" t="s">
        <v>64</v>
      </c>
      <c r="N4750">
        <f t="shared" si="84"/>
        <v>2017</v>
      </c>
    </row>
    <row r="4751" spans="1:14" x14ac:dyDescent="0.35">
      <c r="A4751" s="2">
        <v>6077852</v>
      </c>
      <c r="B4751" s="3" t="s">
        <v>15</v>
      </c>
      <c r="C4751" t="s">
        <v>16</v>
      </c>
      <c r="D4751" t="s">
        <v>50</v>
      </c>
      <c r="E4751" s="5">
        <v>43451</v>
      </c>
      <c r="F4751" s="2" t="s">
        <v>25</v>
      </c>
      <c r="G4751" s="2" t="s">
        <v>20</v>
      </c>
      <c r="H4751" s="2">
        <v>0</v>
      </c>
      <c r="I4751" t="s">
        <v>14</v>
      </c>
      <c r="J4751" t="s">
        <v>64</v>
      </c>
      <c r="K4751" t="s">
        <v>64</v>
      </c>
      <c r="L4751" t="s">
        <v>64</v>
      </c>
      <c r="M4751" t="s">
        <v>64</v>
      </c>
      <c r="N4751">
        <f t="shared" si="84"/>
        <v>2018</v>
      </c>
    </row>
    <row r="4752" spans="1:14" x14ac:dyDescent="0.35">
      <c r="A4752" s="2">
        <v>6077949</v>
      </c>
      <c r="B4752" s="3" t="s">
        <v>15</v>
      </c>
      <c r="C4752" t="s">
        <v>16</v>
      </c>
      <c r="D4752" t="s">
        <v>50</v>
      </c>
      <c r="E4752" s="5">
        <v>42643</v>
      </c>
      <c r="F4752" s="2" t="s">
        <v>12</v>
      </c>
      <c r="G4752" s="2" t="s">
        <v>18</v>
      </c>
      <c r="H4752" s="2">
        <v>1</v>
      </c>
      <c r="I4752" t="s">
        <v>14</v>
      </c>
      <c r="J4752" t="s">
        <v>64</v>
      </c>
      <c r="K4752" t="s">
        <v>64</v>
      </c>
      <c r="L4752" t="s">
        <v>64</v>
      </c>
      <c r="M4752" t="s">
        <v>64</v>
      </c>
      <c r="N4752">
        <f t="shared" si="84"/>
        <v>2016</v>
      </c>
    </row>
    <row r="4753" spans="1:14" x14ac:dyDescent="0.35">
      <c r="A4753" s="2">
        <v>6078347</v>
      </c>
      <c r="B4753" s="3" t="s">
        <v>15</v>
      </c>
      <c r="C4753" t="s">
        <v>16</v>
      </c>
      <c r="D4753" t="s">
        <v>50</v>
      </c>
      <c r="E4753" s="5">
        <v>42673</v>
      </c>
      <c r="F4753" s="2" t="s">
        <v>12</v>
      </c>
      <c r="G4753" s="2" t="s">
        <v>13</v>
      </c>
      <c r="H4753" s="2">
        <v>1</v>
      </c>
      <c r="I4753" t="s">
        <v>14</v>
      </c>
      <c r="J4753" t="s">
        <v>64</v>
      </c>
      <c r="K4753" t="s">
        <v>64</v>
      </c>
      <c r="L4753" t="s">
        <v>64</v>
      </c>
      <c r="M4753" t="s">
        <v>64</v>
      </c>
      <c r="N4753">
        <f t="shared" si="84"/>
        <v>2016</v>
      </c>
    </row>
    <row r="4754" spans="1:14" x14ac:dyDescent="0.35">
      <c r="A4754" s="2">
        <v>6078552</v>
      </c>
      <c r="B4754" s="3" t="s">
        <v>15</v>
      </c>
      <c r="C4754" t="s">
        <v>16</v>
      </c>
      <c r="D4754" t="s">
        <v>50</v>
      </c>
      <c r="E4754" s="5">
        <v>43327</v>
      </c>
      <c r="F4754" s="2" t="s">
        <v>21</v>
      </c>
      <c r="G4754" s="2" t="s">
        <v>18</v>
      </c>
      <c r="H4754" s="2">
        <v>2</v>
      </c>
      <c r="I4754" t="s">
        <v>14</v>
      </c>
      <c r="J4754" t="s">
        <v>64</v>
      </c>
      <c r="K4754" t="s">
        <v>64</v>
      </c>
      <c r="L4754" t="s">
        <v>64</v>
      </c>
      <c r="M4754" t="s">
        <v>64</v>
      </c>
      <c r="N4754">
        <f t="shared" si="84"/>
        <v>2018</v>
      </c>
    </row>
    <row r="4755" spans="1:14" x14ac:dyDescent="0.35">
      <c r="A4755" s="2">
        <v>6079301</v>
      </c>
      <c r="B4755" s="3" t="s">
        <v>15</v>
      </c>
      <c r="C4755" t="s">
        <v>16</v>
      </c>
      <c r="D4755" t="s">
        <v>50</v>
      </c>
      <c r="E4755" s="5">
        <v>43360</v>
      </c>
      <c r="F4755" s="2" t="s">
        <v>12</v>
      </c>
      <c r="G4755" s="2" t="s">
        <v>18</v>
      </c>
      <c r="H4755" s="2">
        <v>1</v>
      </c>
      <c r="I4755" t="s">
        <v>14</v>
      </c>
      <c r="J4755" t="s">
        <v>64</v>
      </c>
      <c r="K4755" t="s">
        <v>64</v>
      </c>
      <c r="L4755" t="s">
        <v>64</v>
      </c>
      <c r="M4755" t="s">
        <v>64</v>
      </c>
      <c r="N4755">
        <f t="shared" si="84"/>
        <v>2018</v>
      </c>
    </row>
    <row r="4756" spans="1:14" x14ac:dyDescent="0.35">
      <c r="A4756" s="2">
        <v>6080456</v>
      </c>
      <c r="B4756" s="3" t="s">
        <v>15</v>
      </c>
      <c r="C4756" t="s">
        <v>16</v>
      </c>
      <c r="D4756" t="s">
        <v>50</v>
      </c>
      <c r="E4756" s="5">
        <v>43165</v>
      </c>
      <c r="F4756" s="2" t="s">
        <v>25</v>
      </c>
      <c r="G4756" s="2" t="s">
        <v>18</v>
      </c>
      <c r="H4756" s="2">
        <v>2</v>
      </c>
      <c r="I4756" t="s">
        <v>14</v>
      </c>
      <c r="J4756" t="s">
        <v>64</v>
      </c>
      <c r="K4756" t="s">
        <v>64</v>
      </c>
      <c r="L4756" t="s">
        <v>64</v>
      </c>
      <c r="M4756" t="s">
        <v>64</v>
      </c>
      <c r="N4756">
        <f t="shared" si="84"/>
        <v>2018</v>
      </c>
    </row>
    <row r="4757" spans="1:14" x14ac:dyDescent="0.35">
      <c r="A4757" s="2">
        <v>6080699</v>
      </c>
      <c r="B4757" s="3" t="s">
        <v>15</v>
      </c>
      <c r="C4757" t="s">
        <v>16</v>
      </c>
      <c r="D4757" t="s">
        <v>50</v>
      </c>
      <c r="E4757" s="5">
        <v>43026</v>
      </c>
      <c r="F4757" s="2" t="s">
        <v>17</v>
      </c>
      <c r="G4757" s="2" t="s">
        <v>18</v>
      </c>
      <c r="H4757" s="2">
        <v>0</v>
      </c>
      <c r="I4757" t="s">
        <v>14</v>
      </c>
      <c r="J4757" t="s">
        <v>64</v>
      </c>
      <c r="K4757" t="s">
        <v>64</v>
      </c>
      <c r="L4757" t="s">
        <v>64</v>
      </c>
      <c r="M4757" t="s">
        <v>64</v>
      </c>
      <c r="N4757">
        <f t="shared" si="84"/>
        <v>2017</v>
      </c>
    </row>
    <row r="4758" spans="1:14" x14ac:dyDescent="0.35">
      <c r="A4758" s="2">
        <v>6080946</v>
      </c>
      <c r="B4758" s="3" t="s">
        <v>15</v>
      </c>
      <c r="C4758" t="s">
        <v>16</v>
      </c>
      <c r="D4758" t="s">
        <v>50</v>
      </c>
      <c r="E4758" s="5">
        <v>43353</v>
      </c>
      <c r="F4758" s="2" t="s">
        <v>12</v>
      </c>
      <c r="G4758" s="2" t="s">
        <v>18</v>
      </c>
      <c r="H4758" s="2">
        <v>0</v>
      </c>
      <c r="I4758" t="s">
        <v>14</v>
      </c>
      <c r="J4758" t="s">
        <v>64</v>
      </c>
      <c r="K4758" t="s">
        <v>64</v>
      </c>
      <c r="L4758" t="s">
        <v>64</v>
      </c>
      <c r="M4758" t="s">
        <v>64</v>
      </c>
      <c r="N4758">
        <f t="shared" si="84"/>
        <v>2018</v>
      </c>
    </row>
    <row r="4759" spans="1:14" x14ac:dyDescent="0.35">
      <c r="A4759" s="2">
        <v>6241106</v>
      </c>
      <c r="B4759" s="3" t="s">
        <v>32</v>
      </c>
      <c r="C4759" t="s">
        <v>31</v>
      </c>
      <c r="D4759" t="s">
        <v>50</v>
      </c>
      <c r="E4759" s="5">
        <v>42427</v>
      </c>
      <c r="F4759" s="5" t="s">
        <v>19</v>
      </c>
      <c r="G4759" s="5" t="s">
        <v>20</v>
      </c>
      <c r="H4759" s="2">
        <v>8</v>
      </c>
      <c r="I4759" t="s">
        <v>28</v>
      </c>
      <c r="J4759" t="s">
        <v>64</v>
      </c>
      <c r="K4759" t="s">
        <v>64</v>
      </c>
      <c r="L4759" t="s">
        <v>64</v>
      </c>
      <c r="M4759" t="s">
        <v>64</v>
      </c>
      <c r="N4759">
        <f t="shared" si="84"/>
        <v>2016</v>
      </c>
    </row>
    <row r="4760" spans="1:14" x14ac:dyDescent="0.35">
      <c r="A4760" s="2">
        <v>6081324</v>
      </c>
      <c r="B4760" s="3" t="s">
        <v>15</v>
      </c>
      <c r="C4760" t="s">
        <v>16</v>
      </c>
      <c r="D4760" t="s">
        <v>50</v>
      </c>
      <c r="E4760" s="5">
        <v>43456</v>
      </c>
      <c r="F4760" s="2" t="s">
        <v>12</v>
      </c>
      <c r="G4760" s="2" t="s">
        <v>20</v>
      </c>
      <c r="H4760" s="2">
        <v>0</v>
      </c>
      <c r="I4760" t="s">
        <v>14</v>
      </c>
      <c r="J4760" t="s">
        <v>64</v>
      </c>
      <c r="K4760" t="s">
        <v>64</v>
      </c>
      <c r="L4760" t="s">
        <v>64</v>
      </c>
      <c r="M4760" t="s">
        <v>64</v>
      </c>
      <c r="N4760">
        <f t="shared" si="84"/>
        <v>2018</v>
      </c>
    </row>
    <row r="4761" spans="1:14" x14ac:dyDescent="0.35">
      <c r="A4761" s="2">
        <v>6082787</v>
      </c>
      <c r="B4761" s="3" t="s">
        <v>15</v>
      </c>
      <c r="C4761" t="s">
        <v>16</v>
      </c>
      <c r="D4761" t="s">
        <v>50</v>
      </c>
      <c r="E4761" s="5">
        <v>42645</v>
      </c>
      <c r="F4761" s="2" t="s">
        <v>17</v>
      </c>
      <c r="G4761" s="2" t="s">
        <v>18</v>
      </c>
      <c r="H4761" s="2">
        <v>2</v>
      </c>
      <c r="I4761" t="s">
        <v>14</v>
      </c>
      <c r="J4761" t="s">
        <v>64</v>
      </c>
      <c r="K4761" t="s">
        <v>64</v>
      </c>
      <c r="L4761" t="s">
        <v>64</v>
      </c>
      <c r="M4761" t="s">
        <v>64</v>
      </c>
      <c r="N4761">
        <f t="shared" si="84"/>
        <v>2016</v>
      </c>
    </row>
    <row r="4762" spans="1:14" x14ac:dyDescent="0.35">
      <c r="A4762" s="2">
        <v>6083066</v>
      </c>
      <c r="B4762" s="3" t="s">
        <v>15</v>
      </c>
      <c r="C4762" t="s">
        <v>16</v>
      </c>
      <c r="D4762" t="s">
        <v>50</v>
      </c>
      <c r="E4762" s="5">
        <v>43379</v>
      </c>
      <c r="F4762" s="2" t="s">
        <v>21</v>
      </c>
      <c r="G4762" s="2" t="s">
        <v>20</v>
      </c>
      <c r="H4762" s="2">
        <v>0</v>
      </c>
      <c r="I4762" t="s">
        <v>14</v>
      </c>
      <c r="J4762" t="s">
        <v>64</v>
      </c>
      <c r="K4762" t="s">
        <v>64</v>
      </c>
      <c r="L4762" t="s">
        <v>64</v>
      </c>
      <c r="M4762" t="s">
        <v>64</v>
      </c>
      <c r="N4762">
        <f t="shared" si="84"/>
        <v>2018</v>
      </c>
    </row>
    <row r="4763" spans="1:14" x14ac:dyDescent="0.35">
      <c r="A4763" s="2">
        <v>6083636</v>
      </c>
      <c r="B4763" s="3" t="s">
        <v>15</v>
      </c>
      <c r="C4763" t="s">
        <v>16</v>
      </c>
      <c r="D4763" t="s">
        <v>50</v>
      </c>
      <c r="E4763" s="5">
        <v>43086</v>
      </c>
      <c r="F4763" s="2" t="s">
        <v>12</v>
      </c>
      <c r="G4763" s="2" t="s">
        <v>18</v>
      </c>
      <c r="H4763" s="2">
        <v>2</v>
      </c>
      <c r="I4763" t="s">
        <v>14</v>
      </c>
      <c r="J4763" t="s">
        <v>64</v>
      </c>
      <c r="K4763" t="s">
        <v>64</v>
      </c>
      <c r="L4763" t="s">
        <v>64</v>
      </c>
      <c r="M4763" t="s">
        <v>64</v>
      </c>
      <c r="N4763">
        <f t="shared" si="84"/>
        <v>2017</v>
      </c>
    </row>
    <row r="4764" spans="1:14" x14ac:dyDescent="0.35">
      <c r="A4764" s="2">
        <v>6083927</v>
      </c>
      <c r="B4764" s="3" t="s">
        <v>15</v>
      </c>
      <c r="C4764" t="s">
        <v>16</v>
      </c>
      <c r="D4764" t="s">
        <v>50</v>
      </c>
      <c r="E4764" s="5">
        <v>43062</v>
      </c>
      <c r="F4764" s="2" t="s">
        <v>21</v>
      </c>
      <c r="G4764" s="2" t="s">
        <v>18</v>
      </c>
      <c r="H4764" s="2">
        <v>2</v>
      </c>
      <c r="I4764" t="s">
        <v>14</v>
      </c>
      <c r="J4764" t="s">
        <v>64</v>
      </c>
      <c r="K4764" t="s">
        <v>64</v>
      </c>
      <c r="L4764" t="s">
        <v>64</v>
      </c>
      <c r="M4764" t="s">
        <v>64</v>
      </c>
      <c r="N4764">
        <f t="shared" si="84"/>
        <v>2017</v>
      </c>
    </row>
    <row r="4765" spans="1:14" x14ac:dyDescent="0.35">
      <c r="A4765" s="2">
        <v>6244601</v>
      </c>
      <c r="B4765" s="3" t="s">
        <v>32</v>
      </c>
      <c r="C4765" t="s">
        <v>31</v>
      </c>
      <c r="D4765" t="s">
        <v>50</v>
      </c>
      <c r="E4765" s="5">
        <v>42641</v>
      </c>
      <c r="F4765" s="5" t="s">
        <v>33</v>
      </c>
      <c r="G4765" s="5" t="s">
        <v>18</v>
      </c>
      <c r="H4765" s="2">
        <v>4</v>
      </c>
      <c r="I4765" t="s">
        <v>28</v>
      </c>
      <c r="J4765" t="s">
        <v>64</v>
      </c>
      <c r="K4765" t="s">
        <v>64</v>
      </c>
      <c r="L4765" t="s">
        <v>64</v>
      </c>
      <c r="M4765" t="s">
        <v>64</v>
      </c>
      <c r="N4765">
        <f t="shared" si="84"/>
        <v>2016</v>
      </c>
    </row>
    <row r="4766" spans="1:14" x14ac:dyDescent="0.35">
      <c r="A4766" s="2">
        <v>6245187</v>
      </c>
      <c r="B4766" s="3" t="s">
        <v>34</v>
      </c>
      <c r="C4766" t="s">
        <v>35</v>
      </c>
      <c r="D4766" t="s">
        <v>50</v>
      </c>
      <c r="E4766" s="5">
        <v>42400</v>
      </c>
      <c r="F4766" s="5" t="s">
        <v>21</v>
      </c>
      <c r="G4766" s="5" t="s">
        <v>20</v>
      </c>
      <c r="H4766" s="2">
        <v>11</v>
      </c>
      <c r="I4766" t="s">
        <v>28</v>
      </c>
      <c r="J4766" t="s">
        <v>64</v>
      </c>
      <c r="K4766" t="s">
        <v>64</v>
      </c>
      <c r="L4766" t="s">
        <v>64</v>
      </c>
      <c r="M4766" t="s">
        <v>64</v>
      </c>
      <c r="N4766">
        <f t="shared" si="84"/>
        <v>2016</v>
      </c>
    </row>
    <row r="4767" spans="1:14" x14ac:dyDescent="0.35">
      <c r="A4767" s="2">
        <v>6245774</v>
      </c>
      <c r="B4767" s="3" t="s">
        <v>32</v>
      </c>
      <c r="C4767" t="s">
        <v>31</v>
      </c>
      <c r="D4767" t="s">
        <v>50</v>
      </c>
      <c r="E4767" s="5">
        <v>43277</v>
      </c>
      <c r="F4767" s="5" t="s">
        <v>19</v>
      </c>
      <c r="G4767" s="5" t="s">
        <v>20</v>
      </c>
      <c r="H4767" s="2">
        <v>5</v>
      </c>
      <c r="I4767" t="s">
        <v>28</v>
      </c>
      <c r="J4767" t="s">
        <v>64</v>
      </c>
      <c r="K4767" t="s">
        <v>64</v>
      </c>
      <c r="L4767" t="s">
        <v>64</v>
      </c>
      <c r="M4767" t="s">
        <v>64</v>
      </c>
      <c r="N4767">
        <f t="shared" si="84"/>
        <v>2018</v>
      </c>
    </row>
    <row r="4768" spans="1:14" x14ac:dyDescent="0.35">
      <c r="A4768" s="2">
        <v>6085286</v>
      </c>
      <c r="B4768" s="3" t="s">
        <v>15</v>
      </c>
      <c r="C4768" t="s">
        <v>16</v>
      </c>
      <c r="D4768" t="s">
        <v>50</v>
      </c>
      <c r="E4768" s="5">
        <v>43348</v>
      </c>
      <c r="F4768" s="2" t="s">
        <v>12</v>
      </c>
      <c r="G4768" s="2" t="s">
        <v>18</v>
      </c>
      <c r="H4768" s="2">
        <v>0</v>
      </c>
      <c r="I4768" t="s">
        <v>14</v>
      </c>
      <c r="J4768" t="s">
        <v>64</v>
      </c>
      <c r="K4768" t="s">
        <v>64</v>
      </c>
      <c r="L4768" t="s">
        <v>64</v>
      </c>
      <c r="M4768" t="s">
        <v>64</v>
      </c>
      <c r="N4768">
        <f t="shared" si="84"/>
        <v>2018</v>
      </c>
    </row>
    <row r="4769" spans="1:14" x14ac:dyDescent="0.35">
      <c r="A4769" s="2">
        <v>6085442</v>
      </c>
      <c r="B4769" s="3" t="s">
        <v>15</v>
      </c>
      <c r="C4769" t="s">
        <v>16</v>
      </c>
      <c r="D4769" t="s">
        <v>50</v>
      </c>
      <c r="E4769" s="5">
        <v>42693</v>
      </c>
      <c r="F4769" s="2" t="s">
        <v>12</v>
      </c>
      <c r="G4769" s="2" t="s">
        <v>20</v>
      </c>
      <c r="H4769" s="2">
        <v>0</v>
      </c>
      <c r="I4769" t="s">
        <v>14</v>
      </c>
      <c r="J4769" t="s">
        <v>64</v>
      </c>
      <c r="K4769" t="s">
        <v>64</v>
      </c>
      <c r="L4769" t="s">
        <v>64</v>
      </c>
      <c r="M4769" t="s">
        <v>64</v>
      </c>
      <c r="N4769">
        <f t="shared" si="84"/>
        <v>2016</v>
      </c>
    </row>
    <row r="4770" spans="1:14" x14ac:dyDescent="0.35">
      <c r="A4770" s="2">
        <v>6247541</v>
      </c>
      <c r="B4770" s="3" t="s">
        <v>43</v>
      </c>
      <c r="C4770" t="s">
        <v>16</v>
      </c>
      <c r="D4770" t="s">
        <v>50</v>
      </c>
      <c r="E4770" s="5">
        <v>43185</v>
      </c>
      <c r="F4770" s="5" t="s">
        <v>21</v>
      </c>
      <c r="G4770" s="5" t="s">
        <v>18</v>
      </c>
      <c r="H4770" s="2">
        <v>5</v>
      </c>
      <c r="I4770" t="s">
        <v>28</v>
      </c>
      <c r="J4770" t="s">
        <v>64</v>
      </c>
      <c r="K4770" t="s">
        <v>64</v>
      </c>
      <c r="L4770" t="s">
        <v>64</v>
      </c>
      <c r="M4770" t="s">
        <v>64</v>
      </c>
      <c r="N4770">
        <f t="shared" si="84"/>
        <v>2018</v>
      </c>
    </row>
    <row r="4771" spans="1:14" x14ac:dyDescent="0.35">
      <c r="A4771" s="2">
        <v>6248132</v>
      </c>
      <c r="B4771" s="3" t="s">
        <v>43</v>
      </c>
      <c r="C4771" t="s">
        <v>16</v>
      </c>
      <c r="D4771" t="s">
        <v>50</v>
      </c>
      <c r="E4771" s="5">
        <v>43397</v>
      </c>
      <c r="F4771" s="5" t="s">
        <v>33</v>
      </c>
      <c r="G4771" s="5" t="s">
        <v>45</v>
      </c>
      <c r="H4771" s="2">
        <v>4</v>
      </c>
      <c r="I4771" t="s">
        <v>28</v>
      </c>
      <c r="J4771" t="s">
        <v>64</v>
      </c>
      <c r="K4771" t="s">
        <v>64</v>
      </c>
      <c r="L4771" t="s">
        <v>64</v>
      </c>
      <c r="M4771" t="s">
        <v>64</v>
      </c>
      <c r="N4771">
        <f t="shared" si="84"/>
        <v>2018</v>
      </c>
    </row>
    <row r="4772" spans="1:14" x14ac:dyDescent="0.35">
      <c r="A4772" s="2">
        <v>6086891</v>
      </c>
      <c r="B4772" s="3" t="s">
        <v>15</v>
      </c>
      <c r="C4772" t="s">
        <v>16</v>
      </c>
      <c r="D4772" t="s">
        <v>50</v>
      </c>
      <c r="E4772" s="5">
        <v>43342</v>
      </c>
      <c r="F4772" s="2" t="s">
        <v>21</v>
      </c>
      <c r="G4772" s="2" t="s">
        <v>18</v>
      </c>
      <c r="H4772" s="2">
        <v>1</v>
      </c>
      <c r="I4772" t="s">
        <v>14</v>
      </c>
      <c r="J4772" t="s">
        <v>64</v>
      </c>
      <c r="K4772" t="s">
        <v>64</v>
      </c>
      <c r="L4772" t="s">
        <v>64</v>
      </c>
      <c r="M4772" t="s">
        <v>64</v>
      </c>
      <c r="N4772">
        <f t="shared" si="84"/>
        <v>2018</v>
      </c>
    </row>
    <row r="4773" spans="1:14" x14ac:dyDescent="0.35">
      <c r="A4773" s="2">
        <v>6088074</v>
      </c>
      <c r="B4773" s="3" t="s">
        <v>15</v>
      </c>
      <c r="C4773" t="s">
        <v>16</v>
      </c>
      <c r="D4773" t="s">
        <v>50</v>
      </c>
      <c r="E4773" s="5">
        <v>43046</v>
      </c>
      <c r="F4773" s="2" t="s">
        <v>17</v>
      </c>
      <c r="G4773" s="2" t="s">
        <v>18</v>
      </c>
      <c r="H4773" s="2">
        <v>0</v>
      </c>
      <c r="I4773" t="s">
        <v>14</v>
      </c>
      <c r="J4773" t="s">
        <v>64</v>
      </c>
      <c r="K4773" t="s">
        <v>64</v>
      </c>
      <c r="L4773" t="s">
        <v>64</v>
      </c>
      <c r="M4773" t="s">
        <v>64</v>
      </c>
      <c r="N4773">
        <f t="shared" si="84"/>
        <v>2017</v>
      </c>
    </row>
    <row r="4774" spans="1:14" x14ac:dyDescent="0.35">
      <c r="A4774" s="2">
        <v>6089849</v>
      </c>
      <c r="B4774" s="3" t="s">
        <v>15</v>
      </c>
      <c r="C4774" t="s">
        <v>16</v>
      </c>
      <c r="D4774" t="s">
        <v>50</v>
      </c>
      <c r="E4774" s="5">
        <v>43453</v>
      </c>
      <c r="F4774" s="2" t="s">
        <v>19</v>
      </c>
      <c r="G4774" s="2" t="s">
        <v>18</v>
      </c>
      <c r="H4774" s="2">
        <v>2</v>
      </c>
      <c r="I4774" t="s">
        <v>14</v>
      </c>
      <c r="J4774" t="s">
        <v>64</v>
      </c>
      <c r="K4774" t="s">
        <v>64</v>
      </c>
      <c r="L4774" t="s">
        <v>64</v>
      </c>
      <c r="M4774" t="s">
        <v>64</v>
      </c>
      <c r="N4774">
        <f t="shared" si="84"/>
        <v>2018</v>
      </c>
    </row>
    <row r="4775" spans="1:14" x14ac:dyDescent="0.35">
      <c r="A4775" s="2">
        <v>6090032</v>
      </c>
      <c r="B4775" s="3" t="s">
        <v>15</v>
      </c>
      <c r="C4775" t="s">
        <v>16</v>
      </c>
      <c r="D4775" t="s">
        <v>50</v>
      </c>
      <c r="E4775" s="5">
        <v>42413</v>
      </c>
      <c r="F4775" s="2" t="s">
        <v>12</v>
      </c>
      <c r="G4775" s="2" t="s">
        <v>18</v>
      </c>
      <c r="H4775" s="2">
        <v>1</v>
      </c>
      <c r="I4775" t="s">
        <v>14</v>
      </c>
      <c r="J4775" t="s">
        <v>64</v>
      </c>
      <c r="K4775" t="s">
        <v>64</v>
      </c>
      <c r="L4775" t="s">
        <v>64</v>
      </c>
      <c r="M4775" t="s">
        <v>64</v>
      </c>
      <c r="N4775">
        <f t="shared" si="84"/>
        <v>2016</v>
      </c>
    </row>
    <row r="4776" spans="1:14" x14ac:dyDescent="0.35">
      <c r="A4776" s="2">
        <v>6090401</v>
      </c>
      <c r="B4776" s="3" t="s">
        <v>15</v>
      </c>
      <c r="C4776" t="s">
        <v>16</v>
      </c>
      <c r="D4776" t="s">
        <v>50</v>
      </c>
      <c r="E4776" s="5">
        <v>43342</v>
      </c>
      <c r="F4776" s="2" t="s">
        <v>25</v>
      </c>
      <c r="G4776" s="2" t="s">
        <v>20</v>
      </c>
      <c r="H4776" s="2">
        <v>0</v>
      </c>
      <c r="I4776" t="s">
        <v>14</v>
      </c>
      <c r="J4776" t="s">
        <v>64</v>
      </c>
      <c r="K4776" t="s">
        <v>64</v>
      </c>
      <c r="L4776" t="s">
        <v>64</v>
      </c>
      <c r="M4776" t="s">
        <v>64</v>
      </c>
      <c r="N4776">
        <f t="shared" si="84"/>
        <v>2018</v>
      </c>
    </row>
    <row r="4777" spans="1:14" x14ac:dyDescent="0.35">
      <c r="A4777" s="2">
        <v>6092111</v>
      </c>
      <c r="B4777" s="3" t="s">
        <v>15</v>
      </c>
      <c r="C4777" t="s">
        <v>16</v>
      </c>
      <c r="D4777" t="s">
        <v>50</v>
      </c>
      <c r="E4777" s="5">
        <v>43433</v>
      </c>
      <c r="F4777" s="2" t="s">
        <v>12</v>
      </c>
      <c r="G4777" s="2" t="s">
        <v>18</v>
      </c>
      <c r="H4777" s="2">
        <v>0</v>
      </c>
      <c r="I4777" t="s">
        <v>14</v>
      </c>
      <c r="J4777" t="s">
        <v>64</v>
      </c>
      <c r="K4777" t="s">
        <v>64</v>
      </c>
      <c r="L4777" t="s">
        <v>64</v>
      </c>
      <c r="M4777" t="s">
        <v>64</v>
      </c>
      <c r="N4777">
        <f t="shared" si="84"/>
        <v>2018</v>
      </c>
    </row>
    <row r="4778" spans="1:14" x14ac:dyDescent="0.35">
      <c r="A4778" s="2">
        <v>6092699</v>
      </c>
      <c r="B4778" s="3" t="s">
        <v>15</v>
      </c>
      <c r="C4778" t="s">
        <v>16</v>
      </c>
      <c r="D4778" t="s">
        <v>50</v>
      </c>
      <c r="E4778" s="5">
        <v>42701</v>
      </c>
      <c r="F4778" s="2" t="s">
        <v>19</v>
      </c>
      <c r="G4778" s="2" t="s">
        <v>18</v>
      </c>
      <c r="H4778" s="2">
        <v>1</v>
      </c>
      <c r="I4778" t="s">
        <v>14</v>
      </c>
      <c r="J4778" t="s">
        <v>64</v>
      </c>
      <c r="K4778" t="s">
        <v>64</v>
      </c>
      <c r="L4778" t="s">
        <v>64</v>
      </c>
      <c r="M4778" t="s">
        <v>64</v>
      </c>
      <c r="N4778">
        <f t="shared" si="84"/>
        <v>2016</v>
      </c>
    </row>
    <row r="4779" spans="1:14" x14ac:dyDescent="0.35">
      <c r="A4779" s="2">
        <v>6092897</v>
      </c>
      <c r="B4779" s="3" t="s">
        <v>15</v>
      </c>
      <c r="C4779" t="s">
        <v>16</v>
      </c>
      <c r="D4779" t="s">
        <v>50</v>
      </c>
      <c r="E4779" s="5">
        <v>43399</v>
      </c>
      <c r="F4779" s="2" t="s">
        <v>25</v>
      </c>
      <c r="G4779" s="2" t="s">
        <v>20</v>
      </c>
      <c r="H4779" s="2">
        <v>0</v>
      </c>
      <c r="I4779" t="s">
        <v>14</v>
      </c>
      <c r="J4779" t="s">
        <v>64</v>
      </c>
      <c r="K4779" t="s">
        <v>64</v>
      </c>
      <c r="L4779" t="s">
        <v>64</v>
      </c>
      <c r="M4779" t="s">
        <v>64</v>
      </c>
      <c r="N4779">
        <f t="shared" si="84"/>
        <v>2018</v>
      </c>
    </row>
    <row r="4780" spans="1:14" x14ac:dyDescent="0.35">
      <c r="A4780" s="2">
        <v>6093497</v>
      </c>
      <c r="B4780" s="3" t="s">
        <v>15</v>
      </c>
      <c r="C4780" t="s">
        <v>16</v>
      </c>
      <c r="D4780" t="s">
        <v>50</v>
      </c>
      <c r="E4780" s="5">
        <v>42731</v>
      </c>
      <c r="F4780" s="2" t="s">
        <v>25</v>
      </c>
      <c r="G4780" s="2" t="s">
        <v>20</v>
      </c>
      <c r="H4780" s="2">
        <v>0</v>
      </c>
      <c r="I4780" t="s">
        <v>14</v>
      </c>
      <c r="J4780" t="s">
        <v>64</v>
      </c>
      <c r="K4780" t="s">
        <v>64</v>
      </c>
      <c r="L4780" t="s">
        <v>64</v>
      </c>
      <c r="M4780" t="s">
        <v>64</v>
      </c>
      <c r="N4780">
        <f t="shared" si="84"/>
        <v>2016</v>
      </c>
    </row>
    <row r="4781" spans="1:14" x14ac:dyDescent="0.35">
      <c r="A4781" s="2">
        <v>6094311</v>
      </c>
      <c r="B4781" s="3" t="s">
        <v>15</v>
      </c>
      <c r="C4781" t="s">
        <v>16</v>
      </c>
      <c r="D4781" t="s">
        <v>50</v>
      </c>
      <c r="E4781" s="5">
        <v>42650</v>
      </c>
      <c r="F4781" s="2" t="s">
        <v>12</v>
      </c>
      <c r="G4781" s="2" t="s">
        <v>18</v>
      </c>
      <c r="H4781" s="2">
        <v>1</v>
      </c>
      <c r="I4781" t="s">
        <v>14</v>
      </c>
      <c r="J4781" t="s">
        <v>64</v>
      </c>
      <c r="K4781" t="s">
        <v>64</v>
      </c>
      <c r="L4781" t="s">
        <v>64</v>
      </c>
      <c r="M4781" t="s">
        <v>64</v>
      </c>
      <c r="N4781">
        <f t="shared" si="84"/>
        <v>2016</v>
      </c>
    </row>
    <row r="4782" spans="1:14" x14ac:dyDescent="0.35">
      <c r="A4782" s="2">
        <v>6094932</v>
      </c>
      <c r="B4782" s="3" t="s">
        <v>15</v>
      </c>
      <c r="C4782" t="s">
        <v>16</v>
      </c>
      <c r="D4782" t="s">
        <v>50</v>
      </c>
      <c r="E4782" s="5">
        <v>43146</v>
      </c>
      <c r="F4782" s="2" t="s">
        <v>25</v>
      </c>
      <c r="G4782" s="2" t="s">
        <v>20</v>
      </c>
      <c r="H4782" s="2">
        <v>0</v>
      </c>
      <c r="I4782" t="s">
        <v>14</v>
      </c>
      <c r="J4782" t="s">
        <v>64</v>
      </c>
      <c r="K4782" t="s">
        <v>64</v>
      </c>
      <c r="L4782" t="s">
        <v>64</v>
      </c>
      <c r="M4782" t="s">
        <v>64</v>
      </c>
      <c r="N4782">
        <f t="shared" si="84"/>
        <v>2018</v>
      </c>
    </row>
    <row r="4783" spans="1:14" x14ac:dyDescent="0.35">
      <c r="A4783" s="2">
        <v>6095141</v>
      </c>
      <c r="B4783" s="3" t="s">
        <v>15</v>
      </c>
      <c r="C4783" t="s">
        <v>16</v>
      </c>
      <c r="D4783" t="s">
        <v>50</v>
      </c>
      <c r="E4783" s="5">
        <v>42398</v>
      </c>
      <c r="F4783" s="2" t="s">
        <v>12</v>
      </c>
      <c r="G4783" s="2" t="s">
        <v>20</v>
      </c>
      <c r="H4783" s="2">
        <v>0</v>
      </c>
      <c r="I4783" t="s">
        <v>14</v>
      </c>
      <c r="J4783" t="s">
        <v>64</v>
      </c>
      <c r="K4783" t="s">
        <v>64</v>
      </c>
      <c r="L4783" t="s">
        <v>64</v>
      </c>
      <c r="M4783" t="s">
        <v>64</v>
      </c>
      <c r="N4783">
        <f t="shared" si="84"/>
        <v>2016</v>
      </c>
    </row>
    <row r="4784" spans="1:14" x14ac:dyDescent="0.35">
      <c r="A4784" s="2">
        <v>6096632</v>
      </c>
      <c r="B4784" s="3" t="s">
        <v>15</v>
      </c>
      <c r="C4784" t="s">
        <v>16</v>
      </c>
      <c r="D4784" t="s">
        <v>50</v>
      </c>
      <c r="E4784" s="5">
        <v>43326</v>
      </c>
      <c r="F4784" s="2" t="s">
        <v>25</v>
      </c>
      <c r="G4784" s="2" t="s">
        <v>18</v>
      </c>
      <c r="H4784" s="2">
        <v>0</v>
      </c>
      <c r="I4784" t="s">
        <v>14</v>
      </c>
      <c r="J4784" t="s">
        <v>64</v>
      </c>
      <c r="K4784" t="s">
        <v>64</v>
      </c>
      <c r="L4784" t="s">
        <v>64</v>
      </c>
      <c r="M4784" t="s">
        <v>64</v>
      </c>
      <c r="N4784">
        <f t="shared" si="84"/>
        <v>2018</v>
      </c>
    </row>
    <row r="4785" spans="1:14" x14ac:dyDescent="0.35">
      <c r="A4785" s="2">
        <v>6097067</v>
      </c>
      <c r="B4785" s="3" t="s">
        <v>15</v>
      </c>
      <c r="C4785" t="s">
        <v>16</v>
      </c>
      <c r="D4785" t="s">
        <v>50</v>
      </c>
      <c r="E4785" s="5">
        <v>43394</v>
      </c>
      <c r="F4785" s="2" t="s">
        <v>12</v>
      </c>
      <c r="G4785" s="2" t="s">
        <v>18</v>
      </c>
      <c r="H4785" s="2">
        <v>0</v>
      </c>
      <c r="I4785" t="s">
        <v>14</v>
      </c>
      <c r="J4785" t="s">
        <v>64</v>
      </c>
      <c r="K4785" t="s">
        <v>64</v>
      </c>
      <c r="L4785" t="s">
        <v>64</v>
      </c>
      <c r="M4785" t="s">
        <v>64</v>
      </c>
      <c r="N4785">
        <f t="shared" si="84"/>
        <v>2018</v>
      </c>
    </row>
    <row r="4786" spans="1:14" x14ac:dyDescent="0.35">
      <c r="A4786" s="2">
        <v>6097506</v>
      </c>
      <c r="B4786" s="3" t="s">
        <v>15</v>
      </c>
      <c r="C4786" t="s">
        <v>16</v>
      </c>
      <c r="D4786" t="s">
        <v>50</v>
      </c>
      <c r="E4786" s="5">
        <v>43420</v>
      </c>
      <c r="F4786" s="2" t="s">
        <v>21</v>
      </c>
      <c r="G4786" s="2" t="s">
        <v>18</v>
      </c>
      <c r="H4786" s="2">
        <v>0</v>
      </c>
      <c r="I4786" t="s">
        <v>14</v>
      </c>
      <c r="J4786" t="s">
        <v>64</v>
      </c>
      <c r="K4786" t="s">
        <v>64</v>
      </c>
      <c r="L4786" t="s">
        <v>64</v>
      </c>
      <c r="M4786" t="s">
        <v>64</v>
      </c>
      <c r="N4786">
        <f t="shared" si="84"/>
        <v>2018</v>
      </c>
    </row>
    <row r="4787" spans="1:14" x14ac:dyDescent="0.35">
      <c r="A4787" s="2">
        <v>6098396</v>
      </c>
      <c r="B4787" s="3" t="s">
        <v>15</v>
      </c>
      <c r="C4787" t="s">
        <v>16</v>
      </c>
      <c r="D4787" t="s">
        <v>50</v>
      </c>
      <c r="E4787" s="5">
        <v>42717</v>
      </c>
      <c r="F4787" s="2" t="s">
        <v>12</v>
      </c>
      <c r="G4787" s="2" t="s">
        <v>20</v>
      </c>
      <c r="H4787" s="2">
        <v>0</v>
      </c>
      <c r="I4787" t="s">
        <v>14</v>
      </c>
      <c r="J4787" t="s">
        <v>64</v>
      </c>
      <c r="K4787" t="s">
        <v>64</v>
      </c>
      <c r="L4787" t="s">
        <v>64</v>
      </c>
      <c r="M4787" t="s">
        <v>64</v>
      </c>
      <c r="N4787">
        <f t="shared" si="84"/>
        <v>2016</v>
      </c>
    </row>
    <row r="4788" spans="1:14" x14ac:dyDescent="0.35">
      <c r="A4788" s="2">
        <v>6099992</v>
      </c>
      <c r="B4788" s="3" t="s">
        <v>15</v>
      </c>
      <c r="C4788" t="s">
        <v>16</v>
      </c>
      <c r="D4788" t="s">
        <v>50</v>
      </c>
      <c r="E4788" s="5">
        <v>42728</v>
      </c>
      <c r="F4788" s="2" t="s">
        <v>12</v>
      </c>
      <c r="G4788" s="2" t="s">
        <v>20</v>
      </c>
      <c r="H4788" s="2">
        <v>0</v>
      </c>
      <c r="I4788" t="s">
        <v>14</v>
      </c>
      <c r="J4788" t="s">
        <v>64</v>
      </c>
      <c r="K4788" t="s">
        <v>64</v>
      </c>
      <c r="L4788" t="s">
        <v>64</v>
      </c>
      <c r="M4788" t="s">
        <v>64</v>
      </c>
      <c r="N4788">
        <f t="shared" si="84"/>
        <v>2016</v>
      </c>
    </row>
    <row r="4789" spans="1:14" x14ac:dyDescent="0.35">
      <c r="A4789" s="2">
        <v>6258941</v>
      </c>
      <c r="B4789" s="3" t="s">
        <v>43</v>
      </c>
      <c r="C4789" t="s">
        <v>16</v>
      </c>
      <c r="D4789" t="s">
        <v>50</v>
      </c>
      <c r="E4789" s="5">
        <v>43347</v>
      </c>
      <c r="F4789" s="5" t="s">
        <v>25</v>
      </c>
      <c r="G4789" s="5" t="s">
        <v>45</v>
      </c>
      <c r="H4789" s="2">
        <v>6</v>
      </c>
      <c r="I4789" t="s">
        <v>28</v>
      </c>
      <c r="J4789" t="s">
        <v>64</v>
      </c>
      <c r="K4789" t="s">
        <v>64</v>
      </c>
      <c r="L4789" t="s">
        <v>64</v>
      </c>
      <c r="M4789" t="s">
        <v>64</v>
      </c>
      <c r="N4789">
        <f t="shared" si="84"/>
        <v>2018</v>
      </c>
    </row>
    <row r="4790" spans="1:14" x14ac:dyDescent="0.35">
      <c r="A4790" s="2">
        <v>6100457</v>
      </c>
      <c r="B4790" s="3" t="s">
        <v>15</v>
      </c>
      <c r="C4790" t="s">
        <v>16</v>
      </c>
      <c r="D4790" t="s">
        <v>50</v>
      </c>
      <c r="E4790" s="5">
        <v>43391</v>
      </c>
      <c r="F4790" s="2" t="s">
        <v>12</v>
      </c>
      <c r="G4790" s="2" t="s">
        <v>20</v>
      </c>
      <c r="H4790" s="2">
        <v>0</v>
      </c>
      <c r="I4790" t="s">
        <v>14</v>
      </c>
      <c r="J4790" t="s">
        <v>64</v>
      </c>
      <c r="K4790" t="s">
        <v>64</v>
      </c>
      <c r="L4790" t="s">
        <v>64</v>
      </c>
      <c r="M4790" t="s">
        <v>64</v>
      </c>
      <c r="N4790">
        <f t="shared" si="84"/>
        <v>2018</v>
      </c>
    </row>
    <row r="4791" spans="1:14" x14ac:dyDescent="0.35">
      <c r="A4791" s="2">
        <v>6100926</v>
      </c>
      <c r="B4791" s="3" t="s">
        <v>15</v>
      </c>
      <c r="C4791" t="s">
        <v>16</v>
      </c>
      <c r="D4791" t="s">
        <v>50</v>
      </c>
      <c r="E4791" s="5">
        <v>43340</v>
      </c>
      <c r="F4791" s="2" t="s">
        <v>21</v>
      </c>
      <c r="G4791" s="2" t="s">
        <v>20</v>
      </c>
      <c r="H4791" s="2">
        <v>0</v>
      </c>
      <c r="I4791" t="s">
        <v>14</v>
      </c>
      <c r="J4791" t="s">
        <v>64</v>
      </c>
      <c r="K4791" t="s">
        <v>64</v>
      </c>
      <c r="L4791" t="s">
        <v>64</v>
      </c>
      <c r="M4791" t="s">
        <v>64</v>
      </c>
      <c r="N4791">
        <f t="shared" si="84"/>
        <v>2018</v>
      </c>
    </row>
    <row r="4792" spans="1:14" x14ac:dyDescent="0.35">
      <c r="A4792" s="2">
        <v>6102599</v>
      </c>
      <c r="B4792" s="3" t="s">
        <v>15</v>
      </c>
      <c r="C4792" t="s">
        <v>16</v>
      </c>
      <c r="D4792" t="s">
        <v>50</v>
      </c>
      <c r="E4792" s="5">
        <v>43332</v>
      </c>
      <c r="F4792" s="2" t="s">
        <v>12</v>
      </c>
      <c r="G4792" s="2" t="s">
        <v>18</v>
      </c>
      <c r="H4792" s="2">
        <v>2</v>
      </c>
      <c r="I4792" t="s">
        <v>14</v>
      </c>
      <c r="J4792" t="s">
        <v>64</v>
      </c>
      <c r="K4792" t="s">
        <v>64</v>
      </c>
      <c r="L4792" t="s">
        <v>64</v>
      </c>
      <c r="M4792" t="s">
        <v>64</v>
      </c>
      <c r="N4792">
        <f t="shared" si="84"/>
        <v>2018</v>
      </c>
    </row>
    <row r="4793" spans="1:14" x14ac:dyDescent="0.35">
      <c r="A4793" s="2">
        <v>6102842</v>
      </c>
      <c r="B4793" s="3" t="s">
        <v>15</v>
      </c>
      <c r="C4793" t="s">
        <v>16</v>
      </c>
      <c r="D4793" t="s">
        <v>50</v>
      </c>
      <c r="E4793" s="5">
        <v>43006</v>
      </c>
      <c r="F4793" s="2" t="s">
        <v>25</v>
      </c>
      <c r="G4793" s="2" t="s">
        <v>20</v>
      </c>
      <c r="H4793" s="2">
        <v>0</v>
      </c>
      <c r="I4793" t="s">
        <v>14</v>
      </c>
      <c r="J4793" t="s">
        <v>64</v>
      </c>
      <c r="K4793" t="s">
        <v>64</v>
      </c>
      <c r="L4793" t="s">
        <v>64</v>
      </c>
      <c r="M4793" t="s">
        <v>64</v>
      </c>
      <c r="N4793">
        <f t="shared" si="84"/>
        <v>2017</v>
      </c>
    </row>
    <row r="4794" spans="1:14" x14ac:dyDescent="0.35">
      <c r="A4794" s="2">
        <v>6103577</v>
      </c>
      <c r="B4794" s="3" t="s">
        <v>15</v>
      </c>
      <c r="C4794" t="s">
        <v>16</v>
      </c>
      <c r="D4794" t="s">
        <v>50</v>
      </c>
      <c r="E4794" s="5">
        <v>43362</v>
      </c>
      <c r="F4794" s="2" t="s">
        <v>12</v>
      </c>
      <c r="G4794" s="2" t="s">
        <v>20</v>
      </c>
      <c r="H4794" s="2">
        <v>0</v>
      </c>
      <c r="I4794" t="s">
        <v>14</v>
      </c>
      <c r="J4794" t="s">
        <v>64</v>
      </c>
      <c r="K4794" t="s">
        <v>64</v>
      </c>
      <c r="L4794" t="s">
        <v>64</v>
      </c>
      <c r="M4794" t="s">
        <v>64</v>
      </c>
      <c r="N4794">
        <f t="shared" si="84"/>
        <v>2018</v>
      </c>
    </row>
    <row r="4795" spans="1:14" x14ac:dyDescent="0.35">
      <c r="A4795" s="2">
        <v>6104571</v>
      </c>
      <c r="B4795" s="3" t="s">
        <v>15</v>
      </c>
      <c r="C4795" t="s">
        <v>16</v>
      </c>
      <c r="D4795" t="s">
        <v>50</v>
      </c>
      <c r="E4795" s="5">
        <v>43049</v>
      </c>
      <c r="F4795" s="2" t="s">
        <v>12</v>
      </c>
      <c r="G4795" s="2" t="s">
        <v>20</v>
      </c>
      <c r="H4795" s="2">
        <v>0</v>
      </c>
      <c r="I4795" t="s">
        <v>14</v>
      </c>
      <c r="J4795" t="s">
        <v>64</v>
      </c>
      <c r="K4795" t="s">
        <v>64</v>
      </c>
      <c r="L4795" t="s">
        <v>64</v>
      </c>
      <c r="M4795" t="s">
        <v>64</v>
      </c>
      <c r="N4795">
        <f t="shared" si="84"/>
        <v>2017</v>
      </c>
    </row>
    <row r="4796" spans="1:14" x14ac:dyDescent="0.35">
      <c r="A4796" s="2">
        <v>6108176</v>
      </c>
      <c r="B4796" s="3" t="s">
        <v>15</v>
      </c>
      <c r="C4796" t="s">
        <v>16</v>
      </c>
      <c r="D4796" t="s">
        <v>50</v>
      </c>
      <c r="E4796" s="5">
        <v>43453</v>
      </c>
      <c r="F4796" s="2" t="s">
        <v>25</v>
      </c>
      <c r="G4796" s="2" t="s">
        <v>18</v>
      </c>
      <c r="H4796" s="2">
        <v>0</v>
      </c>
      <c r="I4796" t="s">
        <v>14</v>
      </c>
      <c r="J4796" t="s">
        <v>64</v>
      </c>
      <c r="K4796" t="s">
        <v>64</v>
      </c>
      <c r="L4796" t="s">
        <v>64</v>
      </c>
      <c r="M4796" t="s">
        <v>64</v>
      </c>
      <c r="N4796">
        <f t="shared" si="84"/>
        <v>2018</v>
      </c>
    </row>
    <row r="4797" spans="1:14" x14ac:dyDescent="0.35">
      <c r="A4797" s="2">
        <v>6108707</v>
      </c>
      <c r="B4797" s="3" t="s">
        <v>15</v>
      </c>
      <c r="C4797" t="s">
        <v>16</v>
      </c>
      <c r="D4797" t="s">
        <v>50</v>
      </c>
      <c r="E4797" s="5">
        <v>42659</v>
      </c>
      <c r="F4797" s="2" t="s">
        <v>21</v>
      </c>
      <c r="G4797" s="2" t="s">
        <v>18</v>
      </c>
      <c r="H4797" s="2">
        <v>1</v>
      </c>
      <c r="I4797" t="s">
        <v>14</v>
      </c>
      <c r="J4797" t="s">
        <v>64</v>
      </c>
      <c r="K4797" t="s">
        <v>64</v>
      </c>
      <c r="L4797" t="s">
        <v>64</v>
      </c>
      <c r="M4797" t="s">
        <v>64</v>
      </c>
      <c r="N4797">
        <f t="shared" si="84"/>
        <v>2016</v>
      </c>
    </row>
    <row r="4798" spans="1:14" x14ac:dyDescent="0.35">
      <c r="A4798" s="2">
        <v>6264467</v>
      </c>
      <c r="B4798" s="3" t="s">
        <v>32</v>
      </c>
      <c r="C4798" t="s">
        <v>31</v>
      </c>
      <c r="D4798" t="s">
        <v>50</v>
      </c>
      <c r="E4798" s="5">
        <v>42583</v>
      </c>
      <c r="F4798" s="5" t="s">
        <v>33</v>
      </c>
      <c r="G4798" s="5" t="s">
        <v>18</v>
      </c>
      <c r="H4798" s="2">
        <v>5</v>
      </c>
      <c r="I4798" t="s">
        <v>28</v>
      </c>
      <c r="J4798" t="s">
        <v>64</v>
      </c>
      <c r="K4798" t="s">
        <v>64</v>
      </c>
      <c r="L4798" t="s">
        <v>64</v>
      </c>
      <c r="M4798" t="s">
        <v>64</v>
      </c>
      <c r="N4798">
        <f t="shared" si="84"/>
        <v>2016</v>
      </c>
    </row>
    <row r="4799" spans="1:14" x14ac:dyDescent="0.35">
      <c r="A4799" s="2">
        <v>6265086</v>
      </c>
      <c r="B4799" s="3" t="s">
        <v>36</v>
      </c>
      <c r="C4799" t="s">
        <v>24</v>
      </c>
      <c r="D4799" t="s">
        <v>50</v>
      </c>
      <c r="E4799" s="5">
        <v>42754</v>
      </c>
      <c r="F4799" s="5" t="s">
        <v>44</v>
      </c>
      <c r="G4799" s="5" t="s">
        <v>18</v>
      </c>
      <c r="H4799" s="2">
        <v>5</v>
      </c>
      <c r="I4799" t="s">
        <v>28</v>
      </c>
      <c r="J4799" t="s">
        <v>64</v>
      </c>
      <c r="K4799" t="s">
        <v>64</v>
      </c>
      <c r="L4799" t="s">
        <v>64</v>
      </c>
      <c r="M4799" t="s">
        <v>64</v>
      </c>
      <c r="N4799">
        <f t="shared" si="84"/>
        <v>2017</v>
      </c>
    </row>
    <row r="4800" spans="1:14" x14ac:dyDescent="0.35">
      <c r="A4800" s="2">
        <v>6110324</v>
      </c>
      <c r="B4800" s="3" t="s">
        <v>15</v>
      </c>
      <c r="C4800" t="s">
        <v>16</v>
      </c>
      <c r="D4800" t="s">
        <v>50</v>
      </c>
      <c r="E4800" s="5">
        <v>42443</v>
      </c>
      <c r="F4800" s="2" t="s">
        <v>12</v>
      </c>
      <c r="G4800" s="2" t="s">
        <v>20</v>
      </c>
      <c r="H4800" s="2">
        <v>0</v>
      </c>
      <c r="I4800" t="s">
        <v>14</v>
      </c>
      <c r="J4800" t="s">
        <v>64</v>
      </c>
      <c r="K4800" t="s">
        <v>64</v>
      </c>
      <c r="L4800" t="s">
        <v>64</v>
      </c>
      <c r="M4800" t="s">
        <v>64</v>
      </c>
      <c r="N4800">
        <f t="shared" si="84"/>
        <v>2016</v>
      </c>
    </row>
    <row r="4801" spans="1:14" x14ac:dyDescent="0.35">
      <c r="A4801" s="2">
        <v>6111422</v>
      </c>
      <c r="B4801" s="3" t="s">
        <v>15</v>
      </c>
      <c r="C4801" t="s">
        <v>16</v>
      </c>
      <c r="D4801" t="s">
        <v>50</v>
      </c>
      <c r="E4801" s="5">
        <v>42725</v>
      </c>
      <c r="F4801" s="2" t="s">
        <v>12</v>
      </c>
      <c r="G4801" s="2" t="s">
        <v>20</v>
      </c>
      <c r="H4801" s="2">
        <v>0</v>
      </c>
      <c r="I4801" t="s">
        <v>14</v>
      </c>
      <c r="J4801" t="s">
        <v>64</v>
      </c>
      <c r="K4801" t="s">
        <v>64</v>
      </c>
      <c r="L4801" t="s">
        <v>64</v>
      </c>
      <c r="M4801" t="s">
        <v>64</v>
      </c>
      <c r="N4801">
        <f t="shared" si="84"/>
        <v>2016</v>
      </c>
    </row>
    <row r="4802" spans="1:14" x14ac:dyDescent="0.35">
      <c r="A4802" s="2">
        <v>6111699</v>
      </c>
      <c r="B4802" s="3" t="s">
        <v>15</v>
      </c>
      <c r="C4802" t="s">
        <v>16</v>
      </c>
      <c r="D4802" t="s">
        <v>50</v>
      </c>
      <c r="E4802" s="5">
        <v>42632</v>
      </c>
      <c r="F4802" s="2" t="s">
        <v>12</v>
      </c>
      <c r="G4802" s="2" t="s">
        <v>13</v>
      </c>
      <c r="H4802" s="2">
        <v>4</v>
      </c>
      <c r="I4802" t="s">
        <v>14</v>
      </c>
      <c r="J4802" t="s">
        <v>64</v>
      </c>
      <c r="K4802" t="s">
        <v>64</v>
      </c>
      <c r="L4802" t="s">
        <v>64</v>
      </c>
      <c r="M4802" t="s">
        <v>64</v>
      </c>
      <c r="N4802">
        <f t="shared" ref="N4802:N4865" si="85">YEAR($E4802)</f>
        <v>2016</v>
      </c>
    </row>
    <row r="4803" spans="1:14" x14ac:dyDescent="0.35">
      <c r="A4803" s="2">
        <v>6112256</v>
      </c>
      <c r="B4803" s="3" t="s">
        <v>15</v>
      </c>
      <c r="C4803" t="s">
        <v>16</v>
      </c>
      <c r="D4803" t="s">
        <v>50</v>
      </c>
      <c r="E4803" s="5">
        <v>43381</v>
      </c>
      <c r="F4803" s="2" t="s">
        <v>12</v>
      </c>
      <c r="G4803" s="2" t="s">
        <v>20</v>
      </c>
      <c r="H4803" s="2">
        <v>0</v>
      </c>
      <c r="I4803" t="s">
        <v>14</v>
      </c>
      <c r="J4803" t="s">
        <v>64</v>
      </c>
      <c r="K4803" t="s">
        <v>64</v>
      </c>
      <c r="L4803" t="s">
        <v>64</v>
      </c>
      <c r="M4803" t="s">
        <v>64</v>
      </c>
      <c r="N4803">
        <f t="shared" si="85"/>
        <v>2018</v>
      </c>
    </row>
    <row r="4804" spans="1:14" x14ac:dyDescent="0.35">
      <c r="A4804" s="2">
        <v>6112817</v>
      </c>
      <c r="B4804" s="3" t="s">
        <v>15</v>
      </c>
      <c r="C4804" t="s">
        <v>16</v>
      </c>
      <c r="D4804" t="s">
        <v>50</v>
      </c>
      <c r="E4804" s="5">
        <v>43029</v>
      </c>
      <c r="F4804" s="2" t="s">
        <v>17</v>
      </c>
      <c r="G4804" s="2" t="s">
        <v>20</v>
      </c>
      <c r="H4804" s="2">
        <v>0</v>
      </c>
      <c r="I4804" t="s">
        <v>14</v>
      </c>
      <c r="J4804" t="s">
        <v>64</v>
      </c>
      <c r="K4804" t="s">
        <v>64</v>
      </c>
      <c r="L4804" t="s">
        <v>64</v>
      </c>
      <c r="M4804" t="s">
        <v>64</v>
      </c>
      <c r="N4804">
        <f t="shared" si="85"/>
        <v>2017</v>
      </c>
    </row>
    <row r="4805" spans="1:14" x14ac:dyDescent="0.35">
      <c r="A4805" s="2">
        <v>6114237</v>
      </c>
      <c r="B4805" s="3" t="s">
        <v>15</v>
      </c>
      <c r="C4805" t="s">
        <v>16</v>
      </c>
      <c r="D4805" t="s">
        <v>50</v>
      </c>
      <c r="E4805" s="5">
        <v>42639</v>
      </c>
      <c r="F4805" s="2" t="s">
        <v>17</v>
      </c>
      <c r="G4805" s="2" t="s">
        <v>20</v>
      </c>
      <c r="H4805" s="2">
        <v>0</v>
      </c>
      <c r="I4805" t="s">
        <v>14</v>
      </c>
      <c r="J4805" t="s">
        <v>64</v>
      </c>
      <c r="K4805" t="s">
        <v>64</v>
      </c>
      <c r="L4805" t="s">
        <v>64</v>
      </c>
      <c r="M4805" t="s">
        <v>64</v>
      </c>
      <c r="N4805">
        <f t="shared" si="85"/>
        <v>2016</v>
      </c>
    </row>
    <row r="4806" spans="1:14" x14ac:dyDescent="0.35">
      <c r="A4806" s="2">
        <v>6119556</v>
      </c>
      <c r="B4806" s="3" t="s">
        <v>15</v>
      </c>
      <c r="C4806" t="s">
        <v>16</v>
      </c>
      <c r="D4806" t="s">
        <v>50</v>
      </c>
      <c r="E4806" s="5">
        <v>43134</v>
      </c>
      <c r="F4806" s="2" t="s">
        <v>25</v>
      </c>
      <c r="G4806" s="2" t="s">
        <v>20</v>
      </c>
      <c r="H4806" s="2">
        <v>0</v>
      </c>
      <c r="I4806" t="s">
        <v>14</v>
      </c>
      <c r="J4806" t="s">
        <v>64</v>
      </c>
      <c r="K4806" t="s">
        <v>64</v>
      </c>
      <c r="L4806" t="s">
        <v>64</v>
      </c>
      <c r="M4806" t="s">
        <v>64</v>
      </c>
      <c r="N4806">
        <f t="shared" si="85"/>
        <v>2018</v>
      </c>
    </row>
    <row r="4807" spans="1:14" x14ac:dyDescent="0.35">
      <c r="A4807" s="2">
        <v>6119861</v>
      </c>
      <c r="B4807" s="3" t="s">
        <v>15</v>
      </c>
      <c r="C4807" t="s">
        <v>16</v>
      </c>
      <c r="D4807" t="s">
        <v>50</v>
      </c>
      <c r="E4807" s="5">
        <v>43408</v>
      </c>
      <c r="F4807" s="2" t="s">
        <v>12</v>
      </c>
      <c r="G4807" s="2" t="s">
        <v>20</v>
      </c>
      <c r="H4807" s="2">
        <v>0</v>
      </c>
      <c r="I4807" t="s">
        <v>14</v>
      </c>
      <c r="J4807" t="s">
        <v>64</v>
      </c>
      <c r="K4807" t="s">
        <v>64</v>
      </c>
      <c r="L4807" t="s">
        <v>64</v>
      </c>
      <c r="M4807" t="s">
        <v>64</v>
      </c>
      <c r="N4807">
        <f t="shared" si="85"/>
        <v>2018</v>
      </c>
    </row>
    <row r="4808" spans="1:14" x14ac:dyDescent="0.35">
      <c r="A4808" s="2">
        <v>6120167</v>
      </c>
      <c r="B4808" s="3" t="s">
        <v>15</v>
      </c>
      <c r="C4808" t="s">
        <v>16</v>
      </c>
      <c r="D4808" t="s">
        <v>50</v>
      </c>
      <c r="E4808" s="5">
        <v>43360</v>
      </c>
      <c r="F4808" s="2" t="s">
        <v>21</v>
      </c>
      <c r="G4808" s="2" t="s">
        <v>20</v>
      </c>
      <c r="H4808" s="2">
        <v>0</v>
      </c>
      <c r="I4808" t="s">
        <v>14</v>
      </c>
      <c r="J4808" t="s">
        <v>64</v>
      </c>
      <c r="K4808" t="s">
        <v>64</v>
      </c>
      <c r="L4808" t="s">
        <v>64</v>
      </c>
      <c r="M4808" t="s">
        <v>64</v>
      </c>
      <c r="N4808">
        <f t="shared" si="85"/>
        <v>2018</v>
      </c>
    </row>
    <row r="4809" spans="1:14" x14ac:dyDescent="0.35">
      <c r="A4809" s="2">
        <v>6121091</v>
      </c>
      <c r="B4809" s="3" t="s">
        <v>15</v>
      </c>
      <c r="C4809" t="s">
        <v>16</v>
      </c>
      <c r="D4809" t="s">
        <v>50</v>
      </c>
      <c r="E4809" s="5">
        <v>42658</v>
      </c>
      <c r="F4809" s="2" t="s">
        <v>17</v>
      </c>
      <c r="G4809" s="2" t="s">
        <v>18</v>
      </c>
      <c r="H4809" s="2">
        <v>0</v>
      </c>
      <c r="I4809" t="s">
        <v>14</v>
      </c>
      <c r="J4809" t="s">
        <v>64</v>
      </c>
      <c r="K4809" t="s">
        <v>64</v>
      </c>
      <c r="L4809" t="s">
        <v>64</v>
      </c>
      <c r="M4809" t="s">
        <v>64</v>
      </c>
      <c r="N4809">
        <f t="shared" si="85"/>
        <v>2016</v>
      </c>
    </row>
    <row r="4810" spans="1:14" x14ac:dyDescent="0.35">
      <c r="A4810" s="2">
        <v>6121401</v>
      </c>
      <c r="B4810" s="3" t="s">
        <v>15</v>
      </c>
      <c r="C4810" t="s">
        <v>16</v>
      </c>
      <c r="D4810" t="s">
        <v>50</v>
      </c>
      <c r="E4810" s="5">
        <v>43385</v>
      </c>
      <c r="F4810" s="2" t="s">
        <v>12</v>
      </c>
      <c r="G4810" s="2" t="s">
        <v>20</v>
      </c>
      <c r="H4810" s="2">
        <v>0</v>
      </c>
      <c r="I4810" t="s">
        <v>14</v>
      </c>
      <c r="J4810" t="s">
        <v>64</v>
      </c>
      <c r="K4810" t="s">
        <v>64</v>
      </c>
      <c r="L4810" t="s">
        <v>64</v>
      </c>
      <c r="M4810" t="s">
        <v>64</v>
      </c>
      <c r="N4810">
        <f t="shared" si="85"/>
        <v>2018</v>
      </c>
    </row>
    <row r="4811" spans="1:14" x14ac:dyDescent="0.35">
      <c r="A4811" s="2">
        <v>6121712</v>
      </c>
      <c r="B4811" s="3" t="s">
        <v>15</v>
      </c>
      <c r="C4811" t="s">
        <v>16</v>
      </c>
      <c r="D4811" t="s">
        <v>50</v>
      </c>
      <c r="E4811" s="5">
        <v>42663</v>
      </c>
      <c r="F4811" s="2" t="s">
        <v>12</v>
      </c>
      <c r="G4811" s="2" t="s">
        <v>18</v>
      </c>
      <c r="H4811" s="2">
        <v>2</v>
      </c>
      <c r="I4811" t="s">
        <v>14</v>
      </c>
      <c r="J4811" t="s">
        <v>64</v>
      </c>
      <c r="K4811" t="s">
        <v>64</v>
      </c>
      <c r="L4811" t="s">
        <v>64</v>
      </c>
      <c r="M4811" t="s">
        <v>64</v>
      </c>
      <c r="N4811">
        <f t="shared" si="85"/>
        <v>2016</v>
      </c>
    </row>
    <row r="4812" spans="1:14" x14ac:dyDescent="0.35">
      <c r="A4812" s="2">
        <v>6123282</v>
      </c>
      <c r="B4812" s="3" t="s">
        <v>15</v>
      </c>
      <c r="C4812" t="s">
        <v>16</v>
      </c>
      <c r="D4812" t="s">
        <v>50</v>
      </c>
      <c r="E4812" s="5">
        <v>42734</v>
      </c>
      <c r="F4812" s="2" t="s">
        <v>12</v>
      </c>
      <c r="G4812" s="2" t="s">
        <v>20</v>
      </c>
      <c r="H4812" s="2">
        <v>0</v>
      </c>
      <c r="I4812" t="s">
        <v>14</v>
      </c>
      <c r="J4812" t="s">
        <v>64</v>
      </c>
      <c r="K4812" t="s">
        <v>64</v>
      </c>
      <c r="L4812" t="s">
        <v>64</v>
      </c>
      <c r="M4812" t="s">
        <v>64</v>
      </c>
      <c r="N4812">
        <f t="shared" si="85"/>
        <v>2016</v>
      </c>
    </row>
    <row r="4813" spans="1:14" x14ac:dyDescent="0.35">
      <c r="A4813" s="2">
        <v>6125199</v>
      </c>
      <c r="B4813" s="3" t="s">
        <v>15</v>
      </c>
      <c r="C4813" t="s">
        <v>16</v>
      </c>
      <c r="D4813" t="s">
        <v>50</v>
      </c>
      <c r="E4813" s="5">
        <v>42703</v>
      </c>
      <c r="F4813" s="2" t="s">
        <v>21</v>
      </c>
      <c r="G4813" s="2" t="s">
        <v>18</v>
      </c>
      <c r="H4813" s="2">
        <v>2</v>
      </c>
      <c r="I4813" t="s">
        <v>14</v>
      </c>
      <c r="J4813" t="s">
        <v>64</v>
      </c>
      <c r="K4813" t="s">
        <v>64</v>
      </c>
      <c r="L4813" t="s">
        <v>64</v>
      </c>
      <c r="M4813" t="s">
        <v>64</v>
      </c>
      <c r="N4813">
        <f t="shared" si="85"/>
        <v>2016</v>
      </c>
    </row>
    <row r="4814" spans="1:14" x14ac:dyDescent="0.35">
      <c r="A4814" s="2">
        <v>6125846</v>
      </c>
      <c r="B4814" s="3" t="s">
        <v>15</v>
      </c>
      <c r="C4814" t="s">
        <v>16</v>
      </c>
      <c r="D4814" t="s">
        <v>50</v>
      </c>
      <c r="E4814" s="5">
        <v>43434</v>
      </c>
      <c r="F4814" s="2" t="s">
        <v>21</v>
      </c>
      <c r="G4814" s="2" t="s">
        <v>13</v>
      </c>
      <c r="H4814" s="2">
        <v>1</v>
      </c>
      <c r="I4814" t="s">
        <v>14</v>
      </c>
      <c r="J4814" t="s">
        <v>64</v>
      </c>
      <c r="K4814" t="s">
        <v>64</v>
      </c>
      <c r="L4814" t="s">
        <v>64</v>
      </c>
      <c r="M4814" t="s">
        <v>64</v>
      </c>
      <c r="N4814">
        <f t="shared" si="85"/>
        <v>2018</v>
      </c>
    </row>
    <row r="4815" spans="1:14" x14ac:dyDescent="0.35">
      <c r="A4815" s="2">
        <v>6127152</v>
      </c>
      <c r="B4815" s="3" t="s">
        <v>15</v>
      </c>
      <c r="C4815" t="s">
        <v>16</v>
      </c>
      <c r="D4815" t="s">
        <v>50</v>
      </c>
      <c r="E4815" s="5">
        <v>43376</v>
      </c>
      <c r="F4815" s="2" t="s">
        <v>19</v>
      </c>
      <c r="G4815" s="2" t="s">
        <v>20</v>
      </c>
      <c r="H4815" s="2">
        <v>0</v>
      </c>
      <c r="I4815" t="s">
        <v>14</v>
      </c>
      <c r="J4815" t="s">
        <v>64</v>
      </c>
      <c r="K4815" t="s">
        <v>64</v>
      </c>
      <c r="L4815" t="s">
        <v>64</v>
      </c>
      <c r="M4815" t="s">
        <v>64</v>
      </c>
      <c r="N4815">
        <f t="shared" si="85"/>
        <v>2018</v>
      </c>
    </row>
    <row r="4816" spans="1:14" x14ac:dyDescent="0.35">
      <c r="A4816" s="2">
        <v>6127481</v>
      </c>
      <c r="B4816" s="3" t="s">
        <v>15</v>
      </c>
      <c r="C4816" t="s">
        <v>16</v>
      </c>
      <c r="D4816" t="s">
        <v>50</v>
      </c>
      <c r="E4816" s="5">
        <v>43379</v>
      </c>
      <c r="F4816" s="2" t="s">
        <v>25</v>
      </c>
      <c r="G4816" s="2" t="s">
        <v>18</v>
      </c>
      <c r="H4816" s="2">
        <v>0</v>
      </c>
      <c r="I4816" t="s">
        <v>14</v>
      </c>
      <c r="J4816" t="s">
        <v>64</v>
      </c>
      <c r="K4816" t="s">
        <v>64</v>
      </c>
      <c r="L4816" t="s">
        <v>64</v>
      </c>
      <c r="M4816" t="s">
        <v>64</v>
      </c>
      <c r="N4816">
        <f t="shared" si="85"/>
        <v>2018</v>
      </c>
    </row>
    <row r="4817" spans="1:14" x14ac:dyDescent="0.35">
      <c r="A4817" s="2">
        <v>6127811</v>
      </c>
      <c r="B4817" s="3" t="s">
        <v>15</v>
      </c>
      <c r="C4817" t="s">
        <v>16</v>
      </c>
      <c r="D4817" t="s">
        <v>50</v>
      </c>
      <c r="E4817" s="5">
        <v>43344</v>
      </c>
      <c r="F4817" s="2" t="s">
        <v>21</v>
      </c>
      <c r="G4817" s="2" t="s">
        <v>18</v>
      </c>
      <c r="H4817" s="2">
        <v>2</v>
      </c>
      <c r="I4817" t="s">
        <v>14</v>
      </c>
      <c r="J4817" t="s">
        <v>64</v>
      </c>
      <c r="K4817" t="s">
        <v>64</v>
      </c>
      <c r="L4817" t="s">
        <v>64</v>
      </c>
      <c r="M4817" t="s">
        <v>64</v>
      </c>
      <c r="N4817">
        <f t="shared" si="85"/>
        <v>2018</v>
      </c>
    </row>
    <row r="4818" spans="1:14" x14ac:dyDescent="0.35">
      <c r="A4818" s="2">
        <v>6277037</v>
      </c>
      <c r="B4818" s="3" t="s">
        <v>39</v>
      </c>
      <c r="C4818" t="s">
        <v>31</v>
      </c>
      <c r="D4818" t="s">
        <v>50</v>
      </c>
      <c r="E4818" s="5">
        <v>43243</v>
      </c>
      <c r="F4818" s="5" t="s">
        <v>40</v>
      </c>
      <c r="G4818" s="5" t="s">
        <v>20</v>
      </c>
      <c r="H4818" s="2">
        <v>14</v>
      </c>
      <c r="I4818" t="s">
        <v>28</v>
      </c>
      <c r="J4818" t="s">
        <v>64</v>
      </c>
      <c r="K4818" t="s">
        <v>64</v>
      </c>
      <c r="L4818" t="s">
        <v>64</v>
      </c>
      <c r="M4818" t="s">
        <v>64</v>
      </c>
      <c r="N4818">
        <f t="shared" si="85"/>
        <v>2018</v>
      </c>
    </row>
    <row r="4819" spans="1:14" x14ac:dyDescent="0.35">
      <c r="A4819" s="2">
        <v>6132881</v>
      </c>
      <c r="B4819" s="3" t="s">
        <v>15</v>
      </c>
      <c r="C4819" t="s">
        <v>16</v>
      </c>
      <c r="D4819" t="s">
        <v>50</v>
      </c>
      <c r="E4819" s="5">
        <v>43408</v>
      </c>
      <c r="F4819" s="2" t="s">
        <v>19</v>
      </c>
      <c r="G4819" s="2" t="s">
        <v>18</v>
      </c>
      <c r="H4819" s="2">
        <v>0</v>
      </c>
      <c r="I4819" t="s">
        <v>14</v>
      </c>
      <c r="J4819" t="s">
        <v>64</v>
      </c>
      <c r="K4819" t="s">
        <v>64</v>
      </c>
      <c r="L4819" t="s">
        <v>64</v>
      </c>
      <c r="M4819" t="s">
        <v>64</v>
      </c>
      <c r="N4819">
        <f t="shared" si="85"/>
        <v>2018</v>
      </c>
    </row>
    <row r="4820" spans="1:14" x14ac:dyDescent="0.35">
      <c r="A4820" s="2">
        <v>6133922</v>
      </c>
      <c r="B4820" s="3" t="s">
        <v>15</v>
      </c>
      <c r="C4820" t="s">
        <v>16</v>
      </c>
      <c r="D4820" t="s">
        <v>50</v>
      </c>
      <c r="E4820" s="5">
        <v>42648</v>
      </c>
      <c r="F4820" s="2" t="s">
        <v>17</v>
      </c>
      <c r="G4820" s="2" t="s">
        <v>18</v>
      </c>
      <c r="H4820" s="2">
        <v>1</v>
      </c>
      <c r="I4820" t="s">
        <v>14</v>
      </c>
      <c r="J4820" t="s">
        <v>64</v>
      </c>
      <c r="K4820" t="s">
        <v>64</v>
      </c>
      <c r="L4820" t="s">
        <v>64</v>
      </c>
      <c r="M4820" t="s">
        <v>64</v>
      </c>
      <c r="N4820">
        <f t="shared" si="85"/>
        <v>2016</v>
      </c>
    </row>
    <row r="4821" spans="1:14" x14ac:dyDescent="0.35">
      <c r="A4821" s="2">
        <v>6135324</v>
      </c>
      <c r="B4821" s="3" t="s">
        <v>15</v>
      </c>
      <c r="C4821" t="s">
        <v>16</v>
      </c>
      <c r="D4821" t="s">
        <v>50</v>
      </c>
      <c r="E4821" s="5">
        <v>42420</v>
      </c>
      <c r="F4821" s="2" t="s">
        <v>12</v>
      </c>
      <c r="G4821" s="2" t="s">
        <v>18</v>
      </c>
      <c r="H4821" s="2">
        <v>0</v>
      </c>
      <c r="I4821" t="s">
        <v>14</v>
      </c>
      <c r="J4821" t="s">
        <v>64</v>
      </c>
      <c r="K4821" t="s">
        <v>64</v>
      </c>
      <c r="L4821" t="s">
        <v>64</v>
      </c>
      <c r="M4821" t="s">
        <v>64</v>
      </c>
      <c r="N4821">
        <f t="shared" si="85"/>
        <v>2016</v>
      </c>
    </row>
    <row r="4822" spans="1:14" x14ac:dyDescent="0.35">
      <c r="A4822" s="2">
        <v>6135677</v>
      </c>
      <c r="B4822" s="3" t="s">
        <v>15</v>
      </c>
      <c r="C4822" t="s">
        <v>16</v>
      </c>
      <c r="D4822" t="s">
        <v>50</v>
      </c>
      <c r="E4822" s="5">
        <v>43128</v>
      </c>
      <c r="F4822" s="2" t="s">
        <v>12</v>
      </c>
      <c r="G4822" s="2" t="s">
        <v>20</v>
      </c>
      <c r="H4822" s="2">
        <v>0</v>
      </c>
      <c r="I4822" t="s">
        <v>14</v>
      </c>
      <c r="J4822" t="s">
        <v>64</v>
      </c>
      <c r="K4822" t="s">
        <v>64</v>
      </c>
      <c r="L4822" t="s">
        <v>64</v>
      </c>
      <c r="M4822" t="s">
        <v>64</v>
      </c>
      <c r="N4822">
        <f t="shared" si="85"/>
        <v>2018</v>
      </c>
    </row>
    <row r="4823" spans="1:14" x14ac:dyDescent="0.35">
      <c r="A4823" s="2">
        <v>6136031</v>
      </c>
      <c r="B4823" s="3" t="s">
        <v>15</v>
      </c>
      <c r="C4823" t="s">
        <v>16</v>
      </c>
      <c r="D4823" t="s">
        <v>50</v>
      </c>
      <c r="E4823" s="5">
        <v>42669</v>
      </c>
      <c r="F4823" s="2" t="s">
        <v>17</v>
      </c>
      <c r="G4823" s="2" t="s">
        <v>13</v>
      </c>
      <c r="H4823" s="2">
        <v>1</v>
      </c>
      <c r="I4823" t="s">
        <v>14</v>
      </c>
      <c r="J4823" t="s">
        <v>64</v>
      </c>
      <c r="K4823" t="s">
        <v>64</v>
      </c>
      <c r="L4823" t="s">
        <v>64</v>
      </c>
      <c r="M4823" t="s">
        <v>64</v>
      </c>
      <c r="N4823">
        <f t="shared" si="85"/>
        <v>2016</v>
      </c>
    </row>
    <row r="4824" spans="1:14" x14ac:dyDescent="0.35">
      <c r="A4824" s="2">
        <v>6137457</v>
      </c>
      <c r="B4824" s="3" t="s">
        <v>15</v>
      </c>
      <c r="C4824" t="s">
        <v>16</v>
      </c>
      <c r="D4824" t="s">
        <v>50</v>
      </c>
      <c r="E4824" s="5">
        <v>43444</v>
      </c>
      <c r="F4824" s="2" t="s">
        <v>12</v>
      </c>
      <c r="G4824" s="2" t="s">
        <v>18</v>
      </c>
      <c r="H4824" s="2">
        <v>1</v>
      </c>
      <c r="I4824" t="s">
        <v>14</v>
      </c>
      <c r="J4824" t="s">
        <v>64</v>
      </c>
      <c r="K4824" t="s">
        <v>64</v>
      </c>
      <c r="L4824" t="s">
        <v>64</v>
      </c>
      <c r="M4824" t="s">
        <v>64</v>
      </c>
      <c r="N4824">
        <f t="shared" si="85"/>
        <v>2018</v>
      </c>
    </row>
    <row r="4825" spans="1:14" x14ac:dyDescent="0.35">
      <c r="A4825" s="2">
        <v>6138899</v>
      </c>
      <c r="B4825" s="3" t="s">
        <v>15</v>
      </c>
      <c r="C4825" t="s">
        <v>16</v>
      </c>
      <c r="D4825" t="s">
        <v>50</v>
      </c>
      <c r="E4825" s="5">
        <v>43315</v>
      </c>
      <c r="F4825" s="2" t="s">
        <v>21</v>
      </c>
      <c r="G4825" s="2" t="s">
        <v>20</v>
      </c>
      <c r="H4825" s="2">
        <v>0</v>
      </c>
      <c r="I4825" t="s">
        <v>14</v>
      </c>
      <c r="J4825" t="s">
        <v>64</v>
      </c>
      <c r="K4825" t="s">
        <v>64</v>
      </c>
      <c r="L4825" t="s">
        <v>64</v>
      </c>
      <c r="M4825" t="s">
        <v>64</v>
      </c>
      <c r="N4825">
        <f t="shared" si="85"/>
        <v>2018</v>
      </c>
    </row>
    <row r="4826" spans="1:14" x14ac:dyDescent="0.35">
      <c r="A4826" s="2">
        <v>6140357</v>
      </c>
      <c r="B4826" s="3" t="s">
        <v>15</v>
      </c>
      <c r="C4826" t="s">
        <v>16</v>
      </c>
      <c r="D4826" t="s">
        <v>50</v>
      </c>
      <c r="E4826" s="5">
        <v>43388</v>
      </c>
      <c r="F4826" s="2" t="s">
        <v>12</v>
      </c>
      <c r="G4826" s="2" t="s">
        <v>18</v>
      </c>
      <c r="H4826" s="2">
        <v>0</v>
      </c>
      <c r="I4826" t="s">
        <v>14</v>
      </c>
      <c r="J4826" t="s">
        <v>64</v>
      </c>
      <c r="K4826" t="s">
        <v>64</v>
      </c>
      <c r="L4826" t="s">
        <v>64</v>
      </c>
      <c r="M4826" t="s">
        <v>64</v>
      </c>
      <c r="N4826">
        <f t="shared" si="85"/>
        <v>2018</v>
      </c>
    </row>
    <row r="4827" spans="1:14" x14ac:dyDescent="0.35">
      <c r="A4827" s="2">
        <v>6282824</v>
      </c>
      <c r="B4827" s="3" t="s">
        <v>26</v>
      </c>
      <c r="C4827" t="s">
        <v>27</v>
      </c>
      <c r="D4827" t="s">
        <v>50</v>
      </c>
      <c r="E4827" s="5">
        <v>43167</v>
      </c>
      <c r="F4827" s="5" t="s">
        <v>21</v>
      </c>
      <c r="G4827" s="5" t="s">
        <v>20</v>
      </c>
      <c r="H4827" s="2">
        <v>4</v>
      </c>
      <c r="I4827" t="s">
        <v>28</v>
      </c>
      <c r="J4827" t="s">
        <v>64</v>
      </c>
      <c r="K4827" t="s">
        <v>64</v>
      </c>
      <c r="L4827" t="s">
        <v>64</v>
      </c>
      <c r="M4827" t="s">
        <v>64</v>
      </c>
      <c r="N4827">
        <f t="shared" si="85"/>
        <v>2018</v>
      </c>
    </row>
    <row r="4828" spans="1:14" x14ac:dyDescent="0.35">
      <c r="A4828" s="2">
        <v>6142574</v>
      </c>
      <c r="B4828" s="3" t="s">
        <v>15</v>
      </c>
      <c r="C4828" t="s">
        <v>16</v>
      </c>
      <c r="D4828" t="s">
        <v>50</v>
      </c>
      <c r="E4828" s="5">
        <v>42434</v>
      </c>
      <c r="F4828" s="2" t="s">
        <v>12</v>
      </c>
      <c r="G4828" s="2" t="s">
        <v>18</v>
      </c>
      <c r="H4828" s="2">
        <v>0</v>
      </c>
      <c r="I4828" t="s">
        <v>14</v>
      </c>
      <c r="J4828" t="s">
        <v>64</v>
      </c>
      <c r="K4828" t="s">
        <v>64</v>
      </c>
      <c r="L4828" t="s">
        <v>64</v>
      </c>
      <c r="M4828" t="s">
        <v>64</v>
      </c>
      <c r="N4828">
        <f t="shared" si="85"/>
        <v>2016</v>
      </c>
    </row>
    <row r="4829" spans="1:14" x14ac:dyDescent="0.35">
      <c r="A4829" s="2">
        <v>6142947</v>
      </c>
      <c r="B4829" s="3" t="s">
        <v>15</v>
      </c>
      <c r="C4829" t="s">
        <v>16</v>
      </c>
      <c r="D4829" t="s">
        <v>50</v>
      </c>
      <c r="E4829" s="5">
        <v>43339</v>
      </c>
      <c r="F4829" s="2" t="s">
        <v>12</v>
      </c>
      <c r="G4829" s="2" t="s">
        <v>18</v>
      </c>
      <c r="H4829" s="2">
        <v>0</v>
      </c>
      <c r="I4829" t="s">
        <v>14</v>
      </c>
      <c r="J4829" t="s">
        <v>64</v>
      </c>
      <c r="K4829" t="s">
        <v>64</v>
      </c>
      <c r="L4829" t="s">
        <v>64</v>
      </c>
      <c r="M4829" t="s">
        <v>64</v>
      </c>
      <c r="N4829">
        <f t="shared" si="85"/>
        <v>2018</v>
      </c>
    </row>
    <row r="4830" spans="1:14" x14ac:dyDescent="0.35">
      <c r="A4830" s="2">
        <v>6144827</v>
      </c>
      <c r="B4830" s="3" t="s">
        <v>15</v>
      </c>
      <c r="C4830" t="s">
        <v>16</v>
      </c>
      <c r="D4830" t="s">
        <v>50</v>
      </c>
      <c r="E4830" s="5">
        <v>43110</v>
      </c>
      <c r="F4830" s="2" t="s">
        <v>12</v>
      </c>
      <c r="G4830" s="2" t="s">
        <v>18</v>
      </c>
      <c r="H4830" s="2">
        <v>0</v>
      </c>
      <c r="I4830" t="s">
        <v>14</v>
      </c>
      <c r="J4830" t="s">
        <v>64</v>
      </c>
      <c r="K4830" t="s">
        <v>64</v>
      </c>
      <c r="L4830" t="s">
        <v>64</v>
      </c>
      <c r="M4830" t="s">
        <v>64</v>
      </c>
      <c r="N4830">
        <f t="shared" si="85"/>
        <v>2018</v>
      </c>
    </row>
    <row r="4831" spans="1:14" x14ac:dyDescent="0.35">
      <c r="A4831" s="2">
        <v>6147501</v>
      </c>
      <c r="B4831" s="3" t="s">
        <v>15</v>
      </c>
      <c r="C4831" t="s">
        <v>16</v>
      </c>
      <c r="D4831" t="s">
        <v>50</v>
      </c>
      <c r="E4831" s="5">
        <v>42382</v>
      </c>
      <c r="F4831" s="2" t="s">
        <v>12</v>
      </c>
      <c r="G4831" s="2" t="s">
        <v>18</v>
      </c>
      <c r="H4831" s="2">
        <v>0</v>
      </c>
      <c r="I4831" t="s">
        <v>14</v>
      </c>
      <c r="J4831" t="s">
        <v>64</v>
      </c>
      <c r="K4831" t="s">
        <v>64</v>
      </c>
      <c r="L4831" t="s">
        <v>64</v>
      </c>
      <c r="M4831" t="s">
        <v>64</v>
      </c>
      <c r="N4831">
        <f t="shared" si="85"/>
        <v>2016</v>
      </c>
    </row>
    <row r="4832" spans="1:14" x14ac:dyDescent="0.35">
      <c r="A4832" s="2">
        <v>6148662</v>
      </c>
      <c r="B4832" s="3" t="s">
        <v>15</v>
      </c>
      <c r="C4832" t="s">
        <v>16</v>
      </c>
      <c r="D4832" t="s">
        <v>50</v>
      </c>
      <c r="E4832" s="5">
        <v>42616</v>
      </c>
      <c r="F4832" s="2" t="s">
        <v>21</v>
      </c>
      <c r="G4832" s="2" t="s">
        <v>20</v>
      </c>
      <c r="H4832" s="2">
        <v>0</v>
      </c>
      <c r="I4832" t="s">
        <v>14</v>
      </c>
      <c r="J4832" t="s">
        <v>64</v>
      </c>
      <c r="K4832" t="s">
        <v>64</v>
      </c>
      <c r="L4832" t="s">
        <v>64</v>
      </c>
      <c r="M4832" t="s">
        <v>64</v>
      </c>
      <c r="N4832">
        <f t="shared" si="85"/>
        <v>2016</v>
      </c>
    </row>
    <row r="4833" spans="1:14" x14ac:dyDescent="0.35">
      <c r="A4833" s="2">
        <v>6150617</v>
      </c>
      <c r="B4833" s="3" t="s">
        <v>15</v>
      </c>
      <c r="C4833" t="s">
        <v>16</v>
      </c>
      <c r="D4833" t="s">
        <v>50</v>
      </c>
      <c r="E4833" s="5">
        <v>43055</v>
      </c>
      <c r="F4833" s="2" t="s">
        <v>21</v>
      </c>
      <c r="G4833" s="2" t="s">
        <v>18</v>
      </c>
      <c r="H4833" s="2">
        <v>0</v>
      </c>
      <c r="I4833" t="s">
        <v>14</v>
      </c>
      <c r="J4833" t="s">
        <v>64</v>
      </c>
      <c r="K4833" t="s">
        <v>64</v>
      </c>
      <c r="L4833" t="s">
        <v>64</v>
      </c>
      <c r="M4833" t="s">
        <v>64</v>
      </c>
      <c r="N4833">
        <f t="shared" si="85"/>
        <v>2017</v>
      </c>
    </row>
    <row r="4834" spans="1:14" x14ac:dyDescent="0.35">
      <c r="A4834" s="2">
        <v>6151406</v>
      </c>
      <c r="B4834" s="3" t="s">
        <v>15</v>
      </c>
      <c r="C4834" t="s">
        <v>16</v>
      </c>
      <c r="D4834" t="s">
        <v>50</v>
      </c>
      <c r="E4834" s="5">
        <v>43377</v>
      </c>
      <c r="F4834" s="2" t="s">
        <v>12</v>
      </c>
      <c r="G4834" s="2" t="s">
        <v>20</v>
      </c>
      <c r="H4834" s="2">
        <v>0</v>
      </c>
      <c r="I4834" t="s">
        <v>14</v>
      </c>
      <c r="J4834" t="s">
        <v>64</v>
      </c>
      <c r="K4834" t="s">
        <v>64</v>
      </c>
      <c r="L4834" t="s">
        <v>64</v>
      </c>
      <c r="M4834" t="s">
        <v>64</v>
      </c>
      <c r="N4834">
        <f t="shared" si="85"/>
        <v>2018</v>
      </c>
    </row>
    <row r="4835" spans="1:14" x14ac:dyDescent="0.35">
      <c r="A4835" s="2">
        <v>6152996</v>
      </c>
      <c r="B4835" s="3" t="s">
        <v>15</v>
      </c>
      <c r="C4835" t="s">
        <v>16</v>
      </c>
      <c r="D4835" t="s">
        <v>50</v>
      </c>
      <c r="E4835" s="5">
        <v>43437</v>
      </c>
      <c r="F4835" s="2" t="s">
        <v>12</v>
      </c>
      <c r="G4835" s="2" t="s">
        <v>18</v>
      </c>
      <c r="H4835" s="2">
        <v>0</v>
      </c>
      <c r="I4835" t="s">
        <v>14</v>
      </c>
      <c r="J4835" t="s">
        <v>64</v>
      </c>
      <c r="K4835" t="s">
        <v>64</v>
      </c>
      <c r="L4835" t="s">
        <v>64</v>
      </c>
      <c r="M4835" t="s">
        <v>64</v>
      </c>
      <c r="N4835">
        <f t="shared" si="85"/>
        <v>2018</v>
      </c>
    </row>
    <row r="4836" spans="1:14" x14ac:dyDescent="0.35">
      <c r="A4836" s="2">
        <v>6288692</v>
      </c>
      <c r="B4836" s="3" t="s">
        <v>26</v>
      </c>
      <c r="C4836" t="s">
        <v>27</v>
      </c>
      <c r="D4836" t="s">
        <v>50</v>
      </c>
      <c r="E4836" s="5">
        <v>42618</v>
      </c>
      <c r="F4836" s="5" t="s">
        <v>21</v>
      </c>
      <c r="G4836" s="5" t="s">
        <v>20</v>
      </c>
      <c r="H4836" s="2">
        <v>5</v>
      </c>
      <c r="I4836" t="s">
        <v>28</v>
      </c>
      <c r="J4836" t="s">
        <v>64</v>
      </c>
      <c r="K4836" t="s">
        <v>64</v>
      </c>
      <c r="L4836" t="s">
        <v>64</v>
      </c>
      <c r="M4836" t="s">
        <v>64</v>
      </c>
      <c r="N4836">
        <f t="shared" si="85"/>
        <v>2016</v>
      </c>
    </row>
    <row r="4837" spans="1:14" x14ac:dyDescent="0.35">
      <c r="A4837" s="2">
        <v>6154199</v>
      </c>
      <c r="B4837" s="3" t="s">
        <v>15</v>
      </c>
      <c r="C4837" t="s">
        <v>16</v>
      </c>
      <c r="D4837" t="s">
        <v>50</v>
      </c>
      <c r="E4837" s="5">
        <v>43356</v>
      </c>
      <c r="F4837" s="2" t="s">
        <v>12</v>
      </c>
      <c r="G4837" s="2" t="s">
        <v>18</v>
      </c>
      <c r="H4837" s="2">
        <v>0</v>
      </c>
      <c r="I4837" t="s">
        <v>14</v>
      </c>
      <c r="J4837" t="s">
        <v>64</v>
      </c>
      <c r="K4837" t="s">
        <v>64</v>
      </c>
      <c r="L4837" t="s">
        <v>64</v>
      </c>
      <c r="M4837" t="s">
        <v>64</v>
      </c>
      <c r="N4837">
        <f t="shared" si="85"/>
        <v>2018</v>
      </c>
    </row>
    <row r="4838" spans="1:14" x14ac:dyDescent="0.35">
      <c r="A4838" s="2">
        <v>6154602</v>
      </c>
      <c r="B4838" s="3" t="s">
        <v>15</v>
      </c>
      <c r="C4838" t="s">
        <v>16</v>
      </c>
      <c r="D4838" t="s">
        <v>50</v>
      </c>
      <c r="E4838" s="5">
        <v>42407</v>
      </c>
      <c r="F4838" s="2" t="s">
        <v>12</v>
      </c>
      <c r="G4838" s="2" t="s">
        <v>18</v>
      </c>
      <c r="H4838" s="2">
        <v>1</v>
      </c>
      <c r="I4838" t="s">
        <v>14</v>
      </c>
      <c r="J4838" t="s">
        <v>64</v>
      </c>
      <c r="K4838" t="s">
        <v>64</v>
      </c>
      <c r="L4838" t="s">
        <v>64</v>
      </c>
      <c r="M4838" t="s">
        <v>64</v>
      </c>
      <c r="N4838">
        <f t="shared" si="85"/>
        <v>2016</v>
      </c>
    </row>
    <row r="4839" spans="1:14" x14ac:dyDescent="0.35">
      <c r="A4839" s="2">
        <v>6156224</v>
      </c>
      <c r="B4839" s="3" t="s">
        <v>15</v>
      </c>
      <c r="C4839" t="s">
        <v>16</v>
      </c>
      <c r="D4839" t="s">
        <v>50</v>
      </c>
      <c r="E4839" s="5">
        <v>43326</v>
      </c>
      <c r="F4839" s="2" t="s">
        <v>12</v>
      </c>
      <c r="G4839" s="2" t="s">
        <v>20</v>
      </c>
      <c r="H4839" s="2">
        <v>0</v>
      </c>
      <c r="I4839" t="s">
        <v>14</v>
      </c>
      <c r="J4839" t="s">
        <v>64</v>
      </c>
      <c r="K4839" t="s">
        <v>64</v>
      </c>
      <c r="L4839" t="s">
        <v>64</v>
      </c>
      <c r="M4839" t="s">
        <v>64</v>
      </c>
      <c r="N4839">
        <f t="shared" si="85"/>
        <v>2018</v>
      </c>
    </row>
    <row r="4840" spans="1:14" x14ac:dyDescent="0.35">
      <c r="A4840" s="2">
        <v>6158687</v>
      </c>
      <c r="B4840" s="3" t="s">
        <v>15</v>
      </c>
      <c r="C4840" t="s">
        <v>16</v>
      </c>
      <c r="D4840" t="s">
        <v>50</v>
      </c>
      <c r="E4840" s="5">
        <v>42692</v>
      </c>
      <c r="F4840" s="2" t="s">
        <v>12</v>
      </c>
      <c r="G4840" s="2" t="s">
        <v>20</v>
      </c>
      <c r="H4840" s="2">
        <v>0</v>
      </c>
      <c r="I4840" t="s">
        <v>14</v>
      </c>
      <c r="J4840" t="s">
        <v>64</v>
      </c>
      <c r="K4840" t="s">
        <v>64</v>
      </c>
      <c r="L4840" t="s">
        <v>64</v>
      </c>
      <c r="M4840" t="s">
        <v>64</v>
      </c>
      <c r="N4840">
        <f t="shared" si="85"/>
        <v>2016</v>
      </c>
    </row>
    <row r="4841" spans="1:14" x14ac:dyDescent="0.35">
      <c r="A4841" s="2">
        <v>6159101</v>
      </c>
      <c r="B4841" s="3" t="s">
        <v>15</v>
      </c>
      <c r="C4841" t="s">
        <v>16</v>
      </c>
      <c r="D4841" t="s">
        <v>50</v>
      </c>
      <c r="E4841" s="5">
        <v>42780</v>
      </c>
      <c r="F4841" s="2" t="s">
        <v>25</v>
      </c>
      <c r="G4841" s="2" t="s">
        <v>20</v>
      </c>
      <c r="H4841" s="2">
        <v>0</v>
      </c>
      <c r="I4841" t="s">
        <v>14</v>
      </c>
      <c r="J4841" t="s">
        <v>64</v>
      </c>
      <c r="K4841" t="s">
        <v>64</v>
      </c>
      <c r="L4841" t="s">
        <v>64</v>
      </c>
      <c r="M4841" t="s">
        <v>64</v>
      </c>
      <c r="N4841">
        <f t="shared" si="85"/>
        <v>2017</v>
      </c>
    </row>
    <row r="4842" spans="1:14" x14ac:dyDescent="0.35">
      <c r="A4842" s="2">
        <v>6161186</v>
      </c>
      <c r="B4842" s="3" t="s">
        <v>15</v>
      </c>
      <c r="C4842" t="s">
        <v>16</v>
      </c>
      <c r="D4842" t="s">
        <v>50</v>
      </c>
      <c r="E4842" s="5">
        <v>42441</v>
      </c>
      <c r="F4842" s="2" t="s">
        <v>12</v>
      </c>
      <c r="G4842" s="2" t="s">
        <v>18</v>
      </c>
      <c r="H4842" s="2">
        <v>0</v>
      </c>
      <c r="I4842" t="s">
        <v>14</v>
      </c>
      <c r="J4842" t="s">
        <v>64</v>
      </c>
      <c r="K4842" t="s">
        <v>64</v>
      </c>
      <c r="L4842" t="s">
        <v>64</v>
      </c>
      <c r="M4842" t="s">
        <v>64</v>
      </c>
      <c r="N4842">
        <f t="shared" si="85"/>
        <v>2016</v>
      </c>
    </row>
    <row r="4843" spans="1:14" x14ac:dyDescent="0.35">
      <c r="A4843" s="2">
        <v>6162872</v>
      </c>
      <c r="B4843" s="3" t="s">
        <v>15</v>
      </c>
      <c r="C4843" t="s">
        <v>16</v>
      </c>
      <c r="D4843" t="s">
        <v>50</v>
      </c>
      <c r="E4843" s="5">
        <v>42773</v>
      </c>
      <c r="F4843" s="2" t="s">
        <v>12</v>
      </c>
      <c r="G4843" s="2" t="s">
        <v>20</v>
      </c>
      <c r="H4843" s="2">
        <v>0</v>
      </c>
      <c r="I4843" t="s">
        <v>14</v>
      </c>
      <c r="J4843" t="s">
        <v>64</v>
      </c>
      <c r="K4843" t="s">
        <v>64</v>
      </c>
      <c r="L4843" t="s">
        <v>64</v>
      </c>
      <c r="M4843" t="s">
        <v>64</v>
      </c>
      <c r="N4843">
        <f t="shared" si="85"/>
        <v>2017</v>
      </c>
    </row>
    <row r="4844" spans="1:14" x14ac:dyDescent="0.35">
      <c r="A4844" s="2">
        <v>6165002</v>
      </c>
      <c r="B4844" s="3" t="s">
        <v>15</v>
      </c>
      <c r="C4844" t="s">
        <v>16</v>
      </c>
      <c r="D4844" t="s">
        <v>50</v>
      </c>
      <c r="E4844" s="5">
        <v>42383</v>
      </c>
      <c r="F4844" s="2" t="s">
        <v>25</v>
      </c>
      <c r="G4844" s="2" t="s">
        <v>20</v>
      </c>
      <c r="H4844" s="2">
        <v>0</v>
      </c>
      <c r="I4844" t="s">
        <v>14</v>
      </c>
      <c r="J4844" t="s">
        <v>64</v>
      </c>
      <c r="K4844" t="s">
        <v>64</v>
      </c>
      <c r="L4844" t="s">
        <v>64</v>
      </c>
      <c r="M4844" t="s">
        <v>64</v>
      </c>
      <c r="N4844">
        <f t="shared" si="85"/>
        <v>2016</v>
      </c>
    </row>
    <row r="4845" spans="1:14" x14ac:dyDescent="0.35">
      <c r="A4845" s="2">
        <v>6165431</v>
      </c>
      <c r="B4845" s="3" t="s">
        <v>15</v>
      </c>
      <c r="C4845" t="s">
        <v>16</v>
      </c>
      <c r="D4845" t="s">
        <v>50</v>
      </c>
      <c r="E4845" s="5">
        <v>43427</v>
      </c>
      <c r="F4845" s="2" t="s">
        <v>12</v>
      </c>
      <c r="G4845" s="2" t="s">
        <v>18</v>
      </c>
      <c r="H4845" s="2">
        <v>0</v>
      </c>
      <c r="I4845" t="s">
        <v>14</v>
      </c>
      <c r="J4845" t="s">
        <v>64</v>
      </c>
      <c r="K4845" t="s">
        <v>64</v>
      </c>
      <c r="L4845" t="s">
        <v>64</v>
      </c>
      <c r="M4845" t="s">
        <v>64</v>
      </c>
      <c r="N4845">
        <f t="shared" si="85"/>
        <v>2018</v>
      </c>
    </row>
    <row r="4846" spans="1:14" x14ac:dyDescent="0.35">
      <c r="A4846" s="2">
        <v>6170657</v>
      </c>
      <c r="B4846" s="3" t="s">
        <v>15</v>
      </c>
      <c r="C4846" t="s">
        <v>16</v>
      </c>
      <c r="D4846" t="s">
        <v>50</v>
      </c>
      <c r="E4846" s="5">
        <v>43114</v>
      </c>
      <c r="F4846" s="2" t="s">
        <v>12</v>
      </c>
      <c r="G4846" s="2" t="s">
        <v>20</v>
      </c>
      <c r="H4846" s="2">
        <v>0</v>
      </c>
      <c r="I4846" t="s">
        <v>14</v>
      </c>
      <c r="J4846" t="s">
        <v>64</v>
      </c>
      <c r="K4846" t="s">
        <v>64</v>
      </c>
      <c r="L4846" t="s">
        <v>64</v>
      </c>
      <c r="M4846" t="s">
        <v>64</v>
      </c>
      <c r="N4846">
        <f t="shared" si="85"/>
        <v>2018</v>
      </c>
    </row>
    <row r="4847" spans="1:14" x14ac:dyDescent="0.35">
      <c r="A4847" s="2">
        <v>6171542</v>
      </c>
      <c r="B4847" s="3" t="s">
        <v>15</v>
      </c>
      <c r="C4847" t="s">
        <v>16</v>
      </c>
      <c r="D4847" t="s">
        <v>50</v>
      </c>
      <c r="E4847" s="5">
        <v>42677</v>
      </c>
      <c r="F4847" s="2" t="s">
        <v>12</v>
      </c>
      <c r="G4847" s="2" t="s">
        <v>13</v>
      </c>
      <c r="H4847" s="2">
        <v>2</v>
      </c>
      <c r="I4847" t="s">
        <v>14</v>
      </c>
      <c r="J4847" t="s">
        <v>64</v>
      </c>
      <c r="K4847" t="s">
        <v>64</v>
      </c>
      <c r="L4847" t="s">
        <v>64</v>
      </c>
      <c r="M4847" t="s">
        <v>64</v>
      </c>
      <c r="N4847">
        <f t="shared" si="85"/>
        <v>2016</v>
      </c>
    </row>
    <row r="4848" spans="1:14" x14ac:dyDescent="0.35">
      <c r="A4848" s="2">
        <v>6171986</v>
      </c>
      <c r="B4848" s="3" t="s">
        <v>15</v>
      </c>
      <c r="C4848" t="s">
        <v>16</v>
      </c>
      <c r="D4848" t="s">
        <v>50</v>
      </c>
      <c r="E4848" s="5">
        <v>43434</v>
      </c>
      <c r="F4848" s="2" t="s">
        <v>12</v>
      </c>
      <c r="G4848" s="2" t="s">
        <v>20</v>
      </c>
      <c r="H4848" s="2">
        <v>0</v>
      </c>
      <c r="I4848" t="s">
        <v>14</v>
      </c>
      <c r="J4848" t="s">
        <v>64</v>
      </c>
      <c r="K4848" t="s">
        <v>64</v>
      </c>
      <c r="L4848" t="s">
        <v>64</v>
      </c>
      <c r="M4848" t="s">
        <v>64</v>
      </c>
      <c r="N4848">
        <f t="shared" si="85"/>
        <v>2018</v>
      </c>
    </row>
    <row r="4849" spans="1:14" x14ac:dyDescent="0.35">
      <c r="A4849" s="2">
        <v>6175574</v>
      </c>
      <c r="B4849" s="3" t="s">
        <v>15</v>
      </c>
      <c r="C4849" t="s">
        <v>16</v>
      </c>
      <c r="D4849" t="s">
        <v>50</v>
      </c>
      <c r="E4849" s="5">
        <v>43175</v>
      </c>
      <c r="F4849" s="2" t="s">
        <v>12</v>
      </c>
      <c r="G4849" s="2" t="s">
        <v>20</v>
      </c>
      <c r="H4849" s="2">
        <v>0</v>
      </c>
      <c r="I4849" t="s">
        <v>14</v>
      </c>
      <c r="J4849" t="s">
        <v>64</v>
      </c>
      <c r="K4849" t="s">
        <v>64</v>
      </c>
      <c r="L4849" t="s">
        <v>64</v>
      </c>
      <c r="M4849" t="s">
        <v>64</v>
      </c>
      <c r="N4849">
        <f t="shared" si="85"/>
        <v>2018</v>
      </c>
    </row>
    <row r="4850" spans="1:14" x14ac:dyDescent="0.35">
      <c r="A4850" s="2">
        <v>6177849</v>
      </c>
      <c r="B4850" s="3" t="s">
        <v>15</v>
      </c>
      <c r="C4850" t="s">
        <v>16</v>
      </c>
      <c r="D4850" t="s">
        <v>50</v>
      </c>
      <c r="E4850" s="5">
        <v>43373</v>
      </c>
      <c r="F4850" s="2" t="s">
        <v>25</v>
      </c>
      <c r="G4850" s="2" t="s">
        <v>18</v>
      </c>
      <c r="H4850" s="2">
        <v>0</v>
      </c>
      <c r="I4850" t="s">
        <v>14</v>
      </c>
      <c r="J4850" t="s">
        <v>64</v>
      </c>
      <c r="K4850" t="s">
        <v>64</v>
      </c>
      <c r="L4850" t="s">
        <v>64</v>
      </c>
      <c r="M4850" t="s">
        <v>64</v>
      </c>
      <c r="N4850">
        <f t="shared" si="85"/>
        <v>2018</v>
      </c>
    </row>
    <row r="4851" spans="1:14" x14ac:dyDescent="0.35">
      <c r="A4851" s="2">
        <v>6178766</v>
      </c>
      <c r="B4851" s="3" t="s">
        <v>15</v>
      </c>
      <c r="C4851" t="s">
        <v>16</v>
      </c>
      <c r="D4851" t="s">
        <v>50</v>
      </c>
      <c r="E4851" s="5">
        <v>42669</v>
      </c>
      <c r="F4851" s="2" t="s">
        <v>12</v>
      </c>
      <c r="G4851" s="2" t="s">
        <v>20</v>
      </c>
      <c r="H4851" s="2">
        <v>0</v>
      </c>
      <c r="I4851" t="s">
        <v>14</v>
      </c>
      <c r="J4851" t="s">
        <v>64</v>
      </c>
      <c r="K4851" t="s">
        <v>64</v>
      </c>
      <c r="L4851" t="s">
        <v>64</v>
      </c>
      <c r="M4851" t="s">
        <v>64</v>
      </c>
      <c r="N4851">
        <f t="shared" si="85"/>
        <v>2016</v>
      </c>
    </row>
    <row r="4852" spans="1:14" x14ac:dyDescent="0.35">
      <c r="A4852" s="2">
        <v>6179226</v>
      </c>
      <c r="B4852" s="3" t="s">
        <v>15</v>
      </c>
      <c r="C4852" t="s">
        <v>16</v>
      </c>
      <c r="D4852" t="s">
        <v>50</v>
      </c>
      <c r="E4852" s="5">
        <v>43422</v>
      </c>
      <c r="F4852" s="2" t="s">
        <v>12</v>
      </c>
      <c r="G4852" s="2" t="s">
        <v>13</v>
      </c>
      <c r="H4852" s="2">
        <v>4</v>
      </c>
      <c r="I4852" t="s">
        <v>14</v>
      </c>
      <c r="J4852" t="s">
        <v>64</v>
      </c>
      <c r="K4852" t="s">
        <v>64</v>
      </c>
      <c r="L4852" t="s">
        <v>64</v>
      </c>
      <c r="M4852" t="s">
        <v>64</v>
      </c>
      <c r="N4852">
        <f t="shared" si="85"/>
        <v>2018</v>
      </c>
    </row>
    <row r="4853" spans="1:14" x14ac:dyDescent="0.35">
      <c r="A4853" s="2">
        <v>6179687</v>
      </c>
      <c r="B4853" s="3" t="s">
        <v>15</v>
      </c>
      <c r="C4853" t="s">
        <v>16</v>
      </c>
      <c r="D4853" t="s">
        <v>50</v>
      </c>
      <c r="E4853" s="5">
        <v>43331</v>
      </c>
      <c r="F4853" s="2" t="s">
        <v>21</v>
      </c>
      <c r="G4853" s="2" t="s">
        <v>18</v>
      </c>
      <c r="H4853" s="2">
        <v>0</v>
      </c>
      <c r="I4853" t="s">
        <v>14</v>
      </c>
      <c r="J4853" t="s">
        <v>64</v>
      </c>
      <c r="K4853" t="s">
        <v>64</v>
      </c>
      <c r="L4853" t="s">
        <v>64</v>
      </c>
      <c r="M4853" t="s">
        <v>64</v>
      </c>
      <c r="N4853">
        <f t="shared" si="85"/>
        <v>2018</v>
      </c>
    </row>
    <row r="4854" spans="1:14" x14ac:dyDescent="0.35">
      <c r="A4854" s="2">
        <v>6181541</v>
      </c>
      <c r="B4854" s="3" t="s">
        <v>15</v>
      </c>
      <c r="C4854" t="s">
        <v>16</v>
      </c>
      <c r="D4854" t="s">
        <v>50</v>
      </c>
      <c r="E4854" s="5">
        <v>43364</v>
      </c>
      <c r="F4854" s="2" t="s">
        <v>12</v>
      </c>
      <c r="G4854" s="2" t="s">
        <v>18</v>
      </c>
      <c r="H4854" s="2">
        <v>2</v>
      </c>
      <c r="I4854" t="s">
        <v>14</v>
      </c>
      <c r="J4854" t="s">
        <v>64</v>
      </c>
      <c r="K4854" t="s">
        <v>64</v>
      </c>
      <c r="L4854" t="s">
        <v>64</v>
      </c>
      <c r="M4854" t="s">
        <v>64</v>
      </c>
      <c r="N4854">
        <f t="shared" si="85"/>
        <v>2018</v>
      </c>
    </row>
    <row r="4855" spans="1:14" x14ac:dyDescent="0.35">
      <c r="A4855" s="2">
        <v>6301346</v>
      </c>
      <c r="B4855" s="3" t="s">
        <v>43</v>
      </c>
      <c r="C4855" t="s">
        <v>16</v>
      </c>
      <c r="D4855" t="s">
        <v>50</v>
      </c>
      <c r="E4855" s="5">
        <v>43311</v>
      </c>
      <c r="F4855" s="5" t="s">
        <v>19</v>
      </c>
      <c r="G4855" s="5" t="s">
        <v>20</v>
      </c>
      <c r="H4855" s="2">
        <v>4</v>
      </c>
      <c r="I4855" t="s">
        <v>28</v>
      </c>
      <c r="J4855" t="s">
        <v>64</v>
      </c>
      <c r="K4855" t="s">
        <v>64</v>
      </c>
      <c r="L4855" t="s">
        <v>64</v>
      </c>
      <c r="M4855" t="s">
        <v>64</v>
      </c>
      <c r="N4855">
        <f t="shared" si="85"/>
        <v>2018</v>
      </c>
    </row>
    <row r="4856" spans="1:14" x14ac:dyDescent="0.35">
      <c r="A4856" s="2">
        <v>6182474</v>
      </c>
      <c r="B4856" s="3" t="s">
        <v>15</v>
      </c>
      <c r="C4856" t="s">
        <v>16</v>
      </c>
      <c r="D4856" t="s">
        <v>50</v>
      </c>
      <c r="E4856" s="5">
        <v>42674</v>
      </c>
      <c r="F4856" s="2" t="s">
        <v>21</v>
      </c>
      <c r="G4856" s="2" t="s">
        <v>20</v>
      </c>
      <c r="H4856" s="2">
        <v>0</v>
      </c>
      <c r="I4856" t="s">
        <v>14</v>
      </c>
      <c r="J4856" t="s">
        <v>64</v>
      </c>
      <c r="K4856" t="s">
        <v>64</v>
      </c>
      <c r="L4856" t="s">
        <v>64</v>
      </c>
      <c r="M4856" t="s">
        <v>64</v>
      </c>
      <c r="N4856">
        <f t="shared" si="85"/>
        <v>2016</v>
      </c>
    </row>
    <row r="4857" spans="1:14" x14ac:dyDescent="0.35">
      <c r="A4857" s="2">
        <v>6183881</v>
      </c>
      <c r="B4857" s="3" t="s">
        <v>15</v>
      </c>
      <c r="C4857" t="s">
        <v>16</v>
      </c>
      <c r="D4857" t="s">
        <v>50</v>
      </c>
      <c r="E4857" s="5">
        <v>43371</v>
      </c>
      <c r="F4857" s="2" t="s">
        <v>25</v>
      </c>
      <c r="G4857" s="2" t="s">
        <v>20</v>
      </c>
      <c r="H4857" s="2">
        <v>0</v>
      </c>
      <c r="I4857" t="s">
        <v>14</v>
      </c>
      <c r="J4857" t="s">
        <v>64</v>
      </c>
      <c r="K4857" t="s">
        <v>64</v>
      </c>
      <c r="L4857" t="s">
        <v>64</v>
      </c>
      <c r="M4857" t="s">
        <v>64</v>
      </c>
      <c r="N4857">
        <f t="shared" si="85"/>
        <v>2018</v>
      </c>
    </row>
    <row r="4858" spans="1:14" x14ac:dyDescent="0.35">
      <c r="A4858" s="2">
        <v>6303377</v>
      </c>
      <c r="B4858" s="3" t="s">
        <v>26</v>
      </c>
      <c r="C4858" t="s">
        <v>27</v>
      </c>
      <c r="D4858" t="s">
        <v>50</v>
      </c>
      <c r="E4858" s="5">
        <v>43148</v>
      </c>
      <c r="F4858" s="5" t="s">
        <v>25</v>
      </c>
      <c r="G4858" s="5" t="s">
        <v>13</v>
      </c>
      <c r="H4858" s="2">
        <v>7</v>
      </c>
      <c r="I4858" t="s">
        <v>28</v>
      </c>
      <c r="J4858" t="s">
        <v>64</v>
      </c>
      <c r="K4858" t="s">
        <v>64</v>
      </c>
      <c r="L4858" t="s">
        <v>64</v>
      </c>
      <c r="M4858" t="s">
        <v>64</v>
      </c>
      <c r="N4858">
        <f t="shared" si="85"/>
        <v>2018</v>
      </c>
    </row>
    <row r="4859" spans="1:14" x14ac:dyDescent="0.35">
      <c r="A4859" s="2">
        <v>6184352</v>
      </c>
      <c r="B4859" s="3" t="s">
        <v>15</v>
      </c>
      <c r="C4859" t="s">
        <v>16</v>
      </c>
      <c r="D4859" t="s">
        <v>50</v>
      </c>
      <c r="E4859" s="5">
        <v>42706</v>
      </c>
      <c r="F4859" s="2" t="s">
        <v>21</v>
      </c>
      <c r="G4859" s="2" t="s">
        <v>18</v>
      </c>
      <c r="H4859" s="2">
        <v>2</v>
      </c>
      <c r="I4859" t="s">
        <v>14</v>
      </c>
      <c r="J4859" t="s">
        <v>64</v>
      </c>
      <c r="K4859" t="s">
        <v>64</v>
      </c>
      <c r="L4859" t="s">
        <v>64</v>
      </c>
      <c r="M4859" t="s">
        <v>64</v>
      </c>
      <c r="N4859">
        <f t="shared" si="85"/>
        <v>2016</v>
      </c>
    </row>
    <row r="4860" spans="1:14" x14ac:dyDescent="0.35">
      <c r="A4860" s="2">
        <v>6304736</v>
      </c>
      <c r="B4860" s="3" t="s">
        <v>32</v>
      </c>
      <c r="C4860" t="s">
        <v>31</v>
      </c>
      <c r="D4860" t="s">
        <v>50</v>
      </c>
      <c r="E4860" s="5">
        <v>42769</v>
      </c>
      <c r="F4860" s="5" t="s">
        <v>33</v>
      </c>
      <c r="G4860" s="5" t="s">
        <v>20</v>
      </c>
      <c r="H4860" s="2">
        <v>6</v>
      </c>
      <c r="I4860" t="s">
        <v>28</v>
      </c>
      <c r="J4860" t="s">
        <v>64</v>
      </c>
      <c r="K4860" t="s">
        <v>64</v>
      </c>
      <c r="L4860" t="s">
        <v>64</v>
      </c>
      <c r="M4860" t="s">
        <v>64</v>
      </c>
      <c r="N4860">
        <f t="shared" si="85"/>
        <v>2017</v>
      </c>
    </row>
    <row r="4861" spans="1:14" x14ac:dyDescent="0.35">
      <c r="A4861" s="2">
        <v>6188156</v>
      </c>
      <c r="B4861" s="3" t="s">
        <v>15</v>
      </c>
      <c r="C4861" t="s">
        <v>16</v>
      </c>
      <c r="D4861" t="s">
        <v>50</v>
      </c>
      <c r="E4861" s="5">
        <v>43111</v>
      </c>
      <c r="F4861" s="2" t="s">
        <v>25</v>
      </c>
      <c r="G4861" s="2" t="s">
        <v>20</v>
      </c>
      <c r="H4861" s="2">
        <v>0</v>
      </c>
      <c r="I4861" t="s">
        <v>14</v>
      </c>
      <c r="J4861" t="s">
        <v>64</v>
      </c>
      <c r="K4861" t="s">
        <v>64</v>
      </c>
      <c r="L4861" t="s">
        <v>64</v>
      </c>
      <c r="M4861" t="s">
        <v>64</v>
      </c>
      <c r="N4861">
        <f t="shared" si="85"/>
        <v>2018</v>
      </c>
    </row>
    <row r="4862" spans="1:14" x14ac:dyDescent="0.35">
      <c r="A4862" s="2">
        <v>6188636</v>
      </c>
      <c r="B4862" s="3" t="s">
        <v>15</v>
      </c>
      <c r="C4862" t="s">
        <v>16</v>
      </c>
      <c r="D4862" t="s">
        <v>50</v>
      </c>
      <c r="E4862" s="5">
        <v>43340</v>
      </c>
      <c r="F4862" s="2" t="s">
        <v>25</v>
      </c>
      <c r="G4862" s="2" t="s">
        <v>18</v>
      </c>
      <c r="H4862" s="2">
        <v>1</v>
      </c>
      <c r="I4862" t="s">
        <v>14</v>
      </c>
      <c r="J4862" t="s">
        <v>64</v>
      </c>
      <c r="K4862" t="s">
        <v>64</v>
      </c>
      <c r="L4862" t="s">
        <v>64</v>
      </c>
      <c r="M4862" t="s">
        <v>64</v>
      </c>
      <c r="N4862">
        <f t="shared" si="85"/>
        <v>2018</v>
      </c>
    </row>
    <row r="4863" spans="1:14" x14ac:dyDescent="0.35">
      <c r="A4863" s="2">
        <v>6191051</v>
      </c>
      <c r="B4863" s="3" t="s">
        <v>15</v>
      </c>
      <c r="C4863" t="s">
        <v>16</v>
      </c>
      <c r="D4863" t="s">
        <v>50</v>
      </c>
      <c r="E4863" s="5">
        <v>42380</v>
      </c>
      <c r="F4863" s="2" t="s">
        <v>19</v>
      </c>
      <c r="G4863" s="2" t="s">
        <v>18</v>
      </c>
      <c r="H4863" s="2">
        <v>0</v>
      </c>
      <c r="I4863" t="s">
        <v>14</v>
      </c>
      <c r="J4863" t="s">
        <v>64</v>
      </c>
      <c r="K4863" t="s">
        <v>64</v>
      </c>
      <c r="L4863" t="s">
        <v>64</v>
      </c>
      <c r="M4863" t="s">
        <v>64</v>
      </c>
      <c r="N4863">
        <f t="shared" si="85"/>
        <v>2016</v>
      </c>
    </row>
    <row r="4864" spans="1:14" x14ac:dyDescent="0.35">
      <c r="A4864" s="2">
        <v>6307466</v>
      </c>
      <c r="B4864" s="3" t="s">
        <v>32</v>
      </c>
      <c r="C4864" t="s">
        <v>31</v>
      </c>
      <c r="D4864" t="s">
        <v>50</v>
      </c>
      <c r="E4864" s="5">
        <v>43140</v>
      </c>
      <c r="F4864" s="5" t="s">
        <v>21</v>
      </c>
      <c r="G4864" s="5" t="s">
        <v>20</v>
      </c>
      <c r="H4864" s="2">
        <v>7</v>
      </c>
      <c r="I4864" t="s">
        <v>28</v>
      </c>
      <c r="J4864" t="s">
        <v>64</v>
      </c>
      <c r="K4864" t="s">
        <v>64</v>
      </c>
      <c r="L4864" t="s">
        <v>64</v>
      </c>
      <c r="M4864" t="s">
        <v>64</v>
      </c>
      <c r="N4864">
        <f t="shared" si="85"/>
        <v>2018</v>
      </c>
    </row>
    <row r="4865" spans="1:14" x14ac:dyDescent="0.35">
      <c r="A4865" s="2">
        <v>6192512</v>
      </c>
      <c r="B4865" s="3" t="s">
        <v>15</v>
      </c>
      <c r="C4865" t="s">
        <v>16</v>
      </c>
      <c r="D4865" t="s">
        <v>50</v>
      </c>
      <c r="E4865" s="5">
        <v>43346</v>
      </c>
      <c r="F4865" s="2" t="s">
        <v>12</v>
      </c>
      <c r="G4865" s="2" t="s">
        <v>20</v>
      </c>
      <c r="H4865" s="2">
        <v>0</v>
      </c>
      <c r="I4865" t="s">
        <v>14</v>
      </c>
      <c r="J4865" t="s">
        <v>64</v>
      </c>
      <c r="K4865" t="s">
        <v>64</v>
      </c>
      <c r="L4865" t="s">
        <v>64</v>
      </c>
      <c r="M4865" t="s">
        <v>64</v>
      </c>
      <c r="N4865">
        <f t="shared" si="85"/>
        <v>2018</v>
      </c>
    </row>
    <row r="4866" spans="1:14" x14ac:dyDescent="0.35">
      <c r="A4866" s="2">
        <v>6197447</v>
      </c>
      <c r="B4866" s="3" t="s">
        <v>15</v>
      </c>
      <c r="C4866" t="s">
        <v>16</v>
      </c>
      <c r="D4866" t="s">
        <v>50</v>
      </c>
      <c r="E4866" s="5">
        <v>43117</v>
      </c>
      <c r="F4866" s="2" t="s">
        <v>19</v>
      </c>
      <c r="G4866" s="2" t="s">
        <v>13</v>
      </c>
      <c r="H4866" s="2">
        <v>2</v>
      </c>
      <c r="I4866" t="s">
        <v>14</v>
      </c>
      <c r="J4866" t="s">
        <v>64</v>
      </c>
      <c r="K4866" t="s">
        <v>64</v>
      </c>
      <c r="L4866" t="s">
        <v>64</v>
      </c>
      <c r="M4866" t="s">
        <v>64</v>
      </c>
      <c r="N4866">
        <f t="shared" ref="N4866:N4929" si="86">YEAR($E4866)</f>
        <v>2018</v>
      </c>
    </row>
    <row r="4867" spans="1:14" x14ac:dyDescent="0.35">
      <c r="A4867" s="2">
        <v>6197946</v>
      </c>
      <c r="B4867" s="3" t="s">
        <v>15</v>
      </c>
      <c r="C4867" t="s">
        <v>16</v>
      </c>
      <c r="D4867" t="s">
        <v>50</v>
      </c>
      <c r="E4867" s="5">
        <v>43129</v>
      </c>
      <c r="F4867" s="2" t="s">
        <v>12</v>
      </c>
      <c r="G4867" s="2" t="s">
        <v>20</v>
      </c>
      <c r="H4867" s="2">
        <v>0</v>
      </c>
      <c r="I4867" t="s">
        <v>14</v>
      </c>
      <c r="J4867" t="s">
        <v>64</v>
      </c>
      <c r="K4867" t="s">
        <v>64</v>
      </c>
      <c r="L4867" t="s">
        <v>64</v>
      </c>
      <c r="M4867" t="s">
        <v>64</v>
      </c>
      <c r="N4867">
        <f t="shared" si="86"/>
        <v>2018</v>
      </c>
    </row>
    <row r="4868" spans="1:14" x14ac:dyDescent="0.35">
      <c r="A4868" s="2">
        <v>6198446</v>
      </c>
      <c r="B4868" s="3" t="s">
        <v>15</v>
      </c>
      <c r="C4868" t="s">
        <v>16</v>
      </c>
      <c r="D4868" t="s">
        <v>50</v>
      </c>
      <c r="E4868" s="5">
        <v>42668</v>
      </c>
      <c r="F4868" s="2" t="s">
        <v>12</v>
      </c>
      <c r="G4868" s="2" t="s">
        <v>20</v>
      </c>
      <c r="H4868" s="2">
        <v>0</v>
      </c>
      <c r="I4868" t="s">
        <v>14</v>
      </c>
      <c r="J4868" t="s">
        <v>64</v>
      </c>
      <c r="K4868" t="s">
        <v>64</v>
      </c>
      <c r="L4868" t="s">
        <v>64</v>
      </c>
      <c r="M4868" t="s">
        <v>64</v>
      </c>
      <c r="N4868">
        <f t="shared" si="86"/>
        <v>2016</v>
      </c>
    </row>
    <row r="4869" spans="1:14" x14ac:dyDescent="0.35">
      <c r="A4869" s="2">
        <v>6199449</v>
      </c>
      <c r="B4869" s="3" t="s">
        <v>15</v>
      </c>
      <c r="C4869" t="s">
        <v>16</v>
      </c>
      <c r="D4869" t="s">
        <v>50</v>
      </c>
      <c r="E4869" s="5">
        <v>42996</v>
      </c>
      <c r="F4869" s="2" t="s">
        <v>12</v>
      </c>
      <c r="G4869" s="2" t="s">
        <v>18</v>
      </c>
      <c r="H4869" s="2">
        <v>0</v>
      </c>
      <c r="I4869" t="s">
        <v>14</v>
      </c>
      <c r="J4869" t="s">
        <v>64</v>
      </c>
      <c r="K4869" t="s">
        <v>64</v>
      </c>
      <c r="L4869" t="s">
        <v>64</v>
      </c>
      <c r="M4869" t="s">
        <v>64</v>
      </c>
      <c r="N4869">
        <f t="shared" si="86"/>
        <v>2017</v>
      </c>
    </row>
    <row r="4870" spans="1:14" x14ac:dyDescent="0.35">
      <c r="A4870" s="2">
        <v>6200961</v>
      </c>
      <c r="B4870" s="3" t="s">
        <v>15</v>
      </c>
      <c r="C4870" t="s">
        <v>16</v>
      </c>
      <c r="D4870" t="s">
        <v>50</v>
      </c>
      <c r="E4870" s="5">
        <v>42375</v>
      </c>
      <c r="F4870" s="2" t="s">
        <v>12</v>
      </c>
      <c r="G4870" s="2" t="s">
        <v>18</v>
      </c>
      <c r="H4870" s="2">
        <v>1</v>
      </c>
      <c r="I4870" t="s">
        <v>14</v>
      </c>
      <c r="J4870" t="s">
        <v>64</v>
      </c>
      <c r="K4870" t="s">
        <v>64</v>
      </c>
      <c r="L4870" t="s">
        <v>64</v>
      </c>
      <c r="M4870" t="s">
        <v>64</v>
      </c>
      <c r="N4870">
        <f t="shared" si="86"/>
        <v>2016</v>
      </c>
    </row>
    <row r="4871" spans="1:14" x14ac:dyDescent="0.35">
      <c r="A4871" s="2">
        <v>6201974</v>
      </c>
      <c r="B4871" s="3" t="s">
        <v>15</v>
      </c>
      <c r="C4871" t="s">
        <v>16</v>
      </c>
      <c r="D4871" t="s">
        <v>50</v>
      </c>
      <c r="E4871" s="5">
        <v>43351</v>
      </c>
      <c r="F4871" s="2" t="s">
        <v>21</v>
      </c>
      <c r="G4871" s="2" t="s">
        <v>18</v>
      </c>
      <c r="H4871" s="2">
        <v>0</v>
      </c>
      <c r="I4871" t="s">
        <v>14</v>
      </c>
      <c r="J4871" t="s">
        <v>64</v>
      </c>
      <c r="K4871" t="s">
        <v>64</v>
      </c>
      <c r="L4871" t="s">
        <v>64</v>
      </c>
      <c r="M4871" t="s">
        <v>64</v>
      </c>
      <c r="N4871">
        <f t="shared" si="86"/>
        <v>2018</v>
      </c>
    </row>
    <row r="4872" spans="1:14" x14ac:dyDescent="0.35">
      <c r="A4872" s="2">
        <v>6205551</v>
      </c>
      <c r="B4872" s="3" t="s">
        <v>15</v>
      </c>
      <c r="C4872" t="s">
        <v>16</v>
      </c>
      <c r="D4872" t="s">
        <v>50</v>
      </c>
      <c r="E4872" s="5">
        <v>42635</v>
      </c>
      <c r="F4872" s="2" t="s">
        <v>19</v>
      </c>
      <c r="G4872" s="2" t="s">
        <v>18</v>
      </c>
      <c r="H4872" s="2">
        <v>0</v>
      </c>
      <c r="I4872" t="s">
        <v>14</v>
      </c>
      <c r="J4872" t="s">
        <v>64</v>
      </c>
      <c r="K4872" t="s">
        <v>64</v>
      </c>
      <c r="L4872" t="s">
        <v>64</v>
      </c>
      <c r="M4872" t="s">
        <v>64</v>
      </c>
      <c r="N4872">
        <f t="shared" si="86"/>
        <v>2016</v>
      </c>
    </row>
    <row r="4873" spans="1:14" x14ac:dyDescent="0.35">
      <c r="A4873" s="2">
        <v>6210222</v>
      </c>
      <c r="B4873" s="3" t="s">
        <v>15</v>
      </c>
      <c r="C4873" t="s">
        <v>16</v>
      </c>
      <c r="D4873" t="s">
        <v>50</v>
      </c>
      <c r="E4873" s="5">
        <v>43379</v>
      </c>
      <c r="F4873" s="2" t="s">
        <v>19</v>
      </c>
      <c r="G4873" s="2" t="s">
        <v>20</v>
      </c>
      <c r="H4873" s="2">
        <v>0</v>
      </c>
      <c r="I4873" t="s">
        <v>14</v>
      </c>
      <c r="J4873" t="s">
        <v>64</v>
      </c>
      <c r="K4873" t="s">
        <v>64</v>
      </c>
      <c r="L4873" t="s">
        <v>64</v>
      </c>
      <c r="M4873" t="s">
        <v>64</v>
      </c>
      <c r="N4873">
        <f t="shared" si="86"/>
        <v>2018</v>
      </c>
    </row>
    <row r="4874" spans="1:14" x14ac:dyDescent="0.35">
      <c r="A4874" s="2">
        <v>6314361</v>
      </c>
      <c r="B4874" s="3" t="s">
        <v>41</v>
      </c>
      <c r="C4874" t="s">
        <v>24</v>
      </c>
      <c r="D4874" t="s">
        <v>50</v>
      </c>
      <c r="E4874" s="5">
        <v>43149</v>
      </c>
      <c r="F4874" s="5" t="s">
        <v>33</v>
      </c>
      <c r="G4874" s="5" t="s">
        <v>20</v>
      </c>
      <c r="H4874" s="2">
        <v>7</v>
      </c>
      <c r="I4874" t="s">
        <v>28</v>
      </c>
      <c r="J4874" t="s">
        <v>64</v>
      </c>
      <c r="K4874" t="s">
        <v>64</v>
      </c>
      <c r="L4874" t="s">
        <v>64</v>
      </c>
      <c r="M4874" t="s">
        <v>64</v>
      </c>
      <c r="N4874">
        <f t="shared" si="86"/>
        <v>2018</v>
      </c>
    </row>
    <row r="4875" spans="1:14" x14ac:dyDescent="0.35">
      <c r="A4875" s="2">
        <v>6212852</v>
      </c>
      <c r="B4875" s="3" t="s">
        <v>15</v>
      </c>
      <c r="C4875" t="s">
        <v>16</v>
      </c>
      <c r="D4875" t="s">
        <v>50</v>
      </c>
      <c r="E4875" s="5">
        <v>42687</v>
      </c>
      <c r="F4875" s="2" t="s">
        <v>25</v>
      </c>
      <c r="G4875" s="2" t="s">
        <v>20</v>
      </c>
      <c r="H4875" s="2">
        <v>0</v>
      </c>
      <c r="I4875" t="s">
        <v>14</v>
      </c>
      <c r="J4875" t="s">
        <v>64</v>
      </c>
      <c r="K4875" t="s">
        <v>64</v>
      </c>
      <c r="L4875" t="s">
        <v>64</v>
      </c>
      <c r="M4875" t="s">
        <v>64</v>
      </c>
      <c r="N4875">
        <f t="shared" si="86"/>
        <v>2016</v>
      </c>
    </row>
    <row r="4876" spans="1:14" x14ac:dyDescent="0.35">
      <c r="A4876" s="2">
        <v>6215507</v>
      </c>
      <c r="B4876" s="3" t="s">
        <v>15</v>
      </c>
      <c r="C4876" t="s">
        <v>16</v>
      </c>
      <c r="D4876" t="s">
        <v>50</v>
      </c>
      <c r="E4876" s="5">
        <v>42669</v>
      </c>
      <c r="F4876" s="2" t="s">
        <v>21</v>
      </c>
      <c r="G4876" s="2" t="s">
        <v>20</v>
      </c>
      <c r="H4876" s="2">
        <v>0</v>
      </c>
      <c r="I4876" t="s">
        <v>14</v>
      </c>
      <c r="J4876" t="s">
        <v>64</v>
      </c>
      <c r="K4876" t="s">
        <v>64</v>
      </c>
      <c r="L4876" t="s">
        <v>64</v>
      </c>
      <c r="M4876" t="s">
        <v>64</v>
      </c>
      <c r="N4876">
        <f t="shared" si="86"/>
        <v>2016</v>
      </c>
    </row>
    <row r="4877" spans="1:14" x14ac:dyDescent="0.35">
      <c r="A4877" s="2">
        <v>6216041</v>
      </c>
      <c r="B4877" s="3" t="s">
        <v>15</v>
      </c>
      <c r="C4877" t="s">
        <v>16</v>
      </c>
      <c r="D4877" t="s">
        <v>50</v>
      </c>
      <c r="E4877" s="5">
        <v>42641</v>
      </c>
      <c r="F4877" s="2" t="s">
        <v>25</v>
      </c>
      <c r="G4877" s="2" t="s">
        <v>20</v>
      </c>
      <c r="H4877" s="2">
        <v>0</v>
      </c>
      <c r="I4877" t="s">
        <v>14</v>
      </c>
      <c r="J4877" t="s">
        <v>64</v>
      </c>
      <c r="K4877" t="s">
        <v>64</v>
      </c>
      <c r="L4877" t="s">
        <v>64</v>
      </c>
      <c r="M4877" t="s">
        <v>64</v>
      </c>
      <c r="N4877">
        <f t="shared" si="86"/>
        <v>2016</v>
      </c>
    </row>
    <row r="4878" spans="1:14" x14ac:dyDescent="0.35">
      <c r="A4878" s="2">
        <v>6218726</v>
      </c>
      <c r="B4878" s="3" t="s">
        <v>15</v>
      </c>
      <c r="C4878" t="s">
        <v>16</v>
      </c>
      <c r="D4878" t="s">
        <v>50</v>
      </c>
      <c r="E4878" s="5">
        <v>42413</v>
      </c>
      <c r="F4878" s="2" t="s">
        <v>12</v>
      </c>
      <c r="G4878" s="2" t="s">
        <v>18</v>
      </c>
      <c r="H4878" s="2">
        <v>0</v>
      </c>
      <c r="I4878" t="s">
        <v>14</v>
      </c>
      <c r="J4878" t="s">
        <v>64</v>
      </c>
      <c r="K4878" t="s">
        <v>64</v>
      </c>
      <c r="L4878" t="s">
        <v>64</v>
      </c>
      <c r="M4878" t="s">
        <v>64</v>
      </c>
      <c r="N4878">
        <f t="shared" si="86"/>
        <v>2016</v>
      </c>
    </row>
    <row r="4879" spans="1:14" x14ac:dyDescent="0.35">
      <c r="A4879" s="2">
        <v>6219266</v>
      </c>
      <c r="B4879" s="3" t="s">
        <v>15</v>
      </c>
      <c r="C4879" t="s">
        <v>16</v>
      </c>
      <c r="D4879" t="s">
        <v>50</v>
      </c>
      <c r="E4879" s="5">
        <v>42691</v>
      </c>
      <c r="F4879" s="2" t="s">
        <v>17</v>
      </c>
      <c r="G4879" s="2" t="s">
        <v>20</v>
      </c>
      <c r="H4879" s="2">
        <v>0</v>
      </c>
      <c r="I4879" t="s">
        <v>14</v>
      </c>
      <c r="J4879" t="s">
        <v>64</v>
      </c>
      <c r="K4879" t="s">
        <v>64</v>
      </c>
      <c r="L4879" t="s">
        <v>64</v>
      </c>
      <c r="M4879" t="s">
        <v>64</v>
      </c>
      <c r="N4879">
        <f t="shared" si="86"/>
        <v>2016</v>
      </c>
    </row>
    <row r="4880" spans="1:14" x14ac:dyDescent="0.35">
      <c r="A4880" s="2">
        <v>6318546</v>
      </c>
      <c r="B4880" s="3" t="s">
        <v>39</v>
      </c>
      <c r="C4880" t="s">
        <v>31</v>
      </c>
      <c r="D4880" t="s">
        <v>50</v>
      </c>
      <c r="E4880" s="5">
        <v>43193</v>
      </c>
      <c r="F4880" s="5" t="s">
        <v>40</v>
      </c>
      <c r="G4880" s="5" t="s">
        <v>20</v>
      </c>
      <c r="H4880" s="2">
        <v>14</v>
      </c>
      <c r="I4880" t="s">
        <v>28</v>
      </c>
      <c r="J4880" t="s">
        <v>64</v>
      </c>
      <c r="K4880" t="s">
        <v>64</v>
      </c>
      <c r="L4880" t="s">
        <v>64</v>
      </c>
      <c r="M4880" t="s">
        <v>64</v>
      </c>
      <c r="N4880">
        <f t="shared" si="86"/>
        <v>2018</v>
      </c>
    </row>
    <row r="4881" spans="1:14" x14ac:dyDescent="0.35">
      <c r="A4881" s="2">
        <v>6220349</v>
      </c>
      <c r="B4881" s="3" t="s">
        <v>15</v>
      </c>
      <c r="C4881" t="s">
        <v>16</v>
      </c>
      <c r="D4881" t="s">
        <v>50</v>
      </c>
      <c r="E4881" s="5">
        <v>43342</v>
      </c>
      <c r="F4881" s="2" t="s">
        <v>12</v>
      </c>
      <c r="G4881" s="2" t="s">
        <v>18</v>
      </c>
      <c r="H4881" s="2">
        <v>2</v>
      </c>
      <c r="I4881" t="s">
        <v>14</v>
      </c>
      <c r="J4881" t="s">
        <v>64</v>
      </c>
      <c r="K4881" t="s">
        <v>64</v>
      </c>
      <c r="L4881" t="s">
        <v>64</v>
      </c>
      <c r="M4881" t="s">
        <v>64</v>
      </c>
      <c r="N4881">
        <f t="shared" si="86"/>
        <v>2018</v>
      </c>
    </row>
    <row r="4882" spans="1:14" x14ac:dyDescent="0.35">
      <c r="A4882" s="2">
        <v>6221436</v>
      </c>
      <c r="B4882" s="3" t="s">
        <v>15</v>
      </c>
      <c r="C4882" t="s">
        <v>16</v>
      </c>
      <c r="D4882" t="s">
        <v>50</v>
      </c>
      <c r="E4882" s="5">
        <v>43426</v>
      </c>
      <c r="F4882" s="2" t="s">
        <v>12</v>
      </c>
      <c r="G4882" s="2" t="s">
        <v>13</v>
      </c>
      <c r="H4882" s="2">
        <v>0</v>
      </c>
      <c r="I4882" t="s">
        <v>14</v>
      </c>
      <c r="J4882" t="s">
        <v>64</v>
      </c>
      <c r="K4882" t="s">
        <v>64</v>
      </c>
      <c r="L4882" t="s">
        <v>64</v>
      </c>
      <c r="M4882" t="s">
        <v>64</v>
      </c>
      <c r="N4882">
        <f t="shared" si="86"/>
        <v>2018</v>
      </c>
    </row>
    <row r="4883" spans="1:14" x14ac:dyDescent="0.35">
      <c r="A4883" s="2">
        <v>6223074</v>
      </c>
      <c r="B4883" s="3" t="s">
        <v>15</v>
      </c>
      <c r="C4883" t="s">
        <v>16</v>
      </c>
      <c r="D4883" t="s">
        <v>50</v>
      </c>
      <c r="E4883" s="5">
        <v>43034</v>
      </c>
      <c r="F4883" s="2" t="s">
        <v>12</v>
      </c>
      <c r="G4883" s="2" t="s">
        <v>20</v>
      </c>
      <c r="H4883" s="2">
        <v>0</v>
      </c>
      <c r="I4883" t="s">
        <v>14</v>
      </c>
      <c r="J4883" t="s">
        <v>64</v>
      </c>
      <c r="K4883" t="s">
        <v>64</v>
      </c>
      <c r="L4883" t="s">
        <v>64</v>
      </c>
      <c r="M4883" t="s">
        <v>64</v>
      </c>
      <c r="N4883">
        <f t="shared" si="86"/>
        <v>2017</v>
      </c>
    </row>
    <row r="4884" spans="1:14" x14ac:dyDescent="0.35">
      <c r="A4884" s="2">
        <v>6224171</v>
      </c>
      <c r="B4884" s="3" t="s">
        <v>15</v>
      </c>
      <c r="C4884" t="s">
        <v>16</v>
      </c>
      <c r="D4884" t="s">
        <v>50</v>
      </c>
      <c r="E4884" s="5">
        <v>43081</v>
      </c>
      <c r="F4884" s="2" t="s">
        <v>21</v>
      </c>
      <c r="G4884" s="2" t="s">
        <v>13</v>
      </c>
      <c r="H4884" s="2">
        <v>3</v>
      </c>
      <c r="I4884" t="s">
        <v>14</v>
      </c>
      <c r="J4884" t="s">
        <v>64</v>
      </c>
      <c r="K4884" t="s">
        <v>64</v>
      </c>
      <c r="L4884" t="s">
        <v>64</v>
      </c>
      <c r="M4884" t="s">
        <v>64</v>
      </c>
      <c r="N4884">
        <f t="shared" si="86"/>
        <v>2017</v>
      </c>
    </row>
    <row r="4885" spans="1:14" x14ac:dyDescent="0.35">
      <c r="A4885" s="2">
        <v>6224721</v>
      </c>
      <c r="B4885" s="3" t="s">
        <v>15</v>
      </c>
      <c r="C4885" t="s">
        <v>16</v>
      </c>
      <c r="D4885" t="s">
        <v>50</v>
      </c>
      <c r="E4885" s="5">
        <v>43404</v>
      </c>
      <c r="F4885" s="2" t="s">
        <v>25</v>
      </c>
      <c r="G4885" s="2" t="s">
        <v>18</v>
      </c>
      <c r="H4885" s="2">
        <v>2</v>
      </c>
      <c r="I4885" t="s">
        <v>14</v>
      </c>
      <c r="J4885" t="s">
        <v>64</v>
      </c>
      <c r="K4885" t="s">
        <v>64</v>
      </c>
      <c r="L4885" t="s">
        <v>64</v>
      </c>
      <c r="M4885" t="s">
        <v>64</v>
      </c>
      <c r="N4885">
        <f t="shared" si="86"/>
        <v>2018</v>
      </c>
    </row>
    <row r="4886" spans="1:14" x14ac:dyDescent="0.35">
      <c r="A4886" s="2">
        <v>6226377</v>
      </c>
      <c r="B4886" s="3" t="s">
        <v>15</v>
      </c>
      <c r="C4886" t="s">
        <v>16</v>
      </c>
      <c r="D4886" t="s">
        <v>50</v>
      </c>
      <c r="E4886" s="5">
        <v>42615</v>
      </c>
      <c r="F4886" s="2" t="s">
        <v>19</v>
      </c>
      <c r="G4886" s="2" t="s">
        <v>18</v>
      </c>
      <c r="H4886" s="2">
        <v>0</v>
      </c>
      <c r="I4886" t="s">
        <v>14</v>
      </c>
      <c r="J4886" t="s">
        <v>64</v>
      </c>
      <c r="K4886" t="s">
        <v>64</v>
      </c>
      <c r="L4886" t="s">
        <v>64</v>
      </c>
      <c r="M4886" t="s">
        <v>64</v>
      </c>
      <c r="N4886">
        <f t="shared" si="86"/>
        <v>2016</v>
      </c>
    </row>
    <row r="4887" spans="1:14" x14ac:dyDescent="0.35">
      <c r="A4887" s="2">
        <v>6229716</v>
      </c>
      <c r="B4887" s="3" t="s">
        <v>15</v>
      </c>
      <c r="C4887" t="s">
        <v>16</v>
      </c>
      <c r="D4887" t="s">
        <v>50</v>
      </c>
      <c r="E4887" s="5">
        <v>43066</v>
      </c>
      <c r="F4887" s="2" t="s">
        <v>12</v>
      </c>
      <c r="G4887" s="2" t="s">
        <v>20</v>
      </c>
      <c r="H4887" s="2">
        <v>0</v>
      </c>
      <c r="I4887" t="s">
        <v>14</v>
      </c>
      <c r="J4887" t="s">
        <v>64</v>
      </c>
      <c r="K4887" t="s">
        <v>64</v>
      </c>
      <c r="L4887" t="s">
        <v>64</v>
      </c>
      <c r="M4887" t="s">
        <v>64</v>
      </c>
      <c r="N4887">
        <f t="shared" si="86"/>
        <v>2017</v>
      </c>
    </row>
    <row r="4888" spans="1:14" x14ac:dyDescent="0.35">
      <c r="A4888" s="2">
        <v>6230837</v>
      </c>
      <c r="B4888" s="3" t="s">
        <v>15</v>
      </c>
      <c r="C4888" t="s">
        <v>16</v>
      </c>
      <c r="D4888" t="s">
        <v>50</v>
      </c>
      <c r="E4888" s="5">
        <v>42668</v>
      </c>
      <c r="F4888" s="2" t="s">
        <v>21</v>
      </c>
      <c r="G4888" s="2" t="s">
        <v>20</v>
      </c>
      <c r="H4888" s="2">
        <v>0</v>
      </c>
      <c r="I4888" t="s">
        <v>14</v>
      </c>
      <c r="J4888" t="s">
        <v>64</v>
      </c>
      <c r="K4888" t="s">
        <v>64</v>
      </c>
      <c r="L4888" t="s">
        <v>64</v>
      </c>
      <c r="M4888" t="s">
        <v>64</v>
      </c>
      <c r="N4888">
        <f t="shared" si="86"/>
        <v>2016</v>
      </c>
    </row>
    <row r="4889" spans="1:14" x14ac:dyDescent="0.35">
      <c r="A4889" s="2">
        <v>6234224</v>
      </c>
      <c r="B4889" s="3" t="s">
        <v>15</v>
      </c>
      <c r="C4889" t="s">
        <v>16</v>
      </c>
      <c r="D4889" t="s">
        <v>50</v>
      </c>
      <c r="E4889" s="5">
        <v>42402</v>
      </c>
      <c r="F4889" s="2" t="s">
        <v>12</v>
      </c>
      <c r="G4889" s="2" t="s">
        <v>20</v>
      </c>
      <c r="H4889" s="2">
        <v>0</v>
      </c>
      <c r="I4889" t="s">
        <v>14</v>
      </c>
      <c r="J4889" t="s">
        <v>64</v>
      </c>
      <c r="K4889" t="s">
        <v>64</v>
      </c>
      <c r="L4889" t="s">
        <v>64</v>
      </c>
      <c r="M4889" t="s">
        <v>64</v>
      </c>
      <c r="N4889">
        <f t="shared" si="86"/>
        <v>2016</v>
      </c>
    </row>
    <row r="4890" spans="1:14" x14ac:dyDescent="0.35">
      <c r="A4890" s="2">
        <v>6235361</v>
      </c>
      <c r="B4890" s="3" t="s">
        <v>15</v>
      </c>
      <c r="C4890" t="s">
        <v>16</v>
      </c>
      <c r="D4890" t="s">
        <v>50</v>
      </c>
      <c r="E4890" s="5">
        <v>43419</v>
      </c>
      <c r="F4890" s="2" t="s">
        <v>12</v>
      </c>
      <c r="G4890" s="2" t="s">
        <v>18</v>
      </c>
      <c r="H4890" s="2">
        <v>2</v>
      </c>
      <c r="I4890" t="s">
        <v>14</v>
      </c>
      <c r="J4890" t="s">
        <v>64</v>
      </c>
      <c r="K4890" t="s">
        <v>64</v>
      </c>
      <c r="L4890" t="s">
        <v>64</v>
      </c>
      <c r="M4890" t="s">
        <v>64</v>
      </c>
      <c r="N4890">
        <f t="shared" si="86"/>
        <v>2018</v>
      </c>
    </row>
    <row r="4891" spans="1:14" x14ac:dyDescent="0.35">
      <c r="A4891" s="2">
        <v>6238221</v>
      </c>
      <c r="B4891" s="3" t="s">
        <v>15</v>
      </c>
      <c r="C4891" t="s">
        <v>16</v>
      </c>
      <c r="D4891" t="s">
        <v>50</v>
      </c>
      <c r="E4891" s="5">
        <v>43416</v>
      </c>
      <c r="F4891" s="2" t="s">
        <v>12</v>
      </c>
      <c r="G4891" s="2" t="s">
        <v>18</v>
      </c>
      <c r="H4891" s="2">
        <v>2</v>
      </c>
      <c r="I4891" t="s">
        <v>14</v>
      </c>
      <c r="J4891" t="s">
        <v>64</v>
      </c>
      <c r="K4891" t="s">
        <v>64</v>
      </c>
      <c r="L4891" t="s">
        <v>64</v>
      </c>
      <c r="M4891" t="s">
        <v>64</v>
      </c>
      <c r="N4891">
        <f t="shared" si="86"/>
        <v>2018</v>
      </c>
    </row>
    <row r="4892" spans="1:14" x14ac:dyDescent="0.35">
      <c r="A4892" s="2">
        <v>6239949</v>
      </c>
      <c r="B4892" s="3" t="s">
        <v>15</v>
      </c>
      <c r="C4892" t="s">
        <v>16</v>
      </c>
      <c r="D4892" t="s">
        <v>50</v>
      </c>
      <c r="E4892" s="5">
        <v>42407</v>
      </c>
      <c r="F4892" s="2" t="s">
        <v>25</v>
      </c>
      <c r="G4892" s="2" t="s">
        <v>22</v>
      </c>
      <c r="H4892" s="2">
        <v>1</v>
      </c>
      <c r="I4892" t="s">
        <v>14</v>
      </c>
      <c r="J4892" t="s">
        <v>64</v>
      </c>
      <c r="K4892" t="s">
        <v>64</v>
      </c>
      <c r="L4892" t="s">
        <v>64</v>
      </c>
      <c r="M4892" t="s">
        <v>64</v>
      </c>
      <c r="N4892">
        <f t="shared" si="86"/>
        <v>2016</v>
      </c>
    </row>
    <row r="4893" spans="1:14" x14ac:dyDescent="0.35">
      <c r="A4893" s="2">
        <v>6242267</v>
      </c>
      <c r="B4893" s="3" t="s">
        <v>15</v>
      </c>
      <c r="C4893" t="s">
        <v>16</v>
      </c>
      <c r="D4893" t="s">
        <v>50</v>
      </c>
      <c r="E4893" s="5">
        <v>43179</v>
      </c>
      <c r="F4893" s="2" t="s">
        <v>25</v>
      </c>
      <c r="G4893" s="2" t="s">
        <v>18</v>
      </c>
      <c r="H4893" s="2">
        <v>0</v>
      </c>
      <c r="I4893" t="s">
        <v>14</v>
      </c>
      <c r="J4893" t="s">
        <v>64</v>
      </c>
      <c r="K4893" t="s">
        <v>64</v>
      </c>
      <c r="L4893" t="s">
        <v>64</v>
      </c>
      <c r="M4893" t="s">
        <v>64</v>
      </c>
      <c r="N4893">
        <f t="shared" si="86"/>
        <v>2018</v>
      </c>
    </row>
    <row r="4894" spans="1:14" x14ac:dyDescent="0.35">
      <c r="A4894" s="2">
        <v>6328451</v>
      </c>
      <c r="B4894" s="3" t="s">
        <v>32</v>
      </c>
      <c r="C4894" t="s">
        <v>31</v>
      </c>
      <c r="D4894" t="s">
        <v>50</v>
      </c>
      <c r="E4894" s="5">
        <v>42511</v>
      </c>
      <c r="F4894" s="5" t="s">
        <v>33</v>
      </c>
      <c r="G4894" s="5" t="s">
        <v>20</v>
      </c>
      <c r="H4894" s="2">
        <v>6</v>
      </c>
      <c r="I4894" t="s">
        <v>28</v>
      </c>
      <c r="J4894" t="s">
        <v>64</v>
      </c>
      <c r="K4894" t="s">
        <v>64</v>
      </c>
      <c r="L4894" t="s">
        <v>64</v>
      </c>
      <c r="M4894" t="s">
        <v>64</v>
      </c>
      <c r="N4894">
        <f t="shared" si="86"/>
        <v>2016</v>
      </c>
    </row>
    <row r="4895" spans="1:14" x14ac:dyDescent="0.35">
      <c r="A4895" s="2">
        <v>6243432</v>
      </c>
      <c r="B4895" s="3" t="s">
        <v>15</v>
      </c>
      <c r="C4895" t="s">
        <v>16</v>
      </c>
      <c r="D4895" t="s">
        <v>50</v>
      </c>
      <c r="E4895" s="5">
        <v>43400</v>
      </c>
      <c r="F4895" s="2" t="s">
        <v>12</v>
      </c>
      <c r="G4895" s="2" t="s">
        <v>20</v>
      </c>
      <c r="H4895" s="2">
        <v>0</v>
      </c>
      <c r="I4895" t="s">
        <v>14</v>
      </c>
      <c r="J4895" t="s">
        <v>64</v>
      </c>
      <c r="K4895" t="s">
        <v>64</v>
      </c>
      <c r="L4895" t="s">
        <v>64</v>
      </c>
      <c r="M4895" t="s">
        <v>64</v>
      </c>
      <c r="N4895">
        <f t="shared" si="86"/>
        <v>2018</v>
      </c>
    </row>
    <row r="4896" spans="1:14" x14ac:dyDescent="0.35">
      <c r="A4896" s="2">
        <v>6246362</v>
      </c>
      <c r="B4896" s="3" t="s">
        <v>15</v>
      </c>
      <c r="C4896" t="s">
        <v>16</v>
      </c>
      <c r="D4896" t="s">
        <v>50</v>
      </c>
      <c r="E4896" s="5">
        <v>43381</v>
      </c>
      <c r="F4896" s="2" t="s">
        <v>12</v>
      </c>
      <c r="G4896" s="2" t="s">
        <v>18</v>
      </c>
      <c r="H4896" s="2">
        <v>0</v>
      </c>
      <c r="I4896" t="s">
        <v>14</v>
      </c>
      <c r="J4896" t="s">
        <v>64</v>
      </c>
      <c r="K4896" t="s">
        <v>64</v>
      </c>
      <c r="L4896" t="s">
        <v>64</v>
      </c>
      <c r="M4896" t="s">
        <v>64</v>
      </c>
      <c r="N4896">
        <f t="shared" si="86"/>
        <v>2018</v>
      </c>
    </row>
    <row r="4897" spans="1:14" x14ac:dyDescent="0.35">
      <c r="A4897" s="2">
        <v>6330599</v>
      </c>
      <c r="B4897" s="3" t="s">
        <v>26</v>
      </c>
      <c r="C4897" t="s">
        <v>27</v>
      </c>
      <c r="D4897" t="s">
        <v>50</v>
      </c>
      <c r="E4897" s="5">
        <v>42868</v>
      </c>
      <c r="F4897" s="5" t="s">
        <v>33</v>
      </c>
      <c r="G4897" s="5" t="s">
        <v>20</v>
      </c>
      <c r="H4897" s="2">
        <v>4</v>
      </c>
      <c r="I4897" t="s">
        <v>28</v>
      </c>
      <c r="J4897" t="s">
        <v>64</v>
      </c>
      <c r="K4897" t="s">
        <v>64</v>
      </c>
      <c r="L4897" t="s">
        <v>64</v>
      </c>
      <c r="M4897" t="s">
        <v>64</v>
      </c>
      <c r="N4897">
        <f t="shared" si="86"/>
        <v>2017</v>
      </c>
    </row>
    <row r="4898" spans="1:14" x14ac:dyDescent="0.35">
      <c r="A4898" s="2">
        <v>6254097</v>
      </c>
      <c r="B4898" s="3" t="s">
        <v>15</v>
      </c>
      <c r="C4898" t="s">
        <v>16</v>
      </c>
      <c r="D4898" t="s">
        <v>50</v>
      </c>
      <c r="E4898" s="5">
        <v>42699</v>
      </c>
      <c r="F4898" s="2" t="s">
        <v>12</v>
      </c>
      <c r="G4898" s="2" t="s">
        <v>18</v>
      </c>
      <c r="H4898" s="2">
        <v>0</v>
      </c>
      <c r="I4898" t="s">
        <v>14</v>
      </c>
      <c r="J4898" t="s">
        <v>64</v>
      </c>
      <c r="K4898" t="s">
        <v>64</v>
      </c>
      <c r="L4898" t="s">
        <v>64</v>
      </c>
      <c r="M4898" t="s">
        <v>64</v>
      </c>
      <c r="N4898">
        <f t="shared" si="86"/>
        <v>2016</v>
      </c>
    </row>
    <row r="4899" spans="1:14" x14ac:dyDescent="0.35">
      <c r="A4899" s="2">
        <v>6254699</v>
      </c>
      <c r="B4899" s="3" t="s">
        <v>15</v>
      </c>
      <c r="C4899" t="s">
        <v>16</v>
      </c>
      <c r="D4899" t="s">
        <v>50</v>
      </c>
      <c r="E4899" s="5">
        <v>42997</v>
      </c>
      <c r="F4899" s="2" t="s">
        <v>19</v>
      </c>
      <c r="G4899" s="2" t="s">
        <v>20</v>
      </c>
      <c r="H4899" s="2">
        <v>0</v>
      </c>
      <c r="I4899" t="s">
        <v>14</v>
      </c>
      <c r="J4899" t="s">
        <v>64</v>
      </c>
      <c r="K4899" t="s">
        <v>64</v>
      </c>
      <c r="L4899" t="s">
        <v>64</v>
      </c>
      <c r="M4899" t="s">
        <v>64</v>
      </c>
      <c r="N4899">
        <f t="shared" si="86"/>
        <v>2017</v>
      </c>
    </row>
    <row r="4900" spans="1:14" x14ac:dyDescent="0.35">
      <c r="A4900" s="2">
        <v>6257117</v>
      </c>
      <c r="B4900" s="3" t="s">
        <v>15</v>
      </c>
      <c r="C4900" t="s">
        <v>16</v>
      </c>
      <c r="D4900" t="s">
        <v>50</v>
      </c>
      <c r="E4900" s="5">
        <v>43064</v>
      </c>
      <c r="F4900" s="2" t="s">
        <v>17</v>
      </c>
      <c r="G4900" s="2" t="s">
        <v>20</v>
      </c>
      <c r="H4900" s="2">
        <v>0</v>
      </c>
      <c r="I4900" t="s">
        <v>14</v>
      </c>
      <c r="J4900" t="s">
        <v>64</v>
      </c>
      <c r="K4900" t="s">
        <v>64</v>
      </c>
      <c r="L4900" t="s">
        <v>64</v>
      </c>
      <c r="M4900" t="s">
        <v>64</v>
      </c>
      <c r="N4900">
        <f t="shared" si="86"/>
        <v>2017</v>
      </c>
    </row>
    <row r="4901" spans="1:14" x14ac:dyDescent="0.35">
      <c r="A4901" s="2">
        <v>6260774</v>
      </c>
      <c r="B4901" s="3" t="s">
        <v>15</v>
      </c>
      <c r="C4901" t="s">
        <v>16</v>
      </c>
      <c r="D4901" t="s">
        <v>50</v>
      </c>
      <c r="E4901" s="5">
        <v>43449</v>
      </c>
      <c r="F4901" s="2" t="s">
        <v>12</v>
      </c>
      <c r="G4901" s="2" t="s">
        <v>20</v>
      </c>
      <c r="H4901" s="2">
        <v>0</v>
      </c>
      <c r="I4901" t="s">
        <v>14</v>
      </c>
      <c r="J4901" t="s">
        <v>64</v>
      </c>
      <c r="K4901" t="s">
        <v>64</v>
      </c>
      <c r="L4901" t="s">
        <v>64</v>
      </c>
      <c r="M4901" t="s">
        <v>64</v>
      </c>
      <c r="N4901">
        <f t="shared" si="86"/>
        <v>2018</v>
      </c>
    </row>
    <row r="4902" spans="1:14" x14ac:dyDescent="0.35">
      <c r="A4902" s="2">
        <v>6334199</v>
      </c>
      <c r="B4902" s="3" t="s">
        <v>32</v>
      </c>
      <c r="C4902" t="s">
        <v>31</v>
      </c>
      <c r="D4902" t="s">
        <v>50</v>
      </c>
      <c r="E4902" s="5">
        <v>42480</v>
      </c>
      <c r="F4902" s="5" t="s">
        <v>21</v>
      </c>
      <c r="G4902" s="5" t="s">
        <v>18</v>
      </c>
      <c r="H4902" s="2">
        <v>8</v>
      </c>
      <c r="I4902" t="s">
        <v>28</v>
      </c>
      <c r="J4902" t="s">
        <v>64</v>
      </c>
      <c r="K4902" t="s">
        <v>64</v>
      </c>
      <c r="L4902" t="s">
        <v>64</v>
      </c>
      <c r="M4902" t="s">
        <v>64</v>
      </c>
      <c r="N4902">
        <f t="shared" si="86"/>
        <v>2016</v>
      </c>
    </row>
    <row r="4903" spans="1:14" x14ac:dyDescent="0.35">
      <c r="A4903" s="2">
        <v>6334922</v>
      </c>
      <c r="B4903" s="3" t="s">
        <v>32</v>
      </c>
      <c r="C4903" t="s">
        <v>31</v>
      </c>
      <c r="D4903" t="s">
        <v>50</v>
      </c>
      <c r="E4903" s="5">
        <v>42569</v>
      </c>
      <c r="F4903" s="5" t="s">
        <v>33</v>
      </c>
      <c r="G4903" s="5" t="s">
        <v>18</v>
      </c>
      <c r="H4903" s="2">
        <v>4</v>
      </c>
      <c r="I4903" t="s">
        <v>28</v>
      </c>
      <c r="J4903" t="s">
        <v>64</v>
      </c>
      <c r="K4903" t="s">
        <v>64</v>
      </c>
      <c r="L4903" t="s">
        <v>64</v>
      </c>
      <c r="M4903" t="s">
        <v>64</v>
      </c>
      <c r="N4903">
        <f t="shared" si="86"/>
        <v>2016</v>
      </c>
    </row>
    <row r="4904" spans="1:14" x14ac:dyDescent="0.35">
      <c r="A4904" s="2">
        <v>6335646</v>
      </c>
      <c r="B4904" s="3" t="s">
        <v>32</v>
      </c>
      <c r="C4904" t="s">
        <v>31</v>
      </c>
      <c r="D4904" t="s">
        <v>50</v>
      </c>
      <c r="E4904" s="5">
        <v>43351</v>
      </c>
      <c r="F4904" s="5" t="s">
        <v>33</v>
      </c>
      <c r="G4904" s="5" t="s">
        <v>13</v>
      </c>
      <c r="H4904" s="2">
        <v>8</v>
      </c>
      <c r="I4904" t="s">
        <v>28</v>
      </c>
      <c r="J4904" t="s">
        <v>64</v>
      </c>
      <c r="K4904" t="s">
        <v>64</v>
      </c>
      <c r="L4904" t="s">
        <v>64</v>
      </c>
      <c r="M4904" t="s">
        <v>64</v>
      </c>
      <c r="N4904">
        <f t="shared" si="86"/>
        <v>2018</v>
      </c>
    </row>
    <row r="4905" spans="1:14" x14ac:dyDescent="0.35">
      <c r="A4905" s="2">
        <v>6263849</v>
      </c>
      <c r="B4905" s="3" t="s">
        <v>15</v>
      </c>
      <c r="C4905" t="s">
        <v>16</v>
      </c>
      <c r="D4905" t="s">
        <v>50</v>
      </c>
      <c r="E4905" s="5">
        <v>43384</v>
      </c>
      <c r="F4905" s="2" t="s">
        <v>12</v>
      </c>
      <c r="G4905" s="2" t="s">
        <v>18</v>
      </c>
      <c r="H4905" s="2">
        <v>2</v>
      </c>
      <c r="I4905" t="s">
        <v>14</v>
      </c>
      <c r="J4905" t="s">
        <v>64</v>
      </c>
      <c r="K4905" t="s">
        <v>64</v>
      </c>
      <c r="L4905" t="s">
        <v>64</v>
      </c>
      <c r="M4905" t="s">
        <v>64</v>
      </c>
      <c r="N4905">
        <f t="shared" si="86"/>
        <v>2018</v>
      </c>
    </row>
    <row r="4906" spans="1:14" x14ac:dyDescent="0.35">
      <c r="A4906" s="2">
        <v>6271331</v>
      </c>
      <c r="B4906" s="3" t="s">
        <v>15</v>
      </c>
      <c r="C4906" t="s">
        <v>16</v>
      </c>
      <c r="D4906" t="s">
        <v>50</v>
      </c>
      <c r="E4906" s="5">
        <v>43338</v>
      </c>
      <c r="F4906" s="2" t="s">
        <v>12</v>
      </c>
      <c r="G4906" s="2" t="s">
        <v>20</v>
      </c>
      <c r="H4906" s="2">
        <v>0</v>
      </c>
      <c r="I4906" t="s">
        <v>14</v>
      </c>
      <c r="J4906" t="s">
        <v>64</v>
      </c>
      <c r="K4906" t="s">
        <v>64</v>
      </c>
      <c r="L4906" t="s">
        <v>64</v>
      </c>
      <c r="M4906" t="s">
        <v>64</v>
      </c>
      <c r="N4906">
        <f t="shared" si="86"/>
        <v>2018</v>
      </c>
    </row>
    <row r="4907" spans="1:14" x14ac:dyDescent="0.35">
      <c r="A4907" s="2">
        <v>6275126</v>
      </c>
      <c r="B4907" s="3" t="s">
        <v>15</v>
      </c>
      <c r="C4907" t="s">
        <v>16</v>
      </c>
      <c r="D4907" t="s">
        <v>50</v>
      </c>
      <c r="E4907" s="5">
        <v>42434</v>
      </c>
      <c r="F4907" s="2" t="s">
        <v>12</v>
      </c>
      <c r="G4907" s="2" t="s">
        <v>20</v>
      </c>
      <c r="H4907" s="2">
        <v>0</v>
      </c>
      <c r="I4907" t="s">
        <v>14</v>
      </c>
      <c r="J4907" t="s">
        <v>64</v>
      </c>
      <c r="K4907" t="s">
        <v>64</v>
      </c>
      <c r="L4907" t="s">
        <v>64</v>
      </c>
      <c r="M4907" t="s">
        <v>64</v>
      </c>
      <c r="N4907">
        <f t="shared" si="86"/>
        <v>2016</v>
      </c>
    </row>
    <row r="4908" spans="1:14" x14ac:dyDescent="0.35">
      <c r="A4908" s="2">
        <v>6280242</v>
      </c>
      <c r="B4908" s="3" t="s">
        <v>15</v>
      </c>
      <c r="C4908" t="s">
        <v>16</v>
      </c>
      <c r="D4908" t="s">
        <v>50</v>
      </c>
      <c r="E4908" s="5">
        <v>42761</v>
      </c>
      <c r="F4908" s="2" t="s">
        <v>25</v>
      </c>
      <c r="G4908" s="2" t="s">
        <v>20</v>
      </c>
      <c r="H4908" s="2">
        <v>0</v>
      </c>
      <c r="I4908" t="s">
        <v>14</v>
      </c>
      <c r="J4908" t="s">
        <v>64</v>
      </c>
      <c r="K4908" t="s">
        <v>64</v>
      </c>
      <c r="L4908" t="s">
        <v>64</v>
      </c>
      <c r="M4908" t="s">
        <v>64</v>
      </c>
      <c r="N4908">
        <f t="shared" si="86"/>
        <v>2017</v>
      </c>
    </row>
    <row r="4909" spans="1:14" x14ac:dyDescent="0.35">
      <c r="A4909" s="2">
        <v>6282177</v>
      </c>
      <c r="B4909" s="3" t="s">
        <v>15</v>
      </c>
      <c r="C4909" t="s">
        <v>16</v>
      </c>
      <c r="D4909" t="s">
        <v>50</v>
      </c>
      <c r="E4909" s="5">
        <v>42686</v>
      </c>
      <c r="F4909" s="2" t="s">
        <v>12</v>
      </c>
      <c r="G4909" s="2" t="s">
        <v>18</v>
      </c>
      <c r="H4909" s="2">
        <v>0</v>
      </c>
      <c r="I4909" t="s">
        <v>14</v>
      </c>
      <c r="J4909" t="s">
        <v>64</v>
      </c>
      <c r="K4909" t="s">
        <v>64</v>
      </c>
      <c r="L4909" t="s">
        <v>64</v>
      </c>
      <c r="M4909" t="s">
        <v>64</v>
      </c>
      <c r="N4909">
        <f t="shared" si="86"/>
        <v>2016</v>
      </c>
    </row>
    <row r="4910" spans="1:14" x14ac:dyDescent="0.35">
      <c r="A4910" s="2">
        <v>6285422</v>
      </c>
      <c r="B4910" s="3" t="s">
        <v>15</v>
      </c>
      <c r="C4910" t="s">
        <v>16</v>
      </c>
      <c r="D4910" t="s">
        <v>50</v>
      </c>
      <c r="E4910" s="5">
        <v>43437</v>
      </c>
      <c r="F4910" s="2" t="s">
        <v>12</v>
      </c>
      <c r="G4910" s="2" t="s">
        <v>20</v>
      </c>
      <c r="H4910" s="2">
        <v>0</v>
      </c>
      <c r="I4910" t="s">
        <v>14</v>
      </c>
      <c r="J4910" t="s">
        <v>64</v>
      </c>
      <c r="K4910" t="s">
        <v>64</v>
      </c>
      <c r="L4910" t="s">
        <v>64</v>
      </c>
      <c r="M4910" t="s">
        <v>64</v>
      </c>
      <c r="N4910">
        <f t="shared" si="86"/>
        <v>2018</v>
      </c>
    </row>
    <row r="4911" spans="1:14" x14ac:dyDescent="0.35">
      <c r="A4911" s="2">
        <v>6286074</v>
      </c>
      <c r="B4911" s="3" t="s">
        <v>15</v>
      </c>
      <c r="C4911" t="s">
        <v>16</v>
      </c>
      <c r="D4911" t="s">
        <v>50</v>
      </c>
      <c r="E4911" s="5">
        <v>42652</v>
      </c>
      <c r="F4911" s="2" t="s">
        <v>12</v>
      </c>
      <c r="G4911" s="2" t="s">
        <v>20</v>
      </c>
      <c r="H4911" s="2">
        <v>0</v>
      </c>
      <c r="I4911" t="s">
        <v>14</v>
      </c>
      <c r="J4911" t="s">
        <v>64</v>
      </c>
      <c r="K4911" t="s">
        <v>64</v>
      </c>
      <c r="L4911" t="s">
        <v>64</v>
      </c>
      <c r="M4911" t="s">
        <v>64</v>
      </c>
      <c r="N4911">
        <f t="shared" si="86"/>
        <v>2016</v>
      </c>
    </row>
    <row r="4912" spans="1:14" x14ac:dyDescent="0.35">
      <c r="A4912" s="2">
        <v>6341474</v>
      </c>
      <c r="B4912" s="3" t="s">
        <v>26</v>
      </c>
      <c r="C4912" t="s">
        <v>27</v>
      </c>
      <c r="D4912" t="s">
        <v>50</v>
      </c>
      <c r="E4912" s="5">
        <v>42378</v>
      </c>
      <c r="F4912" s="5" t="s">
        <v>44</v>
      </c>
      <c r="G4912" s="5" t="s">
        <v>18</v>
      </c>
      <c r="H4912" s="2">
        <v>6</v>
      </c>
      <c r="I4912" t="s">
        <v>28</v>
      </c>
      <c r="J4912" t="s">
        <v>64</v>
      </c>
      <c r="K4912" t="s">
        <v>64</v>
      </c>
      <c r="L4912" t="s">
        <v>64</v>
      </c>
      <c r="M4912" t="s">
        <v>64</v>
      </c>
      <c r="N4912">
        <f t="shared" si="86"/>
        <v>2016</v>
      </c>
    </row>
    <row r="4913" spans="1:14" x14ac:dyDescent="0.35">
      <c r="A4913" s="2">
        <v>6286727</v>
      </c>
      <c r="B4913" s="3" t="s">
        <v>15</v>
      </c>
      <c r="C4913" t="s">
        <v>16</v>
      </c>
      <c r="D4913" t="s">
        <v>50</v>
      </c>
      <c r="E4913" s="5">
        <v>42625</v>
      </c>
      <c r="F4913" s="2" t="s">
        <v>25</v>
      </c>
      <c r="G4913" s="2" t="s">
        <v>18</v>
      </c>
      <c r="H4913" s="2">
        <v>2</v>
      </c>
      <c r="I4913" t="s">
        <v>14</v>
      </c>
      <c r="J4913" t="s">
        <v>64</v>
      </c>
      <c r="K4913" t="s">
        <v>64</v>
      </c>
      <c r="L4913" t="s">
        <v>64</v>
      </c>
      <c r="M4913" t="s">
        <v>64</v>
      </c>
      <c r="N4913">
        <f t="shared" si="86"/>
        <v>2016</v>
      </c>
    </row>
    <row r="4914" spans="1:14" x14ac:dyDescent="0.35">
      <c r="A4914" s="2">
        <v>6291326</v>
      </c>
      <c r="B4914" s="3" t="s">
        <v>15</v>
      </c>
      <c r="C4914" t="s">
        <v>16</v>
      </c>
      <c r="D4914" t="s">
        <v>50</v>
      </c>
      <c r="E4914" s="5">
        <v>43371</v>
      </c>
      <c r="F4914" s="2" t="s">
        <v>25</v>
      </c>
      <c r="G4914" s="2" t="s">
        <v>18</v>
      </c>
      <c r="H4914" s="2">
        <v>0</v>
      </c>
      <c r="I4914" t="s">
        <v>14</v>
      </c>
      <c r="J4914" t="s">
        <v>64</v>
      </c>
      <c r="K4914" t="s">
        <v>64</v>
      </c>
      <c r="L4914" t="s">
        <v>64</v>
      </c>
      <c r="M4914" t="s">
        <v>64</v>
      </c>
      <c r="N4914">
        <f t="shared" si="86"/>
        <v>2018</v>
      </c>
    </row>
    <row r="4915" spans="1:14" x14ac:dyDescent="0.35">
      <c r="A4915" s="2">
        <v>6291987</v>
      </c>
      <c r="B4915" s="3" t="s">
        <v>15</v>
      </c>
      <c r="C4915" t="s">
        <v>16</v>
      </c>
      <c r="D4915" t="s">
        <v>50</v>
      </c>
      <c r="E4915" s="5">
        <v>42766</v>
      </c>
      <c r="F4915" s="2" t="s">
        <v>19</v>
      </c>
      <c r="G4915" s="2" t="s">
        <v>20</v>
      </c>
      <c r="H4915" s="2">
        <v>0</v>
      </c>
      <c r="I4915" t="s">
        <v>14</v>
      </c>
      <c r="J4915" t="s">
        <v>64</v>
      </c>
      <c r="K4915" t="s">
        <v>64</v>
      </c>
      <c r="L4915" t="s">
        <v>64</v>
      </c>
      <c r="M4915" t="s">
        <v>64</v>
      </c>
      <c r="N4915">
        <f t="shared" si="86"/>
        <v>2017</v>
      </c>
    </row>
    <row r="4916" spans="1:14" x14ac:dyDescent="0.35">
      <c r="A4916" s="2">
        <v>6292649</v>
      </c>
      <c r="B4916" s="3" t="s">
        <v>15</v>
      </c>
      <c r="C4916" t="s">
        <v>16</v>
      </c>
      <c r="D4916" t="s">
        <v>50</v>
      </c>
      <c r="E4916" s="5">
        <v>42778</v>
      </c>
      <c r="F4916" s="2" t="s">
        <v>12</v>
      </c>
      <c r="G4916" s="2" t="s">
        <v>20</v>
      </c>
      <c r="H4916" s="2">
        <v>0</v>
      </c>
      <c r="I4916" t="s">
        <v>14</v>
      </c>
      <c r="J4916" t="s">
        <v>64</v>
      </c>
      <c r="K4916" t="s">
        <v>64</v>
      </c>
      <c r="L4916" t="s">
        <v>64</v>
      </c>
      <c r="M4916" t="s">
        <v>64</v>
      </c>
      <c r="N4916">
        <f t="shared" si="86"/>
        <v>2017</v>
      </c>
    </row>
    <row r="4917" spans="1:14" x14ac:dyDescent="0.35">
      <c r="A4917" s="2">
        <v>6345149</v>
      </c>
      <c r="B4917" s="3" t="s">
        <v>36</v>
      </c>
      <c r="C4917" t="s">
        <v>24</v>
      </c>
      <c r="D4917" t="s">
        <v>50</v>
      </c>
      <c r="E4917" s="5">
        <v>43104</v>
      </c>
      <c r="F4917" s="5" t="s">
        <v>25</v>
      </c>
      <c r="G4917" s="5" t="s">
        <v>20</v>
      </c>
      <c r="H4917" s="2">
        <v>7</v>
      </c>
      <c r="I4917" t="s">
        <v>28</v>
      </c>
      <c r="J4917" t="s">
        <v>64</v>
      </c>
      <c r="K4917" t="s">
        <v>64</v>
      </c>
      <c r="L4917" t="s">
        <v>64</v>
      </c>
      <c r="M4917" t="s">
        <v>64</v>
      </c>
      <c r="N4917">
        <f t="shared" si="86"/>
        <v>2018</v>
      </c>
    </row>
    <row r="4918" spans="1:14" x14ac:dyDescent="0.35">
      <c r="A4918" s="2">
        <v>6293976</v>
      </c>
      <c r="B4918" s="3" t="s">
        <v>15</v>
      </c>
      <c r="C4918" t="s">
        <v>16</v>
      </c>
      <c r="D4918" t="s">
        <v>50</v>
      </c>
      <c r="E4918" s="5">
        <v>42781</v>
      </c>
      <c r="F4918" s="2" t="s">
        <v>12</v>
      </c>
      <c r="G4918" s="2" t="s">
        <v>18</v>
      </c>
      <c r="H4918" s="2">
        <v>1</v>
      </c>
      <c r="I4918" t="s">
        <v>14</v>
      </c>
      <c r="J4918" t="s">
        <v>64</v>
      </c>
      <c r="K4918" t="s">
        <v>64</v>
      </c>
      <c r="L4918" t="s">
        <v>64</v>
      </c>
      <c r="M4918" t="s">
        <v>64</v>
      </c>
      <c r="N4918">
        <f t="shared" si="86"/>
        <v>2017</v>
      </c>
    </row>
    <row r="4919" spans="1:14" x14ac:dyDescent="0.35">
      <c r="A4919" s="2">
        <v>6346626</v>
      </c>
      <c r="B4919" s="3" t="s">
        <v>32</v>
      </c>
      <c r="C4919" t="s">
        <v>31</v>
      </c>
      <c r="D4919" t="s">
        <v>50</v>
      </c>
      <c r="E4919" s="5">
        <v>42481</v>
      </c>
      <c r="F4919" s="5" t="s">
        <v>25</v>
      </c>
      <c r="G4919" s="5" t="s">
        <v>20</v>
      </c>
      <c r="H4919" s="2">
        <v>8</v>
      </c>
      <c r="I4919" t="s">
        <v>28</v>
      </c>
      <c r="J4919" t="s">
        <v>64</v>
      </c>
      <c r="K4919" t="s">
        <v>64</v>
      </c>
      <c r="L4919" t="s">
        <v>64</v>
      </c>
      <c r="M4919" t="s">
        <v>64</v>
      </c>
      <c r="N4919">
        <f t="shared" si="86"/>
        <v>2016</v>
      </c>
    </row>
    <row r="4920" spans="1:14" x14ac:dyDescent="0.35">
      <c r="A4920" s="2">
        <v>6294641</v>
      </c>
      <c r="B4920" s="3" t="s">
        <v>15</v>
      </c>
      <c r="C4920" t="s">
        <v>16</v>
      </c>
      <c r="D4920" t="s">
        <v>50</v>
      </c>
      <c r="E4920" s="5">
        <v>43139</v>
      </c>
      <c r="F4920" s="2" t="s">
        <v>19</v>
      </c>
      <c r="G4920" s="2" t="s">
        <v>20</v>
      </c>
      <c r="H4920" s="2">
        <v>0</v>
      </c>
      <c r="I4920" t="s">
        <v>14</v>
      </c>
      <c r="J4920" t="s">
        <v>64</v>
      </c>
      <c r="K4920" t="s">
        <v>64</v>
      </c>
      <c r="L4920" t="s">
        <v>64</v>
      </c>
      <c r="M4920" t="s">
        <v>64</v>
      </c>
      <c r="N4920">
        <f t="shared" si="86"/>
        <v>2018</v>
      </c>
    </row>
    <row r="4921" spans="1:14" x14ac:dyDescent="0.35">
      <c r="A4921" s="2">
        <v>6297981</v>
      </c>
      <c r="B4921" s="3" t="s">
        <v>15</v>
      </c>
      <c r="C4921" t="s">
        <v>16</v>
      </c>
      <c r="D4921" t="s">
        <v>50</v>
      </c>
      <c r="E4921" s="5">
        <v>42648</v>
      </c>
      <c r="F4921" s="2" t="s">
        <v>12</v>
      </c>
      <c r="G4921" s="2" t="s">
        <v>18</v>
      </c>
      <c r="H4921" s="2">
        <v>0</v>
      </c>
      <c r="I4921" t="s">
        <v>14</v>
      </c>
      <c r="J4921" t="s">
        <v>64</v>
      </c>
      <c r="K4921" t="s">
        <v>64</v>
      </c>
      <c r="L4921" t="s">
        <v>64</v>
      </c>
      <c r="M4921" t="s">
        <v>64</v>
      </c>
      <c r="N4921">
        <f t="shared" si="86"/>
        <v>2016</v>
      </c>
    </row>
    <row r="4922" spans="1:14" x14ac:dyDescent="0.35">
      <c r="A4922" s="2">
        <v>6299324</v>
      </c>
      <c r="B4922" s="3" t="s">
        <v>15</v>
      </c>
      <c r="C4922" t="s">
        <v>16</v>
      </c>
      <c r="D4922" t="s">
        <v>50</v>
      </c>
      <c r="E4922" s="5">
        <v>43315</v>
      </c>
      <c r="F4922" s="2" t="s">
        <v>12</v>
      </c>
      <c r="G4922" s="2" t="s">
        <v>18</v>
      </c>
      <c r="H4922" s="2">
        <v>0</v>
      </c>
      <c r="I4922" t="s">
        <v>14</v>
      </c>
      <c r="J4922" t="s">
        <v>64</v>
      </c>
      <c r="K4922" t="s">
        <v>64</v>
      </c>
      <c r="L4922" t="s">
        <v>64</v>
      </c>
      <c r="M4922" t="s">
        <v>64</v>
      </c>
      <c r="N4922">
        <f t="shared" si="86"/>
        <v>2018</v>
      </c>
    </row>
    <row r="4923" spans="1:14" x14ac:dyDescent="0.35">
      <c r="A4923" s="2">
        <v>6300671</v>
      </c>
      <c r="B4923" s="3" t="s">
        <v>15</v>
      </c>
      <c r="C4923" t="s">
        <v>16</v>
      </c>
      <c r="D4923" t="s">
        <v>50</v>
      </c>
      <c r="E4923" s="5">
        <v>43394</v>
      </c>
      <c r="F4923" s="2" t="s">
        <v>12</v>
      </c>
      <c r="G4923" s="2" t="s">
        <v>18</v>
      </c>
      <c r="H4923" s="2">
        <v>0</v>
      </c>
      <c r="I4923" t="s">
        <v>14</v>
      </c>
      <c r="J4923" t="s">
        <v>64</v>
      </c>
      <c r="K4923" t="s">
        <v>64</v>
      </c>
      <c r="L4923" t="s">
        <v>64</v>
      </c>
      <c r="M4923" t="s">
        <v>64</v>
      </c>
      <c r="N4923">
        <f t="shared" si="86"/>
        <v>2018</v>
      </c>
    </row>
    <row r="4924" spans="1:14" x14ac:dyDescent="0.35">
      <c r="A4924" s="2">
        <v>6302699</v>
      </c>
      <c r="B4924" s="3" t="s">
        <v>15</v>
      </c>
      <c r="C4924" t="s">
        <v>16</v>
      </c>
      <c r="D4924" t="s">
        <v>50</v>
      </c>
      <c r="E4924" s="5">
        <v>42716</v>
      </c>
      <c r="F4924" s="2" t="s">
        <v>21</v>
      </c>
      <c r="G4924" s="2" t="s">
        <v>18</v>
      </c>
      <c r="H4924" s="2">
        <v>1</v>
      </c>
      <c r="I4924" t="s">
        <v>14</v>
      </c>
      <c r="J4924" t="s">
        <v>64</v>
      </c>
      <c r="K4924" t="s">
        <v>64</v>
      </c>
      <c r="L4924" t="s">
        <v>64</v>
      </c>
      <c r="M4924" t="s">
        <v>64</v>
      </c>
      <c r="N4924">
        <f t="shared" si="86"/>
        <v>2016</v>
      </c>
    </row>
    <row r="4925" spans="1:14" x14ac:dyDescent="0.35">
      <c r="A4925" s="2">
        <v>6305417</v>
      </c>
      <c r="B4925" s="3" t="s">
        <v>15</v>
      </c>
      <c r="C4925" t="s">
        <v>16</v>
      </c>
      <c r="D4925" t="s">
        <v>50</v>
      </c>
      <c r="E4925" s="5">
        <v>42615</v>
      </c>
      <c r="F4925" s="2" t="s">
        <v>17</v>
      </c>
      <c r="G4925" s="2" t="s">
        <v>20</v>
      </c>
      <c r="H4925" s="2">
        <v>0</v>
      </c>
      <c r="I4925" t="s">
        <v>14</v>
      </c>
      <c r="J4925" t="s">
        <v>64</v>
      </c>
      <c r="K4925" t="s">
        <v>64</v>
      </c>
      <c r="L4925" t="s">
        <v>64</v>
      </c>
      <c r="M4925" t="s">
        <v>64</v>
      </c>
      <c r="N4925">
        <f t="shared" si="86"/>
        <v>2016</v>
      </c>
    </row>
    <row r="4926" spans="1:14" x14ac:dyDescent="0.35">
      <c r="A4926" s="2">
        <v>6308151</v>
      </c>
      <c r="B4926" s="3" t="s">
        <v>15</v>
      </c>
      <c r="C4926" t="s">
        <v>16</v>
      </c>
      <c r="D4926" t="s">
        <v>50</v>
      </c>
      <c r="E4926" s="5">
        <v>43332</v>
      </c>
      <c r="F4926" s="2" t="s">
        <v>21</v>
      </c>
      <c r="G4926" s="2" t="s">
        <v>18</v>
      </c>
      <c r="H4926" s="2">
        <v>0</v>
      </c>
      <c r="I4926" t="s">
        <v>14</v>
      </c>
      <c r="J4926" t="s">
        <v>64</v>
      </c>
      <c r="K4926" t="s">
        <v>64</v>
      </c>
      <c r="L4926" t="s">
        <v>64</v>
      </c>
      <c r="M4926" t="s">
        <v>64</v>
      </c>
      <c r="N4926">
        <f t="shared" si="86"/>
        <v>2018</v>
      </c>
    </row>
    <row r="4927" spans="1:14" x14ac:dyDescent="0.35">
      <c r="A4927" s="2">
        <v>6308837</v>
      </c>
      <c r="B4927" s="3" t="s">
        <v>15</v>
      </c>
      <c r="C4927" t="s">
        <v>16</v>
      </c>
      <c r="D4927" t="s">
        <v>50</v>
      </c>
      <c r="E4927" s="5">
        <v>43425</v>
      </c>
      <c r="F4927" s="2" t="s">
        <v>25</v>
      </c>
      <c r="G4927" s="2" t="s">
        <v>20</v>
      </c>
      <c r="H4927" s="2">
        <v>0</v>
      </c>
      <c r="I4927" t="s">
        <v>14</v>
      </c>
      <c r="J4927" t="s">
        <v>64</v>
      </c>
      <c r="K4927" t="s">
        <v>64</v>
      </c>
      <c r="L4927" t="s">
        <v>64</v>
      </c>
      <c r="M4927" t="s">
        <v>64</v>
      </c>
      <c r="N4927">
        <f t="shared" si="86"/>
        <v>2018</v>
      </c>
    </row>
    <row r="4928" spans="1:14" x14ac:dyDescent="0.35">
      <c r="A4928" s="2">
        <v>6309524</v>
      </c>
      <c r="B4928" s="3" t="s">
        <v>15</v>
      </c>
      <c r="C4928" t="s">
        <v>16</v>
      </c>
      <c r="D4928" t="s">
        <v>50</v>
      </c>
      <c r="E4928" s="5">
        <v>43107</v>
      </c>
      <c r="F4928" s="2" t="s">
        <v>12</v>
      </c>
      <c r="G4928" s="2" t="s">
        <v>13</v>
      </c>
      <c r="H4928" s="2">
        <v>2</v>
      </c>
      <c r="I4928" t="s">
        <v>14</v>
      </c>
      <c r="J4928" t="s">
        <v>64</v>
      </c>
      <c r="K4928" t="s">
        <v>64</v>
      </c>
      <c r="L4928" t="s">
        <v>64</v>
      </c>
      <c r="M4928" t="s">
        <v>64</v>
      </c>
      <c r="N4928">
        <f t="shared" si="86"/>
        <v>2018</v>
      </c>
    </row>
    <row r="4929" spans="1:14" x14ac:dyDescent="0.35">
      <c r="A4929" s="2">
        <v>6310901</v>
      </c>
      <c r="B4929" s="3" t="s">
        <v>15</v>
      </c>
      <c r="C4929" t="s">
        <v>16</v>
      </c>
      <c r="D4929" t="s">
        <v>50</v>
      </c>
      <c r="E4929" s="5">
        <v>43355</v>
      </c>
      <c r="F4929" s="2" t="s">
        <v>25</v>
      </c>
      <c r="G4929" s="2" t="s">
        <v>20</v>
      </c>
      <c r="H4929" s="2">
        <v>0</v>
      </c>
      <c r="I4929" t="s">
        <v>14</v>
      </c>
      <c r="J4929" t="s">
        <v>64</v>
      </c>
      <c r="K4929" t="s">
        <v>64</v>
      </c>
      <c r="L4929" t="s">
        <v>64</v>
      </c>
      <c r="M4929" t="s">
        <v>64</v>
      </c>
      <c r="N4929">
        <f t="shared" si="86"/>
        <v>2018</v>
      </c>
    </row>
    <row r="4930" spans="1:14" x14ac:dyDescent="0.35">
      <c r="A4930" s="2">
        <v>6312282</v>
      </c>
      <c r="B4930" s="3" t="s">
        <v>15</v>
      </c>
      <c r="C4930" t="s">
        <v>16</v>
      </c>
      <c r="D4930" t="s">
        <v>50</v>
      </c>
      <c r="E4930" s="5">
        <v>43405</v>
      </c>
      <c r="F4930" s="2" t="s">
        <v>25</v>
      </c>
      <c r="G4930" s="2" t="s">
        <v>18</v>
      </c>
      <c r="H4930" s="2">
        <v>0</v>
      </c>
      <c r="I4930" t="s">
        <v>14</v>
      </c>
      <c r="J4930" t="s">
        <v>64</v>
      </c>
      <c r="K4930" t="s">
        <v>64</v>
      </c>
      <c r="L4930" t="s">
        <v>64</v>
      </c>
      <c r="M4930" t="s">
        <v>64</v>
      </c>
      <c r="N4930">
        <f t="shared" ref="N4930:N4960" si="87">YEAR($E4930)</f>
        <v>2018</v>
      </c>
    </row>
    <row r="4931" spans="1:14" x14ac:dyDescent="0.35">
      <c r="A4931" s="2">
        <v>6312974</v>
      </c>
      <c r="B4931" s="3" t="s">
        <v>15</v>
      </c>
      <c r="C4931" t="s">
        <v>16</v>
      </c>
      <c r="D4931" t="s">
        <v>50</v>
      </c>
      <c r="E4931" s="5">
        <v>42699</v>
      </c>
      <c r="F4931" s="2" t="s">
        <v>17</v>
      </c>
      <c r="G4931" s="2" t="s">
        <v>18</v>
      </c>
      <c r="H4931" s="2">
        <v>1</v>
      </c>
      <c r="I4931" t="s">
        <v>14</v>
      </c>
      <c r="J4931" t="s">
        <v>64</v>
      </c>
      <c r="K4931" t="s">
        <v>64</v>
      </c>
      <c r="L4931" t="s">
        <v>64</v>
      </c>
      <c r="M4931" t="s">
        <v>64</v>
      </c>
      <c r="N4931">
        <f t="shared" si="87"/>
        <v>2016</v>
      </c>
    </row>
    <row r="4932" spans="1:14" x14ac:dyDescent="0.35">
      <c r="A4932" s="2">
        <v>6316449</v>
      </c>
      <c r="B4932" s="3" t="s">
        <v>15</v>
      </c>
      <c r="C4932" t="s">
        <v>16</v>
      </c>
      <c r="D4932" t="s">
        <v>50</v>
      </c>
      <c r="E4932" s="5">
        <v>43062</v>
      </c>
      <c r="F4932" s="2" t="s">
        <v>21</v>
      </c>
      <c r="G4932" s="2" t="s">
        <v>18</v>
      </c>
      <c r="H4932" s="2">
        <v>0</v>
      </c>
      <c r="I4932" t="s">
        <v>14</v>
      </c>
      <c r="J4932" t="s">
        <v>64</v>
      </c>
      <c r="K4932" t="s">
        <v>64</v>
      </c>
      <c r="L4932" t="s">
        <v>64</v>
      </c>
      <c r="M4932" t="s">
        <v>64</v>
      </c>
      <c r="N4932">
        <f t="shared" si="87"/>
        <v>2017</v>
      </c>
    </row>
    <row r="4933" spans="1:14" x14ac:dyDescent="0.35">
      <c r="A4933" s="2">
        <v>6319247</v>
      </c>
      <c r="B4933" s="3" t="s">
        <v>15</v>
      </c>
      <c r="C4933" t="s">
        <v>16</v>
      </c>
      <c r="D4933" t="s">
        <v>50</v>
      </c>
      <c r="E4933" s="5">
        <v>43394</v>
      </c>
      <c r="F4933" s="2" t="s">
        <v>12</v>
      </c>
      <c r="G4933" s="2" t="s">
        <v>20</v>
      </c>
      <c r="H4933" s="2">
        <v>0</v>
      </c>
      <c r="I4933" t="s">
        <v>14</v>
      </c>
      <c r="J4933" t="s">
        <v>64</v>
      </c>
      <c r="K4933" t="s">
        <v>64</v>
      </c>
      <c r="L4933" t="s">
        <v>64</v>
      </c>
      <c r="M4933" t="s">
        <v>64</v>
      </c>
      <c r="N4933">
        <f t="shared" si="87"/>
        <v>2018</v>
      </c>
    </row>
    <row r="4934" spans="1:14" x14ac:dyDescent="0.35">
      <c r="A4934" s="2">
        <v>6320652</v>
      </c>
      <c r="B4934" s="3" t="s">
        <v>15</v>
      </c>
      <c r="C4934" t="s">
        <v>16</v>
      </c>
      <c r="D4934" t="s">
        <v>50</v>
      </c>
      <c r="E4934" s="5">
        <v>43159</v>
      </c>
      <c r="F4934" s="2" t="s">
        <v>25</v>
      </c>
      <c r="G4934" s="2" t="s">
        <v>18</v>
      </c>
      <c r="H4934" s="2">
        <v>0</v>
      </c>
      <c r="I4934" t="s">
        <v>14</v>
      </c>
      <c r="J4934" t="s">
        <v>64</v>
      </c>
      <c r="K4934" t="s">
        <v>64</v>
      </c>
      <c r="L4934" t="s">
        <v>64</v>
      </c>
      <c r="M4934" t="s">
        <v>64</v>
      </c>
      <c r="N4934">
        <f t="shared" si="87"/>
        <v>2018</v>
      </c>
    </row>
    <row r="4935" spans="1:14" x14ac:dyDescent="0.35">
      <c r="A4935" s="2">
        <v>6325601</v>
      </c>
      <c r="B4935" s="3" t="s">
        <v>15</v>
      </c>
      <c r="C4935" t="s">
        <v>16</v>
      </c>
      <c r="D4935" t="s">
        <v>50</v>
      </c>
      <c r="E4935" s="5">
        <v>42653</v>
      </c>
      <c r="F4935" s="2" t="s">
        <v>12</v>
      </c>
      <c r="G4935" s="2" t="s">
        <v>13</v>
      </c>
      <c r="H4935" s="2">
        <v>1</v>
      </c>
      <c r="I4935" t="s">
        <v>14</v>
      </c>
      <c r="J4935" t="s">
        <v>64</v>
      </c>
      <c r="K4935" t="s">
        <v>64</v>
      </c>
      <c r="L4935" t="s">
        <v>64</v>
      </c>
      <c r="M4935" t="s">
        <v>64</v>
      </c>
      <c r="N4935">
        <f t="shared" si="87"/>
        <v>2016</v>
      </c>
    </row>
    <row r="4936" spans="1:14" x14ac:dyDescent="0.35">
      <c r="A4936" s="2">
        <v>6326312</v>
      </c>
      <c r="B4936" s="3" t="s">
        <v>15</v>
      </c>
      <c r="C4936" t="s">
        <v>16</v>
      </c>
      <c r="D4936" t="s">
        <v>50</v>
      </c>
      <c r="E4936" s="5">
        <v>42440</v>
      </c>
      <c r="F4936" s="2" t="s">
        <v>12</v>
      </c>
      <c r="G4936" s="2" t="s">
        <v>18</v>
      </c>
      <c r="H4936" s="2">
        <v>2</v>
      </c>
      <c r="I4936" t="s">
        <v>14</v>
      </c>
      <c r="J4936" t="s">
        <v>64</v>
      </c>
      <c r="K4936" t="s">
        <v>64</v>
      </c>
      <c r="L4936" t="s">
        <v>64</v>
      </c>
      <c r="M4936" t="s">
        <v>64</v>
      </c>
      <c r="N4936">
        <f t="shared" si="87"/>
        <v>2016</v>
      </c>
    </row>
    <row r="4937" spans="1:14" x14ac:dyDescent="0.35">
      <c r="A4937" s="2">
        <v>6329166</v>
      </c>
      <c r="B4937" s="3" t="s">
        <v>15</v>
      </c>
      <c r="C4937" t="s">
        <v>16</v>
      </c>
      <c r="D4937" t="s">
        <v>50</v>
      </c>
      <c r="E4937" s="5">
        <v>43451</v>
      </c>
      <c r="F4937" s="2" t="s">
        <v>12</v>
      </c>
      <c r="G4937" s="2" t="s">
        <v>20</v>
      </c>
      <c r="H4937" s="2">
        <v>0</v>
      </c>
      <c r="I4937" t="s">
        <v>14</v>
      </c>
      <c r="J4937" t="s">
        <v>64</v>
      </c>
      <c r="K4937" t="s">
        <v>64</v>
      </c>
      <c r="L4937" t="s">
        <v>64</v>
      </c>
      <c r="M4937" t="s">
        <v>64</v>
      </c>
      <c r="N4937">
        <f t="shared" si="87"/>
        <v>2018</v>
      </c>
    </row>
    <row r="4938" spans="1:14" x14ac:dyDescent="0.35">
      <c r="A4938" s="2">
        <v>6331317</v>
      </c>
      <c r="B4938" s="3" t="s">
        <v>15</v>
      </c>
      <c r="C4938" t="s">
        <v>16</v>
      </c>
      <c r="D4938" t="s">
        <v>50</v>
      </c>
      <c r="E4938" s="5">
        <v>43439</v>
      </c>
      <c r="F4938" s="2" t="s">
        <v>12</v>
      </c>
      <c r="G4938" s="2" t="s">
        <v>20</v>
      </c>
      <c r="H4938" s="2">
        <v>0</v>
      </c>
      <c r="I4938" t="s">
        <v>14</v>
      </c>
      <c r="J4938" t="s">
        <v>64</v>
      </c>
      <c r="K4938" t="s">
        <v>64</v>
      </c>
      <c r="L4938" t="s">
        <v>64</v>
      </c>
      <c r="M4938" t="s">
        <v>64</v>
      </c>
      <c r="N4938">
        <f t="shared" si="87"/>
        <v>2018</v>
      </c>
    </row>
    <row r="4939" spans="1:14" x14ac:dyDescent="0.35">
      <c r="A4939" s="2">
        <v>6361616</v>
      </c>
      <c r="B4939" s="3" t="s">
        <v>39</v>
      </c>
      <c r="C4939" t="s">
        <v>31</v>
      </c>
      <c r="D4939" t="s">
        <v>50</v>
      </c>
      <c r="E4939" s="5">
        <v>42941</v>
      </c>
      <c r="F4939" s="5" t="s">
        <v>40</v>
      </c>
      <c r="G4939" s="2" t="s">
        <v>18</v>
      </c>
      <c r="H4939" s="2">
        <v>14</v>
      </c>
      <c r="I4939" t="s">
        <v>28</v>
      </c>
      <c r="J4939" t="s">
        <v>64</v>
      </c>
      <c r="K4939" t="s">
        <v>64</v>
      </c>
      <c r="L4939" t="s">
        <v>64</v>
      </c>
      <c r="M4939" t="s">
        <v>64</v>
      </c>
      <c r="N4939">
        <f t="shared" si="87"/>
        <v>2017</v>
      </c>
    </row>
    <row r="4940" spans="1:14" x14ac:dyDescent="0.35">
      <c r="A4940" s="2">
        <v>6336371</v>
      </c>
      <c r="B4940" s="3" t="s">
        <v>15</v>
      </c>
      <c r="C4940" t="s">
        <v>16</v>
      </c>
      <c r="D4940" t="s">
        <v>50</v>
      </c>
      <c r="E4940" s="5">
        <v>43097</v>
      </c>
      <c r="F4940" s="2" t="s">
        <v>12</v>
      </c>
      <c r="G4940" s="2" t="s">
        <v>18</v>
      </c>
      <c r="H4940" s="2">
        <v>0</v>
      </c>
      <c r="I4940" t="s">
        <v>14</v>
      </c>
      <c r="J4940" t="s">
        <v>64</v>
      </c>
      <c r="K4940" t="s">
        <v>64</v>
      </c>
      <c r="L4940" t="s">
        <v>64</v>
      </c>
      <c r="M4940" t="s">
        <v>64</v>
      </c>
      <c r="N4940">
        <f t="shared" si="87"/>
        <v>2017</v>
      </c>
    </row>
    <row r="4941" spans="1:14" x14ac:dyDescent="0.35">
      <c r="A4941" s="2">
        <v>6337097</v>
      </c>
      <c r="B4941" s="3" t="s">
        <v>15</v>
      </c>
      <c r="C4941" t="s">
        <v>16</v>
      </c>
      <c r="D4941" t="s">
        <v>50</v>
      </c>
      <c r="E4941" s="5">
        <v>43400</v>
      </c>
      <c r="F4941" s="2" t="s">
        <v>12</v>
      </c>
      <c r="G4941" s="2" t="s">
        <v>18</v>
      </c>
      <c r="H4941" s="2">
        <v>2</v>
      </c>
      <c r="I4941" t="s">
        <v>14</v>
      </c>
      <c r="J4941" t="s">
        <v>64</v>
      </c>
      <c r="K4941" t="s">
        <v>64</v>
      </c>
      <c r="L4941" t="s">
        <v>64</v>
      </c>
      <c r="M4941" t="s">
        <v>64</v>
      </c>
      <c r="N4941">
        <f t="shared" si="87"/>
        <v>2018</v>
      </c>
    </row>
    <row r="4942" spans="1:14" x14ac:dyDescent="0.35">
      <c r="A4942" s="2">
        <v>6363899</v>
      </c>
      <c r="B4942" s="3" t="s">
        <v>41</v>
      </c>
      <c r="C4942" t="s">
        <v>24</v>
      </c>
      <c r="D4942" t="s">
        <v>50</v>
      </c>
      <c r="E4942" s="5">
        <v>42967</v>
      </c>
      <c r="F4942" s="5" t="s">
        <v>33</v>
      </c>
      <c r="G4942" s="5" t="s">
        <v>20</v>
      </c>
      <c r="H4942" s="2">
        <v>5</v>
      </c>
      <c r="I4942" t="s">
        <v>28</v>
      </c>
      <c r="J4942" t="s">
        <v>64</v>
      </c>
      <c r="K4942" t="s">
        <v>64</v>
      </c>
      <c r="L4942" t="s">
        <v>64</v>
      </c>
      <c r="M4942" t="s">
        <v>64</v>
      </c>
      <c r="N4942">
        <f t="shared" si="87"/>
        <v>2017</v>
      </c>
    </row>
    <row r="4943" spans="1:14" x14ac:dyDescent="0.35">
      <c r="A4943" s="2">
        <v>6337824</v>
      </c>
      <c r="B4943" s="3" t="s">
        <v>15</v>
      </c>
      <c r="C4943" t="s">
        <v>16</v>
      </c>
      <c r="D4943" t="s">
        <v>50</v>
      </c>
      <c r="E4943" s="5">
        <v>42684</v>
      </c>
      <c r="F4943" s="2" t="s">
        <v>12</v>
      </c>
      <c r="G4943" s="2" t="s">
        <v>20</v>
      </c>
      <c r="H4943" s="2">
        <v>0</v>
      </c>
      <c r="I4943" t="s">
        <v>14</v>
      </c>
      <c r="J4943" t="s">
        <v>64</v>
      </c>
      <c r="K4943" t="s">
        <v>64</v>
      </c>
      <c r="L4943" t="s">
        <v>64</v>
      </c>
      <c r="M4943" t="s">
        <v>64</v>
      </c>
      <c r="N4943">
        <f t="shared" si="87"/>
        <v>2016</v>
      </c>
    </row>
    <row r="4944" spans="1:14" x14ac:dyDescent="0.35">
      <c r="A4944" s="2">
        <v>6339281</v>
      </c>
      <c r="B4944" s="3" t="s">
        <v>15</v>
      </c>
      <c r="C4944" t="s">
        <v>16</v>
      </c>
      <c r="D4944" t="s">
        <v>50</v>
      </c>
      <c r="E4944" s="5">
        <v>42659</v>
      </c>
      <c r="F4944" s="2" t="s">
        <v>12</v>
      </c>
      <c r="G4944" s="2" t="s">
        <v>13</v>
      </c>
      <c r="H4944" s="2">
        <v>4</v>
      </c>
      <c r="I4944" t="s">
        <v>14</v>
      </c>
      <c r="J4944" t="s">
        <v>64</v>
      </c>
      <c r="K4944" t="s">
        <v>64</v>
      </c>
      <c r="L4944" t="s">
        <v>64</v>
      </c>
      <c r="M4944" t="s">
        <v>64</v>
      </c>
      <c r="N4944">
        <f t="shared" si="87"/>
        <v>2016</v>
      </c>
    </row>
    <row r="4945" spans="1:14" x14ac:dyDescent="0.35">
      <c r="A4945" s="2">
        <v>6340742</v>
      </c>
      <c r="B4945" s="3" t="s">
        <v>15</v>
      </c>
      <c r="C4945" t="s">
        <v>16</v>
      </c>
      <c r="D4945" t="s">
        <v>50</v>
      </c>
      <c r="E4945" s="5">
        <v>42766</v>
      </c>
      <c r="F4945" s="2" t="s">
        <v>12</v>
      </c>
      <c r="G4945" s="2" t="s">
        <v>18</v>
      </c>
      <c r="H4945" s="2">
        <v>0</v>
      </c>
      <c r="I4945" t="s">
        <v>14</v>
      </c>
      <c r="J4945" t="s">
        <v>64</v>
      </c>
      <c r="K4945" t="s">
        <v>64</v>
      </c>
      <c r="L4945" t="s">
        <v>64</v>
      </c>
      <c r="M4945" t="s">
        <v>64</v>
      </c>
      <c r="N4945">
        <f t="shared" si="87"/>
        <v>2017</v>
      </c>
    </row>
    <row r="4946" spans="1:14" x14ac:dyDescent="0.35">
      <c r="A4946" s="2">
        <v>6342941</v>
      </c>
      <c r="B4946" s="3" t="s">
        <v>15</v>
      </c>
      <c r="C4946" t="s">
        <v>16</v>
      </c>
      <c r="D4946" t="s">
        <v>50</v>
      </c>
      <c r="E4946" s="5">
        <v>43398</v>
      </c>
      <c r="F4946" s="2" t="s">
        <v>25</v>
      </c>
      <c r="G4946" s="2" t="s">
        <v>20</v>
      </c>
      <c r="H4946" s="2">
        <v>0</v>
      </c>
      <c r="I4946" t="s">
        <v>14</v>
      </c>
      <c r="J4946" t="s">
        <v>64</v>
      </c>
      <c r="K4946" t="s">
        <v>64</v>
      </c>
      <c r="L4946" t="s">
        <v>64</v>
      </c>
      <c r="M4946" t="s">
        <v>64</v>
      </c>
      <c r="N4946">
        <f t="shared" si="87"/>
        <v>2018</v>
      </c>
    </row>
    <row r="4947" spans="1:14" x14ac:dyDescent="0.35">
      <c r="A4947" s="2">
        <v>6343676</v>
      </c>
      <c r="B4947" s="3" t="s">
        <v>15</v>
      </c>
      <c r="C4947" t="s">
        <v>16</v>
      </c>
      <c r="D4947" t="s">
        <v>50</v>
      </c>
      <c r="E4947" s="5">
        <v>43148</v>
      </c>
      <c r="F4947" s="2" t="s">
        <v>12</v>
      </c>
      <c r="G4947" s="2" t="s">
        <v>20</v>
      </c>
      <c r="H4947" s="2">
        <v>0</v>
      </c>
      <c r="I4947" t="s">
        <v>14</v>
      </c>
      <c r="J4947" t="s">
        <v>64</v>
      </c>
      <c r="K4947" t="s">
        <v>64</v>
      </c>
      <c r="L4947" t="s">
        <v>64</v>
      </c>
      <c r="M4947" t="s">
        <v>64</v>
      </c>
      <c r="N4947">
        <f t="shared" si="87"/>
        <v>2018</v>
      </c>
    </row>
    <row r="4948" spans="1:14" x14ac:dyDescent="0.35">
      <c r="A4948" s="2">
        <v>6347366</v>
      </c>
      <c r="B4948" s="3" t="s">
        <v>15</v>
      </c>
      <c r="C4948" t="s">
        <v>16</v>
      </c>
      <c r="D4948" t="s">
        <v>50</v>
      </c>
      <c r="E4948" s="5">
        <v>43055</v>
      </c>
      <c r="F4948" s="2" t="s">
        <v>12</v>
      </c>
      <c r="G4948" s="2" t="s">
        <v>20</v>
      </c>
      <c r="H4948" s="2">
        <v>0</v>
      </c>
      <c r="I4948" t="s">
        <v>14</v>
      </c>
      <c r="J4948" t="s">
        <v>64</v>
      </c>
      <c r="K4948" t="s">
        <v>64</v>
      </c>
      <c r="L4948" t="s">
        <v>64</v>
      </c>
      <c r="M4948" t="s">
        <v>64</v>
      </c>
      <c r="N4948">
        <f t="shared" si="87"/>
        <v>2017</v>
      </c>
    </row>
    <row r="4949" spans="1:14" x14ac:dyDescent="0.35">
      <c r="A4949" s="2">
        <v>6348107</v>
      </c>
      <c r="B4949" s="3" t="s">
        <v>15</v>
      </c>
      <c r="C4949" t="s">
        <v>16</v>
      </c>
      <c r="D4949" t="s">
        <v>50</v>
      </c>
      <c r="E4949" s="5">
        <v>43089</v>
      </c>
      <c r="F4949" s="2" t="s">
        <v>12</v>
      </c>
      <c r="G4949" s="2" t="s">
        <v>18</v>
      </c>
      <c r="H4949" s="2">
        <v>2</v>
      </c>
      <c r="I4949" t="s">
        <v>14</v>
      </c>
      <c r="J4949" t="s">
        <v>64</v>
      </c>
      <c r="K4949" t="s">
        <v>64</v>
      </c>
      <c r="L4949" t="s">
        <v>64</v>
      </c>
      <c r="M4949" t="s">
        <v>64</v>
      </c>
      <c r="N4949">
        <f t="shared" si="87"/>
        <v>2017</v>
      </c>
    </row>
    <row r="4950" spans="1:14" x14ac:dyDescent="0.35">
      <c r="A4950" s="2">
        <v>6370031</v>
      </c>
      <c r="B4950" s="3" t="s">
        <v>36</v>
      </c>
      <c r="C4950" t="s">
        <v>24</v>
      </c>
      <c r="D4950" t="s">
        <v>50</v>
      </c>
      <c r="E4950" s="5">
        <v>42771</v>
      </c>
      <c r="F4950" s="5" t="s">
        <v>33</v>
      </c>
      <c r="G4950" s="5" t="s">
        <v>20</v>
      </c>
      <c r="H4950" s="2">
        <v>5</v>
      </c>
      <c r="I4950" t="s">
        <v>28</v>
      </c>
      <c r="J4950" t="s">
        <v>64</v>
      </c>
      <c r="K4950" t="s">
        <v>64</v>
      </c>
      <c r="L4950" t="s">
        <v>64</v>
      </c>
      <c r="M4950" t="s">
        <v>64</v>
      </c>
      <c r="N4950">
        <f t="shared" si="87"/>
        <v>2017</v>
      </c>
    </row>
    <row r="4951" spans="1:14" x14ac:dyDescent="0.35">
      <c r="A4951" s="2">
        <v>6353322</v>
      </c>
      <c r="B4951" s="3" t="s">
        <v>15</v>
      </c>
      <c r="C4951" t="s">
        <v>16</v>
      </c>
      <c r="D4951" t="s">
        <v>50</v>
      </c>
      <c r="E4951" s="5">
        <v>42789</v>
      </c>
      <c r="F4951" s="2" t="s">
        <v>12</v>
      </c>
      <c r="G4951" s="2" t="s">
        <v>22</v>
      </c>
      <c r="H4951" s="2">
        <v>0</v>
      </c>
      <c r="I4951" t="s">
        <v>14</v>
      </c>
      <c r="J4951" t="s">
        <v>64</v>
      </c>
      <c r="K4951" t="s">
        <v>64</v>
      </c>
      <c r="L4951" t="s">
        <v>64</v>
      </c>
      <c r="M4951" t="s">
        <v>64</v>
      </c>
      <c r="N4951">
        <f t="shared" si="87"/>
        <v>2017</v>
      </c>
    </row>
    <row r="4952" spans="1:14" x14ac:dyDescent="0.35">
      <c r="A4952" s="2">
        <v>6357077</v>
      </c>
      <c r="B4952" s="3" t="s">
        <v>15</v>
      </c>
      <c r="C4952" t="s">
        <v>16</v>
      </c>
      <c r="D4952" t="s">
        <v>50</v>
      </c>
      <c r="E4952" s="5">
        <v>43348</v>
      </c>
      <c r="F4952" s="2" t="s">
        <v>12</v>
      </c>
      <c r="G4952" s="2" t="s">
        <v>20</v>
      </c>
      <c r="H4952" s="2">
        <v>0</v>
      </c>
      <c r="I4952" t="s">
        <v>14</v>
      </c>
      <c r="J4952" t="s">
        <v>64</v>
      </c>
      <c r="K4952" t="s">
        <v>64</v>
      </c>
      <c r="L4952" t="s">
        <v>64</v>
      </c>
      <c r="M4952" t="s">
        <v>64</v>
      </c>
      <c r="N4952">
        <f t="shared" si="87"/>
        <v>2018</v>
      </c>
    </row>
    <row r="4953" spans="1:14" x14ac:dyDescent="0.35">
      <c r="A4953" s="2">
        <v>6357831</v>
      </c>
      <c r="B4953" s="3" t="s">
        <v>15</v>
      </c>
      <c r="C4953" t="s">
        <v>16</v>
      </c>
      <c r="D4953" t="s">
        <v>50</v>
      </c>
      <c r="E4953" s="5">
        <v>43063</v>
      </c>
      <c r="F4953" s="2" t="s">
        <v>17</v>
      </c>
      <c r="G4953" s="2" t="s">
        <v>18</v>
      </c>
      <c r="H4953" s="2">
        <v>1</v>
      </c>
      <c r="I4953" t="s">
        <v>14</v>
      </c>
      <c r="J4953" t="s">
        <v>64</v>
      </c>
      <c r="K4953" t="s">
        <v>64</v>
      </c>
      <c r="L4953" t="s">
        <v>64</v>
      </c>
      <c r="M4953" t="s">
        <v>64</v>
      </c>
      <c r="N4953">
        <f t="shared" si="87"/>
        <v>2017</v>
      </c>
    </row>
    <row r="4954" spans="1:14" x14ac:dyDescent="0.35">
      <c r="A4954" s="2">
        <v>6358586</v>
      </c>
      <c r="B4954" s="3" t="s">
        <v>15</v>
      </c>
      <c r="C4954" t="s">
        <v>16</v>
      </c>
      <c r="D4954" t="s">
        <v>50</v>
      </c>
      <c r="E4954" s="5">
        <v>43152</v>
      </c>
      <c r="F4954" s="2" t="s">
        <v>12</v>
      </c>
      <c r="G4954" s="2" t="s">
        <v>20</v>
      </c>
      <c r="H4954" s="2">
        <v>0</v>
      </c>
      <c r="I4954" t="s">
        <v>14</v>
      </c>
      <c r="J4954" t="s">
        <v>64</v>
      </c>
      <c r="K4954" t="s">
        <v>64</v>
      </c>
      <c r="L4954" t="s">
        <v>64</v>
      </c>
      <c r="M4954" t="s">
        <v>64</v>
      </c>
      <c r="N4954">
        <f t="shared" si="87"/>
        <v>2018</v>
      </c>
    </row>
    <row r="4955" spans="1:14" x14ac:dyDescent="0.35">
      <c r="A4955" s="2">
        <v>6373896</v>
      </c>
      <c r="B4955" s="3" t="s">
        <v>32</v>
      </c>
      <c r="C4955" t="s">
        <v>31</v>
      </c>
      <c r="D4955" t="s">
        <v>50</v>
      </c>
      <c r="E4955" s="5">
        <v>42689</v>
      </c>
      <c r="F4955" s="5" t="s">
        <v>33</v>
      </c>
      <c r="G4955" s="5" t="s">
        <v>18</v>
      </c>
      <c r="H4955" s="2">
        <v>4</v>
      </c>
      <c r="I4955" t="s">
        <v>28</v>
      </c>
      <c r="J4955" t="s">
        <v>64</v>
      </c>
      <c r="K4955" t="s">
        <v>64</v>
      </c>
      <c r="L4955" t="s">
        <v>64</v>
      </c>
      <c r="M4955" t="s">
        <v>64</v>
      </c>
      <c r="N4955">
        <f t="shared" si="87"/>
        <v>2016</v>
      </c>
    </row>
    <row r="4956" spans="1:14" x14ac:dyDescent="0.35">
      <c r="A4956" s="2">
        <v>6364662</v>
      </c>
      <c r="B4956" s="3" t="s">
        <v>15</v>
      </c>
      <c r="C4956" t="s">
        <v>16</v>
      </c>
      <c r="D4956" t="s">
        <v>50</v>
      </c>
      <c r="E4956" s="5">
        <v>42714</v>
      </c>
      <c r="F4956" s="2" t="s">
        <v>12</v>
      </c>
      <c r="G4956" s="2" t="s">
        <v>18</v>
      </c>
      <c r="H4956" s="2">
        <v>1</v>
      </c>
      <c r="I4956" t="s">
        <v>14</v>
      </c>
      <c r="J4956" t="s">
        <v>64</v>
      </c>
      <c r="K4956" t="s">
        <v>64</v>
      </c>
      <c r="L4956" t="s">
        <v>64</v>
      </c>
      <c r="M4956" t="s">
        <v>64</v>
      </c>
      <c r="N4956">
        <f t="shared" si="87"/>
        <v>2016</v>
      </c>
    </row>
    <row r="4957" spans="1:14" x14ac:dyDescent="0.35">
      <c r="A4957" s="2">
        <v>6367724</v>
      </c>
      <c r="B4957" s="3" t="s">
        <v>15</v>
      </c>
      <c r="C4957" t="s">
        <v>16</v>
      </c>
      <c r="D4957" t="s">
        <v>50</v>
      </c>
      <c r="E4957" s="5">
        <v>43380</v>
      </c>
      <c r="F4957" s="2" t="s">
        <v>12</v>
      </c>
      <c r="G4957" s="2" t="s">
        <v>18</v>
      </c>
      <c r="H4957" s="2">
        <v>2</v>
      </c>
      <c r="I4957" t="s">
        <v>14</v>
      </c>
      <c r="J4957" t="s">
        <v>64</v>
      </c>
      <c r="K4957" t="s">
        <v>64</v>
      </c>
      <c r="L4957" t="s">
        <v>64</v>
      </c>
      <c r="M4957" t="s">
        <v>64</v>
      </c>
      <c r="N4957">
        <f t="shared" si="87"/>
        <v>2018</v>
      </c>
    </row>
    <row r="4958" spans="1:14" x14ac:dyDescent="0.35">
      <c r="A4958" s="2">
        <v>6370802</v>
      </c>
      <c r="B4958" s="3" t="s">
        <v>15</v>
      </c>
      <c r="C4958" t="s">
        <v>16</v>
      </c>
      <c r="D4958" t="s">
        <v>50</v>
      </c>
      <c r="E4958" s="5">
        <v>43416</v>
      </c>
      <c r="F4958" s="2" t="s">
        <v>12</v>
      </c>
      <c r="G4958" s="2" t="s">
        <v>20</v>
      </c>
      <c r="H4958" s="2">
        <v>0</v>
      </c>
      <c r="I4958" t="s">
        <v>14</v>
      </c>
      <c r="J4958" t="s">
        <v>64</v>
      </c>
      <c r="K4958" t="s">
        <v>64</v>
      </c>
      <c r="L4958" t="s">
        <v>64</v>
      </c>
      <c r="M4958" t="s">
        <v>64</v>
      </c>
      <c r="N4958">
        <f t="shared" si="87"/>
        <v>2018</v>
      </c>
    </row>
    <row r="4959" spans="1:14" x14ac:dyDescent="0.35">
      <c r="A4959" s="2">
        <v>6372347</v>
      </c>
      <c r="B4959" s="3" t="s">
        <v>15</v>
      </c>
      <c r="C4959" t="s">
        <v>16</v>
      </c>
      <c r="D4959" t="s">
        <v>50</v>
      </c>
      <c r="E4959" s="5">
        <v>43460</v>
      </c>
      <c r="F4959" s="2" t="s">
        <v>25</v>
      </c>
      <c r="G4959" s="2" t="s">
        <v>22</v>
      </c>
      <c r="H4959" s="2">
        <v>0</v>
      </c>
      <c r="I4959" t="s">
        <v>14</v>
      </c>
      <c r="J4959" t="s">
        <v>64</v>
      </c>
      <c r="K4959" t="s">
        <v>64</v>
      </c>
      <c r="L4959" t="s">
        <v>64</v>
      </c>
      <c r="M4959" t="s">
        <v>64</v>
      </c>
      <c r="N4959">
        <f t="shared" si="87"/>
        <v>2018</v>
      </c>
    </row>
    <row r="4960" spans="1:14" x14ac:dyDescent="0.35">
      <c r="A4960" s="2">
        <v>6376227</v>
      </c>
      <c r="B4960" s="3" t="s">
        <v>15</v>
      </c>
      <c r="C4960" t="s">
        <v>16</v>
      </c>
      <c r="D4960" t="s">
        <v>50</v>
      </c>
      <c r="E4960" s="5">
        <v>42650</v>
      </c>
      <c r="F4960" s="2" t="s">
        <v>12</v>
      </c>
      <c r="G4960" s="2" t="s">
        <v>18</v>
      </c>
      <c r="H4960" s="2">
        <v>0</v>
      </c>
      <c r="I4960" t="s">
        <v>14</v>
      </c>
      <c r="J4960" t="s">
        <v>64</v>
      </c>
      <c r="K4960" t="s">
        <v>64</v>
      </c>
      <c r="L4960" t="s">
        <v>64</v>
      </c>
      <c r="M4960" t="s">
        <v>64</v>
      </c>
      <c r="N4960">
        <f t="shared" si="87"/>
        <v>2016</v>
      </c>
    </row>
  </sheetData>
  <sortState xmlns:xlrd2="http://schemas.microsoft.com/office/spreadsheetml/2017/richdata2" ref="A2:M4960">
    <sortCondition ref="C2:C4960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43A35-C13A-431D-86DA-7A2C81C002CA}">
  <dimension ref="A1:P113"/>
  <sheetViews>
    <sheetView topLeftCell="A94" zoomScale="55" zoomScaleNormal="55" workbookViewId="0">
      <selection activeCell="K3" sqref="K3"/>
    </sheetView>
  </sheetViews>
  <sheetFormatPr defaultColWidth="8.90625" defaultRowHeight="15.5" x14ac:dyDescent="0.35"/>
  <cols>
    <col min="1" max="1" width="19" style="13" bestFit="1" customWidth="1"/>
    <col min="2" max="2" width="21.36328125" style="13" bestFit="1" customWidth="1"/>
    <col min="3" max="3" width="12.90625" style="13" customWidth="1"/>
    <col min="4" max="4" width="13.1796875" style="13" customWidth="1"/>
    <col min="5" max="5" width="10.36328125" style="13" bestFit="1" customWidth="1"/>
    <col min="6" max="6" width="14" style="13" customWidth="1"/>
    <col min="7" max="7" width="11.81640625" style="13" customWidth="1"/>
    <col min="8" max="8" width="12.54296875" style="13" bestFit="1" customWidth="1"/>
    <col min="9" max="9" width="13.36328125" style="13" bestFit="1" customWidth="1"/>
    <col min="10" max="10" width="11.6328125" style="13" customWidth="1"/>
    <col min="11" max="11" width="13.81640625" style="13" customWidth="1"/>
    <col min="12" max="12" width="12.1796875" style="13" customWidth="1"/>
    <col min="13" max="13" width="13.54296875" style="13" customWidth="1"/>
    <col min="14" max="14" width="13.36328125" style="13" customWidth="1"/>
    <col min="15" max="15" width="16.08984375" style="13" bestFit="1" customWidth="1"/>
    <col min="16" max="16" width="12.54296875" style="13" customWidth="1"/>
    <col min="17" max="16384" width="8.90625" style="13"/>
  </cols>
  <sheetData>
    <row r="1" spans="1:9" x14ac:dyDescent="0.35">
      <c r="G1" s="20" t="s">
        <v>80</v>
      </c>
      <c r="H1" s="20"/>
      <c r="I1" s="20"/>
    </row>
    <row r="3" spans="1:9" x14ac:dyDescent="0.35">
      <c r="G3" s="20" t="s">
        <v>77</v>
      </c>
      <c r="H3" s="20"/>
      <c r="I3" s="20"/>
    </row>
    <row r="8" spans="1:9" x14ac:dyDescent="0.35">
      <c r="A8" s="14" t="s">
        <v>67</v>
      </c>
      <c r="B8" s="13" t="s">
        <v>70</v>
      </c>
    </row>
    <row r="9" spans="1:9" x14ac:dyDescent="0.35">
      <c r="A9" s="13" t="s">
        <v>14</v>
      </c>
      <c r="B9" s="13">
        <v>4131</v>
      </c>
    </row>
    <row r="10" spans="1:9" x14ac:dyDescent="0.35">
      <c r="A10" s="13" t="s">
        <v>28</v>
      </c>
      <c r="B10" s="13">
        <v>828</v>
      </c>
    </row>
    <row r="11" spans="1:9" x14ac:dyDescent="0.35">
      <c r="A11" s="13" t="s">
        <v>68</v>
      </c>
      <c r="B11" s="13">
        <v>4959</v>
      </c>
    </row>
    <row r="20" spans="1:16" x14ac:dyDescent="0.35">
      <c r="F20" s="20" t="s">
        <v>78</v>
      </c>
      <c r="G20" s="20"/>
      <c r="H20" s="20"/>
      <c r="I20" s="20"/>
      <c r="J20" s="20"/>
    </row>
    <row r="22" spans="1:16" x14ac:dyDescent="0.35">
      <c r="B22" s="14" t="s">
        <v>71</v>
      </c>
    </row>
    <row r="23" spans="1:16" x14ac:dyDescent="0.35">
      <c r="B23" s="13" t="s">
        <v>14</v>
      </c>
      <c r="H23" s="13" t="s">
        <v>72</v>
      </c>
      <c r="I23" s="13" t="s">
        <v>28</v>
      </c>
      <c r="O23" s="13" t="s">
        <v>73</v>
      </c>
      <c r="P23" s="13" t="s">
        <v>68</v>
      </c>
    </row>
    <row r="24" spans="1:16" x14ac:dyDescent="0.35">
      <c r="B24" s="13" t="s">
        <v>10</v>
      </c>
      <c r="C24" s="13" t="s">
        <v>27</v>
      </c>
      <c r="D24" s="13" t="s">
        <v>35</v>
      </c>
      <c r="E24" s="13" t="s">
        <v>31</v>
      </c>
      <c r="F24" s="13" t="s">
        <v>24</v>
      </c>
      <c r="G24" s="13" t="s">
        <v>16</v>
      </c>
      <c r="I24" s="13" t="s">
        <v>10</v>
      </c>
      <c r="J24" s="13" t="s">
        <v>27</v>
      </c>
      <c r="K24" s="13" t="s">
        <v>35</v>
      </c>
      <c r="L24" s="13" t="s">
        <v>31</v>
      </c>
      <c r="M24" s="13" t="s">
        <v>24</v>
      </c>
      <c r="N24" s="13" t="s">
        <v>16</v>
      </c>
    </row>
    <row r="25" spans="1:16" x14ac:dyDescent="0.35">
      <c r="A25" s="13" t="s">
        <v>74</v>
      </c>
      <c r="B25" s="13">
        <v>2084</v>
      </c>
      <c r="C25" s="13">
        <v>36</v>
      </c>
      <c r="D25" s="13">
        <v>62</v>
      </c>
      <c r="E25" s="13">
        <v>14</v>
      </c>
      <c r="F25" s="13">
        <v>581</v>
      </c>
      <c r="G25" s="13">
        <v>1354</v>
      </c>
      <c r="H25" s="13">
        <v>4131</v>
      </c>
      <c r="I25" s="13">
        <v>29</v>
      </c>
      <c r="J25" s="13">
        <v>161</v>
      </c>
      <c r="K25" s="13">
        <v>97</v>
      </c>
      <c r="L25" s="13">
        <v>275</v>
      </c>
      <c r="M25" s="13">
        <v>129</v>
      </c>
      <c r="N25" s="13">
        <v>137</v>
      </c>
      <c r="O25" s="13">
        <v>828</v>
      </c>
      <c r="P25" s="13">
        <v>4959</v>
      </c>
    </row>
    <row r="26" spans="1:16" x14ac:dyDescent="0.35">
      <c r="F26" s="15"/>
      <c r="G26" s="15"/>
      <c r="H26" s="15"/>
    </row>
    <row r="27" spans="1:16" x14ac:dyDescent="0.35">
      <c r="F27" s="15"/>
      <c r="G27" s="15"/>
      <c r="H27" s="15"/>
    </row>
    <row r="28" spans="1:16" x14ac:dyDescent="0.35">
      <c r="F28" s="15"/>
      <c r="G28" s="15"/>
      <c r="H28" s="15"/>
    </row>
    <row r="29" spans="1:16" x14ac:dyDescent="0.35">
      <c r="F29" s="15"/>
      <c r="G29" s="15"/>
      <c r="H29" s="15"/>
    </row>
    <row r="30" spans="1:16" x14ac:dyDescent="0.35">
      <c r="F30" s="15"/>
      <c r="G30" s="15"/>
      <c r="H30" s="15"/>
    </row>
    <row r="31" spans="1:16" x14ac:dyDescent="0.35">
      <c r="F31" s="15"/>
      <c r="G31" s="15"/>
      <c r="H31" s="15"/>
    </row>
    <row r="32" spans="1:16" x14ac:dyDescent="0.35">
      <c r="F32" s="15"/>
      <c r="G32" s="15"/>
      <c r="H32" s="15"/>
    </row>
    <row r="33" spans="6:8" x14ac:dyDescent="0.35">
      <c r="F33" s="15"/>
      <c r="G33" s="15"/>
      <c r="H33" s="15"/>
    </row>
    <row r="34" spans="6:8" x14ac:dyDescent="0.35">
      <c r="F34" s="15"/>
      <c r="G34" s="15"/>
      <c r="H34" s="15"/>
    </row>
    <row r="35" spans="6:8" x14ac:dyDescent="0.35">
      <c r="F35" s="15"/>
      <c r="G35" s="15"/>
      <c r="H35" s="15"/>
    </row>
    <row r="36" spans="6:8" x14ac:dyDescent="0.35">
      <c r="F36" s="15"/>
      <c r="G36" s="15"/>
      <c r="H36" s="15"/>
    </row>
    <row r="37" spans="6:8" x14ac:dyDescent="0.35">
      <c r="F37" s="15"/>
      <c r="G37" s="15"/>
      <c r="H37" s="15"/>
    </row>
    <row r="38" spans="6:8" x14ac:dyDescent="0.35">
      <c r="F38" s="15"/>
      <c r="G38" s="15"/>
      <c r="H38" s="15"/>
    </row>
    <row r="39" spans="6:8" x14ac:dyDescent="0.35">
      <c r="F39" s="15"/>
      <c r="G39" s="15"/>
      <c r="H39" s="15"/>
    </row>
    <row r="40" spans="6:8" x14ac:dyDescent="0.35">
      <c r="F40" s="15"/>
      <c r="G40" s="15"/>
      <c r="H40" s="15"/>
    </row>
    <row r="41" spans="6:8" x14ac:dyDescent="0.35">
      <c r="F41" s="15"/>
      <c r="G41" s="15"/>
      <c r="H41" s="15"/>
    </row>
    <row r="42" spans="6:8" x14ac:dyDescent="0.35">
      <c r="F42" s="15"/>
      <c r="G42" s="15"/>
      <c r="H42" s="15"/>
    </row>
    <row r="58" spans="1:2" x14ac:dyDescent="0.35">
      <c r="A58" s="14" t="s">
        <v>67</v>
      </c>
      <c r="B58" s="13" t="s">
        <v>69</v>
      </c>
    </row>
    <row r="59" spans="1:2" x14ac:dyDescent="0.35">
      <c r="A59" s="16" t="s">
        <v>14</v>
      </c>
      <c r="B59" s="13">
        <v>4131</v>
      </c>
    </row>
    <row r="60" spans="1:2" x14ac:dyDescent="0.35">
      <c r="A60" s="17" t="s">
        <v>10</v>
      </c>
      <c r="B60" s="13">
        <v>2084</v>
      </c>
    </row>
    <row r="61" spans="1:2" x14ac:dyDescent="0.35">
      <c r="A61" s="18" t="s">
        <v>20</v>
      </c>
      <c r="B61" s="13">
        <v>1193</v>
      </c>
    </row>
    <row r="62" spans="1:2" x14ac:dyDescent="0.35">
      <c r="A62" s="18" t="s">
        <v>18</v>
      </c>
      <c r="B62" s="13">
        <v>294</v>
      </c>
    </row>
    <row r="63" spans="1:2" x14ac:dyDescent="0.35">
      <c r="A63" s="18" t="s">
        <v>13</v>
      </c>
      <c r="B63" s="13">
        <v>597</v>
      </c>
    </row>
    <row r="64" spans="1:2" x14ac:dyDescent="0.35">
      <c r="A64" s="17" t="s">
        <v>27</v>
      </c>
      <c r="B64" s="13">
        <v>36</v>
      </c>
    </row>
    <row r="65" spans="1:2" x14ac:dyDescent="0.35">
      <c r="A65" s="18" t="s">
        <v>20</v>
      </c>
      <c r="B65" s="13">
        <v>11</v>
      </c>
    </row>
    <row r="66" spans="1:2" x14ac:dyDescent="0.35">
      <c r="A66" s="18" t="s">
        <v>18</v>
      </c>
      <c r="B66" s="13">
        <v>14</v>
      </c>
    </row>
    <row r="67" spans="1:2" x14ac:dyDescent="0.35">
      <c r="A67" s="18" t="s">
        <v>13</v>
      </c>
      <c r="B67" s="13">
        <v>11</v>
      </c>
    </row>
    <row r="68" spans="1:2" x14ac:dyDescent="0.35">
      <c r="A68" s="17" t="s">
        <v>35</v>
      </c>
      <c r="B68" s="13">
        <v>62</v>
      </c>
    </row>
    <row r="69" spans="1:2" x14ac:dyDescent="0.35">
      <c r="A69" s="18" t="s">
        <v>20</v>
      </c>
      <c r="B69" s="13">
        <v>22</v>
      </c>
    </row>
    <row r="70" spans="1:2" x14ac:dyDescent="0.35">
      <c r="A70" s="18" t="s">
        <v>18</v>
      </c>
      <c r="B70" s="13">
        <v>15</v>
      </c>
    </row>
    <row r="71" spans="1:2" x14ac:dyDescent="0.35">
      <c r="A71" s="18" t="s">
        <v>13</v>
      </c>
      <c r="B71" s="13">
        <v>25</v>
      </c>
    </row>
    <row r="72" spans="1:2" x14ac:dyDescent="0.35">
      <c r="A72" s="17" t="s">
        <v>31</v>
      </c>
      <c r="B72" s="13">
        <v>14</v>
      </c>
    </row>
    <row r="73" spans="1:2" x14ac:dyDescent="0.35">
      <c r="A73" s="18" t="s">
        <v>20</v>
      </c>
      <c r="B73" s="13">
        <v>7</v>
      </c>
    </row>
    <row r="74" spans="1:2" x14ac:dyDescent="0.35">
      <c r="A74" s="18" t="s">
        <v>18</v>
      </c>
      <c r="B74" s="13">
        <v>2</v>
      </c>
    </row>
    <row r="75" spans="1:2" x14ac:dyDescent="0.35">
      <c r="A75" s="18" t="s">
        <v>13</v>
      </c>
      <c r="B75" s="13">
        <v>5</v>
      </c>
    </row>
    <row r="76" spans="1:2" x14ac:dyDescent="0.35">
      <c r="A76" s="17" t="s">
        <v>24</v>
      </c>
      <c r="B76" s="13">
        <v>581</v>
      </c>
    </row>
    <row r="77" spans="1:2" x14ac:dyDescent="0.35">
      <c r="A77" s="18" t="s">
        <v>20</v>
      </c>
      <c r="B77" s="13">
        <v>376</v>
      </c>
    </row>
    <row r="78" spans="1:2" x14ac:dyDescent="0.35">
      <c r="A78" s="18" t="s">
        <v>18</v>
      </c>
      <c r="B78" s="13">
        <v>66</v>
      </c>
    </row>
    <row r="79" spans="1:2" x14ac:dyDescent="0.35">
      <c r="A79" s="18" t="s">
        <v>13</v>
      </c>
      <c r="B79" s="13">
        <v>139</v>
      </c>
    </row>
    <row r="80" spans="1:2" x14ac:dyDescent="0.35">
      <c r="A80" s="17" t="s">
        <v>16</v>
      </c>
      <c r="B80" s="13">
        <v>1354</v>
      </c>
    </row>
    <row r="81" spans="1:3" x14ac:dyDescent="0.35">
      <c r="A81" s="18" t="s">
        <v>20</v>
      </c>
      <c r="B81" s="13">
        <v>746</v>
      </c>
      <c r="C81" s="15"/>
    </row>
    <row r="82" spans="1:3" x14ac:dyDescent="0.35">
      <c r="A82" s="18" t="s">
        <v>22</v>
      </c>
      <c r="B82" s="13">
        <v>7</v>
      </c>
      <c r="C82" s="15"/>
    </row>
    <row r="83" spans="1:3" x14ac:dyDescent="0.35">
      <c r="A83" s="18" t="s">
        <v>18</v>
      </c>
      <c r="B83" s="13">
        <v>557</v>
      </c>
      <c r="C83" s="15"/>
    </row>
    <row r="84" spans="1:3" x14ac:dyDescent="0.35">
      <c r="A84" s="18" t="s">
        <v>13</v>
      </c>
      <c r="B84" s="13">
        <v>44</v>
      </c>
      <c r="C84" s="15"/>
    </row>
    <row r="85" spans="1:3" x14ac:dyDescent="0.35">
      <c r="A85" s="16" t="s">
        <v>28</v>
      </c>
      <c r="B85" s="13">
        <v>828</v>
      </c>
      <c r="C85" s="15"/>
    </row>
    <row r="86" spans="1:3" x14ac:dyDescent="0.35">
      <c r="A86" s="17" t="s">
        <v>10</v>
      </c>
      <c r="B86" s="13">
        <v>29</v>
      </c>
      <c r="C86" s="15"/>
    </row>
    <row r="87" spans="1:3" x14ac:dyDescent="0.35">
      <c r="A87" s="18" t="s">
        <v>20</v>
      </c>
      <c r="B87" s="13">
        <v>8</v>
      </c>
      <c r="C87" s="15"/>
    </row>
    <row r="88" spans="1:3" x14ac:dyDescent="0.35">
      <c r="A88" s="18" t="s">
        <v>18</v>
      </c>
      <c r="B88" s="13">
        <v>5</v>
      </c>
      <c r="C88" s="15"/>
    </row>
    <row r="89" spans="1:3" x14ac:dyDescent="0.35">
      <c r="A89" s="18" t="s">
        <v>13</v>
      </c>
      <c r="B89" s="13">
        <v>16</v>
      </c>
      <c r="C89" s="15"/>
    </row>
    <row r="90" spans="1:3" x14ac:dyDescent="0.35">
      <c r="A90" s="17" t="s">
        <v>27</v>
      </c>
      <c r="B90" s="13">
        <v>161</v>
      </c>
      <c r="C90" s="15"/>
    </row>
    <row r="91" spans="1:3" x14ac:dyDescent="0.35">
      <c r="A91" s="18" t="s">
        <v>20</v>
      </c>
      <c r="B91" s="13">
        <v>88</v>
      </c>
      <c r="C91" s="15"/>
    </row>
    <row r="92" spans="1:3" x14ac:dyDescent="0.35">
      <c r="A92" s="18" t="s">
        <v>18</v>
      </c>
      <c r="B92" s="13">
        <v>56</v>
      </c>
    </row>
    <row r="93" spans="1:3" x14ac:dyDescent="0.35">
      <c r="A93" s="18" t="s">
        <v>13</v>
      </c>
      <c r="B93" s="13">
        <v>17</v>
      </c>
    </row>
    <row r="94" spans="1:3" x14ac:dyDescent="0.35">
      <c r="A94" s="17" t="s">
        <v>35</v>
      </c>
      <c r="B94" s="13">
        <v>97</v>
      </c>
    </row>
    <row r="95" spans="1:3" x14ac:dyDescent="0.35">
      <c r="A95" s="18" t="s">
        <v>20</v>
      </c>
      <c r="B95" s="13">
        <v>55</v>
      </c>
    </row>
    <row r="96" spans="1:3" x14ac:dyDescent="0.35">
      <c r="A96" s="18" t="s">
        <v>18</v>
      </c>
      <c r="B96" s="13">
        <v>33</v>
      </c>
    </row>
    <row r="97" spans="1:2" x14ac:dyDescent="0.35">
      <c r="A97" s="18" t="s">
        <v>13</v>
      </c>
      <c r="B97" s="13">
        <v>9</v>
      </c>
    </row>
    <row r="98" spans="1:2" x14ac:dyDescent="0.35">
      <c r="A98" s="17" t="s">
        <v>31</v>
      </c>
      <c r="B98" s="13">
        <v>275</v>
      </c>
    </row>
    <row r="99" spans="1:2" x14ac:dyDescent="0.35">
      <c r="A99" s="18" t="s">
        <v>20</v>
      </c>
      <c r="B99" s="13">
        <v>163</v>
      </c>
    </row>
    <row r="100" spans="1:2" x14ac:dyDescent="0.35">
      <c r="A100" s="18" t="s">
        <v>18</v>
      </c>
      <c r="B100" s="13">
        <v>99</v>
      </c>
    </row>
    <row r="101" spans="1:2" x14ac:dyDescent="0.35">
      <c r="A101" s="18" t="s">
        <v>13</v>
      </c>
      <c r="B101" s="13">
        <v>13</v>
      </c>
    </row>
    <row r="102" spans="1:2" x14ac:dyDescent="0.35">
      <c r="A102" s="17" t="s">
        <v>24</v>
      </c>
      <c r="B102" s="13">
        <v>129</v>
      </c>
    </row>
    <row r="103" spans="1:2" x14ac:dyDescent="0.35">
      <c r="A103" s="18" t="s">
        <v>20</v>
      </c>
      <c r="B103" s="13">
        <v>83</v>
      </c>
    </row>
    <row r="104" spans="1:2" x14ac:dyDescent="0.35">
      <c r="A104" s="18" t="s">
        <v>18</v>
      </c>
      <c r="B104" s="13">
        <v>37</v>
      </c>
    </row>
    <row r="105" spans="1:2" x14ac:dyDescent="0.35">
      <c r="A105" s="18" t="s">
        <v>13</v>
      </c>
      <c r="B105" s="13">
        <v>9</v>
      </c>
    </row>
    <row r="106" spans="1:2" x14ac:dyDescent="0.35">
      <c r="A106" s="17" t="s">
        <v>16</v>
      </c>
      <c r="B106" s="13">
        <v>137</v>
      </c>
    </row>
    <row r="107" spans="1:2" x14ac:dyDescent="0.35">
      <c r="A107" s="18" t="s">
        <v>20</v>
      </c>
      <c r="B107" s="13">
        <v>83</v>
      </c>
    </row>
    <row r="108" spans="1:2" x14ac:dyDescent="0.35">
      <c r="A108" s="18" t="s">
        <v>18</v>
      </c>
      <c r="B108" s="13">
        <v>30</v>
      </c>
    </row>
    <row r="109" spans="1:2" x14ac:dyDescent="0.35">
      <c r="A109" s="18" t="s">
        <v>13</v>
      </c>
      <c r="B109" s="13">
        <v>24</v>
      </c>
    </row>
    <row r="110" spans="1:2" x14ac:dyDescent="0.35">
      <c r="A110" s="16" t="s">
        <v>68</v>
      </c>
      <c r="B110" s="13">
        <v>4959</v>
      </c>
    </row>
    <row r="113" spans="8:10" x14ac:dyDescent="0.35">
      <c r="H113" s="20" t="s">
        <v>79</v>
      </c>
      <c r="I113" s="21"/>
      <c r="J113" s="21"/>
    </row>
  </sheetData>
  <mergeCells count="4">
    <mergeCell ref="G3:I3"/>
    <mergeCell ref="F20:J20"/>
    <mergeCell ref="H113:J113"/>
    <mergeCell ref="G1:I1"/>
  </mergeCell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5ADE7-A631-483A-81D2-FECE6788FCB9}">
  <dimension ref="A1:H43"/>
  <sheetViews>
    <sheetView workbookViewId="0">
      <selection activeCell="E7" sqref="E7:H12"/>
    </sheetView>
  </sheetViews>
  <sheetFormatPr defaultRowHeight="14.5" x14ac:dyDescent="0.35"/>
  <cols>
    <col min="1" max="1" width="22.6328125" customWidth="1"/>
    <col min="2" max="2" width="19" customWidth="1"/>
    <col min="3" max="3" width="22.1796875" customWidth="1"/>
    <col min="5" max="5" width="15.81640625" customWidth="1"/>
    <col min="6" max="6" width="26.36328125" customWidth="1"/>
    <col min="7" max="7" width="33.08984375" customWidth="1"/>
  </cols>
  <sheetData>
    <row r="1" spans="1:8" x14ac:dyDescent="0.35">
      <c r="A1" t="s">
        <v>2</v>
      </c>
      <c r="B1" t="s">
        <v>58</v>
      </c>
      <c r="C1" t="s">
        <v>51</v>
      </c>
    </row>
    <row r="2" spans="1:8" x14ac:dyDescent="0.35">
      <c r="A2" t="s">
        <v>10</v>
      </c>
      <c r="B2" s="2">
        <v>2468</v>
      </c>
      <c r="C2" t="s">
        <v>54</v>
      </c>
    </row>
    <row r="3" spans="1:8" x14ac:dyDescent="0.35">
      <c r="A3" t="s">
        <v>10</v>
      </c>
      <c r="B3" s="2">
        <v>2556</v>
      </c>
      <c r="C3" t="s">
        <v>54</v>
      </c>
    </row>
    <row r="4" spans="1:8" x14ac:dyDescent="0.35">
      <c r="A4" t="s">
        <v>10</v>
      </c>
      <c r="B4" s="2">
        <v>2718</v>
      </c>
      <c r="C4" t="s">
        <v>52</v>
      </c>
    </row>
    <row r="5" spans="1:8" x14ac:dyDescent="0.35">
      <c r="A5" t="s">
        <v>10</v>
      </c>
      <c r="B5" s="2">
        <v>2741</v>
      </c>
      <c r="C5" t="s">
        <v>52</v>
      </c>
    </row>
    <row r="6" spans="1:8" x14ac:dyDescent="0.35">
      <c r="A6" t="s">
        <v>10</v>
      </c>
      <c r="B6" s="2">
        <v>2790</v>
      </c>
      <c r="C6" t="s">
        <v>52</v>
      </c>
      <c r="E6" t="s">
        <v>59</v>
      </c>
    </row>
    <row r="7" spans="1:8" x14ac:dyDescent="0.35">
      <c r="A7" t="s">
        <v>10</v>
      </c>
      <c r="B7" s="2">
        <v>2930</v>
      </c>
      <c r="C7" t="s">
        <v>52</v>
      </c>
      <c r="E7" t="s">
        <v>57</v>
      </c>
      <c r="F7" t="s">
        <v>60</v>
      </c>
      <c r="G7" t="s">
        <v>61</v>
      </c>
      <c r="H7" t="s">
        <v>62</v>
      </c>
    </row>
    <row r="8" spans="1:8" x14ac:dyDescent="0.35">
      <c r="A8" t="s">
        <v>10</v>
      </c>
      <c r="B8" s="2">
        <v>2993</v>
      </c>
      <c r="C8" t="s">
        <v>52</v>
      </c>
      <c r="E8" t="s">
        <v>63</v>
      </c>
      <c r="F8">
        <f>COUNTIF(A2:A43,"Engineering")</f>
        <v>20</v>
      </c>
      <c r="G8">
        <f>COUNTIF(C2:C21,"Offer Accepted")</f>
        <v>10</v>
      </c>
      <c r="H8">
        <f>($G8/$F8)*100</f>
        <v>50</v>
      </c>
    </row>
    <row r="9" spans="1:8" x14ac:dyDescent="0.35">
      <c r="A9" t="s">
        <v>10</v>
      </c>
      <c r="B9" s="2">
        <v>3131</v>
      </c>
      <c r="C9" t="s">
        <v>52</v>
      </c>
      <c r="E9" t="s">
        <v>27</v>
      </c>
      <c r="F9">
        <f>COUNTIF(A2:A43,"Finance")</f>
        <v>3</v>
      </c>
      <c r="G9">
        <f>COUNTIF(C22:C24,"Offer Accepted")</f>
        <v>2</v>
      </c>
      <c r="H9">
        <f>($G9/$F9)*100</f>
        <v>66.666666666666657</v>
      </c>
    </row>
    <row r="10" spans="1:8" x14ac:dyDescent="0.35">
      <c r="A10" t="s">
        <v>10</v>
      </c>
      <c r="B10" s="2">
        <v>3285</v>
      </c>
      <c r="C10" t="s">
        <v>52</v>
      </c>
      <c r="E10" t="s">
        <v>31</v>
      </c>
      <c r="F10">
        <f>COUNTIF(A2:A43,"Operations")</f>
        <v>5</v>
      </c>
      <c r="G10">
        <f>COUNTIF(C25:C29,"Offer Accepted")</f>
        <v>3</v>
      </c>
      <c r="H10">
        <f>($G10/$F10)*100</f>
        <v>60</v>
      </c>
    </row>
    <row r="11" spans="1:8" x14ac:dyDescent="0.35">
      <c r="A11" t="s">
        <v>10</v>
      </c>
      <c r="B11" s="2">
        <v>3326</v>
      </c>
      <c r="C11" t="s">
        <v>52</v>
      </c>
      <c r="E11" t="s">
        <v>24</v>
      </c>
      <c r="F11">
        <f>COUNTIF(A2:A43,"Product")</f>
        <v>7</v>
      </c>
      <c r="G11">
        <f>COUNTIF(C30:C36,"Offer Accepted")</f>
        <v>4</v>
      </c>
      <c r="H11">
        <f>($G11/$F11)*100</f>
        <v>57.142857142857139</v>
      </c>
    </row>
    <row r="12" spans="1:8" x14ac:dyDescent="0.35">
      <c r="A12" t="s">
        <v>10</v>
      </c>
      <c r="B12" s="2">
        <v>3368</v>
      </c>
      <c r="C12" t="s">
        <v>52</v>
      </c>
      <c r="E12" t="s">
        <v>16</v>
      </c>
      <c r="F12">
        <f>COUNTIF(A2:A43,"Sales")</f>
        <v>7</v>
      </c>
      <c r="G12">
        <f>COUNTIF(C37:C43,"Offer Accepted")</f>
        <v>3</v>
      </c>
      <c r="H12">
        <f>($G12/$F12)*100</f>
        <v>42.857142857142854</v>
      </c>
    </row>
    <row r="13" spans="1:8" x14ac:dyDescent="0.35">
      <c r="A13" t="s">
        <v>10</v>
      </c>
      <c r="B13" s="2">
        <v>3455</v>
      </c>
      <c r="C13" t="s">
        <v>52</v>
      </c>
    </row>
    <row r="14" spans="1:8" x14ac:dyDescent="0.35">
      <c r="A14" t="s">
        <v>10</v>
      </c>
      <c r="B14" s="2">
        <v>3593</v>
      </c>
      <c r="C14" t="s">
        <v>53</v>
      </c>
    </row>
    <row r="15" spans="1:8" x14ac:dyDescent="0.35">
      <c r="A15" t="s">
        <v>10</v>
      </c>
      <c r="B15" s="2">
        <v>4118</v>
      </c>
      <c r="C15" t="s">
        <v>53</v>
      </c>
    </row>
    <row r="16" spans="1:8" x14ac:dyDescent="0.35">
      <c r="A16" t="s">
        <v>10</v>
      </c>
      <c r="B16" s="2">
        <v>4176</v>
      </c>
      <c r="C16" t="s">
        <v>53</v>
      </c>
    </row>
    <row r="17" spans="1:3" x14ac:dyDescent="0.35">
      <c r="A17" t="s">
        <v>10</v>
      </c>
      <c r="B17" s="2">
        <v>4235</v>
      </c>
      <c r="C17" t="s">
        <v>53</v>
      </c>
    </row>
    <row r="18" spans="1:3" x14ac:dyDescent="0.35">
      <c r="A18" t="s">
        <v>10</v>
      </c>
      <c r="B18" s="2">
        <v>4545</v>
      </c>
      <c r="C18" t="s">
        <v>53</v>
      </c>
    </row>
    <row r="19" spans="1:3" x14ac:dyDescent="0.35">
      <c r="A19" t="s">
        <v>10</v>
      </c>
      <c r="B19" s="6">
        <v>27058</v>
      </c>
      <c r="C19" t="s">
        <v>53</v>
      </c>
    </row>
    <row r="20" spans="1:3" x14ac:dyDescent="0.35">
      <c r="A20" t="s">
        <v>10</v>
      </c>
      <c r="B20" s="6">
        <v>42532</v>
      </c>
      <c r="C20" t="s">
        <v>53</v>
      </c>
    </row>
    <row r="21" spans="1:3" x14ac:dyDescent="0.35">
      <c r="A21" t="s">
        <v>10</v>
      </c>
      <c r="B21" s="6">
        <v>74767</v>
      </c>
      <c r="C21" t="s">
        <v>53</v>
      </c>
    </row>
    <row r="22" spans="1:3" x14ac:dyDescent="0.35">
      <c r="A22" t="s">
        <v>27</v>
      </c>
      <c r="B22" s="2">
        <v>4481</v>
      </c>
      <c r="C22" t="s">
        <v>53</v>
      </c>
    </row>
    <row r="23" spans="1:3" x14ac:dyDescent="0.35">
      <c r="A23" t="s">
        <v>27</v>
      </c>
      <c r="B23" s="6">
        <v>58300</v>
      </c>
      <c r="C23" t="s">
        <v>52</v>
      </c>
    </row>
    <row r="24" spans="1:3" x14ac:dyDescent="0.35">
      <c r="A24" t="s">
        <v>27</v>
      </c>
      <c r="B24" s="6">
        <v>59405</v>
      </c>
      <c r="C24" t="s">
        <v>52</v>
      </c>
    </row>
    <row r="25" spans="1:3" x14ac:dyDescent="0.35">
      <c r="A25" t="s">
        <v>31</v>
      </c>
      <c r="B25" s="6">
        <v>18573</v>
      </c>
      <c r="C25" t="s">
        <v>52</v>
      </c>
    </row>
    <row r="26" spans="1:3" x14ac:dyDescent="0.35">
      <c r="A26" t="s">
        <v>31</v>
      </c>
      <c r="B26" s="6">
        <v>35377</v>
      </c>
      <c r="C26" t="s">
        <v>52</v>
      </c>
    </row>
    <row r="27" spans="1:3" x14ac:dyDescent="0.35">
      <c r="A27" t="s">
        <v>31</v>
      </c>
      <c r="B27" s="6">
        <v>52926</v>
      </c>
      <c r="C27" t="s">
        <v>52</v>
      </c>
    </row>
    <row r="28" spans="1:3" x14ac:dyDescent="0.35">
      <c r="A28" t="s">
        <v>31</v>
      </c>
      <c r="B28" s="6">
        <v>80916</v>
      </c>
      <c r="C28" t="s">
        <v>53</v>
      </c>
    </row>
    <row r="29" spans="1:3" x14ac:dyDescent="0.35">
      <c r="A29" t="s">
        <v>31</v>
      </c>
      <c r="B29" s="6">
        <v>82704</v>
      </c>
      <c r="C29" t="s">
        <v>53</v>
      </c>
    </row>
    <row r="30" spans="1:3" x14ac:dyDescent="0.35">
      <c r="A30" t="s">
        <v>24</v>
      </c>
      <c r="B30" s="2">
        <v>2696</v>
      </c>
      <c r="C30" t="s">
        <v>52</v>
      </c>
    </row>
    <row r="31" spans="1:3" x14ac:dyDescent="0.35">
      <c r="A31" t="s">
        <v>24</v>
      </c>
      <c r="B31" s="2">
        <v>3095</v>
      </c>
      <c r="C31" t="s">
        <v>52</v>
      </c>
    </row>
    <row r="32" spans="1:3" x14ac:dyDescent="0.35">
      <c r="A32" t="s">
        <v>24</v>
      </c>
      <c r="B32" s="2">
        <v>4295</v>
      </c>
      <c r="C32" t="s">
        <v>53</v>
      </c>
    </row>
    <row r="33" spans="1:3" x14ac:dyDescent="0.35">
      <c r="A33" t="s">
        <v>24</v>
      </c>
      <c r="B33" s="2">
        <v>4880</v>
      </c>
      <c r="C33" t="s">
        <v>53</v>
      </c>
    </row>
    <row r="34" spans="1:3" x14ac:dyDescent="0.35">
      <c r="A34" t="s">
        <v>24</v>
      </c>
      <c r="B34" s="6">
        <v>26414</v>
      </c>
      <c r="C34" t="s">
        <v>52</v>
      </c>
    </row>
    <row r="35" spans="1:3" x14ac:dyDescent="0.35">
      <c r="A35" t="s">
        <v>24</v>
      </c>
      <c r="B35" s="6">
        <v>30742</v>
      </c>
      <c r="C35" t="s">
        <v>53</v>
      </c>
    </row>
    <row r="36" spans="1:3" x14ac:dyDescent="0.35">
      <c r="A36" t="s">
        <v>24</v>
      </c>
      <c r="B36" s="6">
        <v>35289</v>
      </c>
      <c r="C36" t="s">
        <v>52</v>
      </c>
    </row>
    <row r="37" spans="1:3" x14ac:dyDescent="0.35">
      <c r="A37" t="s">
        <v>16</v>
      </c>
      <c r="B37" s="2">
        <v>2816</v>
      </c>
      <c r="C37" t="s">
        <v>52</v>
      </c>
    </row>
    <row r="38" spans="1:3" x14ac:dyDescent="0.35">
      <c r="A38" t="s">
        <v>16</v>
      </c>
      <c r="B38" s="2">
        <v>3168</v>
      </c>
      <c r="C38" t="s">
        <v>52</v>
      </c>
    </row>
    <row r="39" spans="1:3" x14ac:dyDescent="0.35">
      <c r="A39" t="s">
        <v>16</v>
      </c>
      <c r="B39" s="2">
        <v>3500</v>
      </c>
      <c r="C39" t="s">
        <v>52</v>
      </c>
    </row>
    <row r="40" spans="1:3" x14ac:dyDescent="0.35">
      <c r="A40" t="s">
        <v>16</v>
      </c>
      <c r="B40" s="2">
        <v>3690</v>
      </c>
      <c r="C40" t="s">
        <v>53</v>
      </c>
    </row>
    <row r="41" spans="1:3" x14ac:dyDescent="0.35">
      <c r="A41" t="s">
        <v>16</v>
      </c>
      <c r="B41" s="2">
        <v>3843</v>
      </c>
      <c r="C41" t="s">
        <v>53</v>
      </c>
    </row>
    <row r="42" spans="1:3" x14ac:dyDescent="0.35">
      <c r="A42" t="s">
        <v>16</v>
      </c>
      <c r="B42" s="2">
        <v>4743</v>
      </c>
      <c r="C42" t="s">
        <v>53</v>
      </c>
    </row>
    <row r="43" spans="1:3" x14ac:dyDescent="0.35">
      <c r="A43" t="s">
        <v>16</v>
      </c>
      <c r="B43" s="6">
        <v>59674</v>
      </c>
      <c r="C43" t="s">
        <v>53</v>
      </c>
    </row>
  </sheetData>
  <autoFilter ref="A1:A43" xr:uid="{3745ADE7-A631-483A-81D2-FECE6788FCB9}">
    <sortState xmlns:xlrd2="http://schemas.microsoft.com/office/spreadsheetml/2017/richdata2" ref="A2:C43">
      <sortCondition ref="A1:A43"/>
    </sortState>
  </autoFilter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FC067-7086-4C77-9BEB-53B580FCE332}">
  <dimension ref="A1:O50"/>
  <sheetViews>
    <sheetView tabSelected="1" topLeftCell="A24" zoomScale="70" zoomScaleNormal="70" workbookViewId="0">
      <selection activeCell="A3" sqref="A3:B50"/>
    </sheetView>
  </sheetViews>
  <sheetFormatPr defaultRowHeight="14.5" x14ac:dyDescent="0.35"/>
  <cols>
    <col min="1" max="1" width="28.90625" bestFit="1" customWidth="1"/>
    <col min="2" max="2" width="22.453125" bestFit="1" customWidth="1"/>
  </cols>
  <sheetData>
    <row r="1" spans="1:15" x14ac:dyDescent="0.35">
      <c r="F1" s="22" t="s">
        <v>81</v>
      </c>
      <c r="G1" s="22"/>
      <c r="H1" s="22"/>
      <c r="I1" s="22"/>
      <c r="J1" s="22"/>
      <c r="K1" s="22"/>
      <c r="L1" s="22"/>
      <c r="M1" s="22"/>
      <c r="N1" s="22"/>
      <c r="O1" s="22"/>
    </row>
    <row r="3" spans="1:15" x14ac:dyDescent="0.35">
      <c r="A3" s="9" t="s">
        <v>67</v>
      </c>
      <c r="B3" t="s">
        <v>76</v>
      </c>
    </row>
    <row r="4" spans="1:15" x14ac:dyDescent="0.35">
      <c r="A4" s="10">
        <v>2016</v>
      </c>
      <c r="B4" s="23"/>
    </row>
    <row r="5" spans="1:15" x14ac:dyDescent="0.35">
      <c r="A5" s="11" t="s">
        <v>20</v>
      </c>
      <c r="B5" s="23"/>
    </row>
    <row r="6" spans="1:15" x14ac:dyDescent="0.35">
      <c r="A6" s="12" t="s">
        <v>11</v>
      </c>
      <c r="B6" s="23"/>
    </row>
    <row r="7" spans="1:15" x14ac:dyDescent="0.35">
      <c r="A7" s="19" t="s">
        <v>52</v>
      </c>
      <c r="B7" s="23">
        <v>6</v>
      </c>
    </row>
    <row r="8" spans="1:15" x14ac:dyDescent="0.35">
      <c r="A8" s="19" t="s">
        <v>53</v>
      </c>
      <c r="B8" s="23">
        <v>7</v>
      </c>
    </row>
    <row r="9" spans="1:15" x14ac:dyDescent="0.35">
      <c r="A9" s="11" t="s">
        <v>18</v>
      </c>
      <c r="B9" s="23"/>
    </row>
    <row r="10" spans="1:15" x14ac:dyDescent="0.35">
      <c r="A10" s="12" t="s">
        <v>11</v>
      </c>
      <c r="B10" s="23"/>
    </row>
    <row r="11" spans="1:15" x14ac:dyDescent="0.35">
      <c r="A11" s="19" t="s">
        <v>52</v>
      </c>
      <c r="B11" s="23">
        <v>3</v>
      </c>
    </row>
    <row r="12" spans="1:15" x14ac:dyDescent="0.35">
      <c r="A12" s="19" t="s">
        <v>53</v>
      </c>
      <c r="B12" s="23">
        <v>2</v>
      </c>
    </row>
    <row r="13" spans="1:15" x14ac:dyDescent="0.35">
      <c r="A13" s="11" t="s">
        <v>13</v>
      </c>
      <c r="B13" s="23"/>
    </row>
    <row r="14" spans="1:15" x14ac:dyDescent="0.35">
      <c r="A14" s="12" t="s">
        <v>11</v>
      </c>
      <c r="B14" s="23"/>
    </row>
    <row r="15" spans="1:15" x14ac:dyDescent="0.35">
      <c r="A15" s="19" t="s">
        <v>52</v>
      </c>
      <c r="B15" s="23">
        <v>6</v>
      </c>
    </row>
    <row r="16" spans="1:15" x14ac:dyDescent="0.35">
      <c r="A16" s="19" t="s">
        <v>53</v>
      </c>
      <c r="B16" s="23">
        <v>4</v>
      </c>
    </row>
    <row r="17" spans="1:2" x14ac:dyDescent="0.35">
      <c r="A17" s="10">
        <v>2017</v>
      </c>
      <c r="B17" s="23"/>
    </row>
    <row r="18" spans="1:2" x14ac:dyDescent="0.35">
      <c r="A18" s="11" t="s">
        <v>20</v>
      </c>
      <c r="B18" s="23"/>
    </row>
    <row r="19" spans="1:2" x14ac:dyDescent="0.35">
      <c r="A19" s="12" t="s">
        <v>11</v>
      </c>
      <c r="B19" s="23"/>
    </row>
    <row r="20" spans="1:2" x14ac:dyDescent="0.35">
      <c r="A20" s="19" t="s">
        <v>52</v>
      </c>
      <c r="B20" s="23">
        <v>12</v>
      </c>
    </row>
    <row r="21" spans="1:2" x14ac:dyDescent="0.35">
      <c r="A21" s="19" t="s">
        <v>53</v>
      </c>
      <c r="B21" s="23">
        <v>5</v>
      </c>
    </row>
    <row r="22" spans="1:2" x14ac:dyDescent="0.35">
      <c r="A22" s="11" t="s">
        <v>18</v>
      </c>
      <c r="B22" s="23"/>
    </row>
    <row r="23" spans="1:2" x14ac:dyDescent="0.35">
      <c r="A23" s="12" t="s">
        <v>11</v>
      </c>
      <c r="B23" s="23"/>
    </row>
    <row r="24" spans="1:2" x14ac:dyDescent="0.35">
      <c r="A24" s="19" t="s">
        <v>52</v>
      </c>
      <c r="B24" s="23">
        <v>3</v>
      </c>
    </row>
    <row r="25" spans="1:2" x14ac:dyDescent="0.35">
      <c r="A25" s="19" t="s">
        <v>53</v>
      </c>
      <c r="B25" s="23">
        <v>1</v>
      </c>
    </row>
    <row r="26" spans="1:2" x14ac:dyDescent="0.35">
      <c r="A26" s="11" t="s">
        <v>13</v>
      </c>
      <c r="B26" s="23"/>
    </row>
    <row r="27" spans="1:2" x14ac:dyDescent="0.35">
      <c r="A27" s="12" t="s">
        <v>11</v>
      </c>
      <c r="B27" s="23"/>
    </row>
    <row r="28" spans="1:2" x14ac:dyDescent="0.35">
      <c r="A28" s="19" t="s">
        <v>52</v>
      </c>
      <c r="B28" s="23">
        <v>1</v>
      </c>
    </row>
    <row r="29" spans="1:2" x14ac:dyDescent="0.35">
      <c r="A29" s="19" t="s">
        <v>53</v>
      </c>
      <c r="B29" s="23">
        <v>1</v>
      </c>
    </row>
    <row r="30" spans="1:2" x14ac:dyDescent="0.35">
      <c r="A30" s="10">
        <v>2018</v>
      </c>
      <c r="B30" s="23"/>
    </row>
    <row r="31" spans="1:2" x14ac:dyDescent="0.35">
      <c r="A31" s="11" t="s">
        <v>20</v>
      </c>
      <c r="B31" s="23"/>
    </row>
    <row r="32" spans="1:2" x14ac:dyDescent="0.35">
      <c r="A32" s="12" t="s">
        <v>11</v>
      </c>
      <c r="B32" s="23"/>
    </row>
    <row r="33" spans="1:2" x14ac:dyDescent="0.35">
      <c r="A33" s="19" t="s">
        <v>52</v>
      </c>
      <c r="B33" s="23">
        <v>12</v>
      </c>
    </row>
    <row r="34" spans="1:2" x14ac:dyDescent="0.35">
      <c r="A34" s="19" t="s">
        <v>53</v>
      </c>
      <c r="B34" s="23">
        <v>6</v>
      </c>
    </row>
    <row r="35" spans="1:2" x14ac:dyDescent="0.35">
      <c r="A35" s="19" t="s">
        <v>54</v>
      </c>
      <c r="B35" s="23">
        <v>2</v>
      </c>
    </row>
    <row r="36" spans="1:2" x14ac:dyDescent="0.35">
      <c r="A36" s="11" t="s">
        <v>18</v>
      </c>
      <c r="B36" s="23"/>
    </row>
    <row r="37" spans="1:2" x14ac:dyDescent="0.35">
      <c r="A37" s="12" t="s">
        <v>11</v>
      </c>
      <c r="B37" s="23"/>
    </row>
    <row r="38" spans="1:2" x14ac:dyDescent="0.35">
      <c r="A38" s="19" t="s">
        <v>52</v>
      </c>
      <c r="B38" s="23">
        <v>1</v>
      </c>
    </row>
    <row r="39" spans="1:2" x14ac:dyDescent="0.35">
      <c r="A39" s="19" t="s">
        <v>53</v>
      </c>
      <c r="B39" s="23">
        <v>3</v>
      </c>
    </row>
    <row r="40" spans="1:2" x14ac:dyDescent="0.35">
      <c r="A40" s="19" t="s">
        <v>54</v>
      </c>
      <c r="B40" s="23">
        <v>6</v>
      </c>
    </row>
    <row r="41" spans="1:2" x14ac:dyDescent="0.35">
      <c r="A41" s="11" t="s">
        <v>13</v>
      </c>
      <c r="B41" s="23"/>
    </row>
    <row r="42" spans="1:2" x14ac:dyDescent="0.35">
      <c r="A42" s="12" t="s">
        <v>11</v>
      </c>
      <c r="B42" s="23"/>
    </row>
    <row r="43" spans="1:2" x14ac:dyDescent="0.35">
      <c r="A43" s="19" t="s">
        <v>52</v>
      </c>
      <c r="B43" s="23">
        <v>4</v>
      </c>
    </row>
    <row r="44" spans="1:2" x14ac:dyDescent="0.35">
      <c r="A44" s="19" t="s">
        <v>53</v>
      </c>
      <c r="B44" s="23">
        <v>3</v>
      </c>
    </row>
    <row r="45" spans="1:2" x14ac:dyDescent="0.35">
      <c r="A45" s="19" t="s">
        <v>54</v>
      </c>
      <c r="B45" s="23">
        <v>3</v>
      </c>
    </row>
    <row r="46" spans="1:2" x14ac:dyDescent="0.35">
      <c r="A46" s="10">
        <v>2019</v>
      </c>
      <c r="B46" s="23"/>
    </row>
    <row r="47" spans="1:2" x14ac:dyDescent="0.35">
      <c r="A47" s="11" t="s">
        <v>13</v>
      </c>
      <c r="B47" s="23"/>
    </row>
    <row r="48" spans="1:2" x14ac:dyDescent="0.35">
      <c r="A48" s="12" t="s">
        <v>11</v>
      </c>
      <c r="B48" s="23"/>
    </row>
    <row r="49" spans="1:2" x14ac:dyDescent="0.35">
      <c r="A49" s="19" t="s">
        <v>54</v>
      </c>
      <c r="B49" s="23">
        <v>1</v>
      </c>
    </row>
    <row r="50" spans="1:2" x14ac:dyDescent="0.35">
      <c r="A50" s="10" t="s">
        <v>68</v>
      </c>
      <c r="B50" s="23">
        <v>92</v>
      </c>
    </row>
  </sheetData>
  <mergeCells count="1">
    <mergeCell ref="F1:O1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e 2 , T a b l e 3 , R a n g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 c a n d i d a t e s   s e l e c t e d 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  o f   c a n d i d a t e s ( o f f e r   a c c e p t e d ) 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 I D 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 C o l u m n s \ P o s i t i o n  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 C o l u m n s \ F u r t h e s t   R e c r u i t i n g   S t a g e   R e a c h e d 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 A p p l i c a t i o n 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 C o l u m n s \ A p p l i c a t i o n  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 C o l u m n s \ H i g h e s t   D e g r e e 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  o f   E x p e r i e n c e 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 C o l u m n s \ o f f e r   d a t e ( a s   i n t ) 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 C o l u m n s \ O f f e r   D e c i s i o n 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 I D 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 C o l u m n s \ P o s i t i o n  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 C o l u m n s \ F u r t h e s t   R e c r u i t i n g   S t a g e   R e a c h e d 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 A p p l i c a t i o n 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 C o l u m n s \ A p p l i c a t i o n  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 C o l u m n s \ H i g h e s t   D e g r e e 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  o f   E x p e r i e n c e 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 C o l u m n s \ O f f e r   D e c i s i o n 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 C o l u m n s \ O f f e r 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 C o l u m n s \ A p p l i c a t i o n 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 C o l u m n s \ A p p l i c a t i o n 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 C o l u m n s \ d e p a r t m e n t < / K e y > < / D i a g r a m O b j e c t K e y > < D i a g r a m O b j e c t K e y > < K e y > C o l u m n s \ n o   o f   c a n d i d a t e s   s e l e c t e d < / K e y > < / D i a g r a m O b j e c t K e y > < D i a g r a m O b j e c t K e y > < K e y > C o l u m n s \ c o u n t   o f   c a n d i d a t e s ( o f f e r   a c c e p t e d ) < / K e y > < / D i a g r a m O b j e c t K e y > < D i a g r a m O b j e c t K e y > < K e y > C o l u m n s \ r a t e 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 c a n d i d a t e s   s e l e c t e d 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  o f   c a n d i d a t e s ( o f f e r   a c c e p t e d ) 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 O f f e r   D e c i s i o n < / K e y > < / D i a g r a m O b j e c t K e y > < D i a g r a m O b j e c t K e y > < K e y > M e a s u r e s \ C o u n t   o f   O f f e r   D e c i s i o n \ T a g I n f o \ F o r m u l a < / K e y > < / D i a g r a m O b j e c t K e y > < D i a g r a m O b j e c t K e y > < K e y > M e a s u r e s \ C o u n t   o f   O f f e r   D e c i s i o n \ T a g I n f o \ V a l u e < / K e y > < / D i a g r a m O b j e c t K e y > < D i a g r a m O b j e c t K e y > < K e y > C o l u m n s \ C a n d i d a t e   I D   N u m b e r < / K e y > < / D i a g r a m O b j e c t K e y > < D i a g r a m O b j e c t K e y > < K e y > C o l u m n s \ P o s i t i o n   T i t l e < / K e y > < / D i a g r a m O b j e c t K e y > < D i a g r a m O b j e c t K e y > < K e y > C o l u m n s \ D e p a r t m e n t < / K e y > < / D i a g r a m O b j e c t K e y > < D i a g r a m O b j e c t K e y > < K e y > C o l u m n s \ F u r t h e s t   R e c r u i t i n g   S t a g e   R e a c h e d < / K e y > < / D i a g r a m O b j e c t K e y > < D i a g r a m O b j e c t K e y > < K e y > C o l u m n s \ D a t e   o f   A p p l i c a t i o n < / K e y > < / D i a g r a m O b j e c t K e y > < D i a g r a m O b j e c t K e y > < K e y > C o l u m n s \ A p p l i c a t i o n   S o u r c e < / K e y > < / D i a g r a m O b j e c t K e y > < D i a g r a m O b j e c t K e y > < K e y > C o l u m n s \ H i g h e s t   D e g r e e < / K e y > < / D i a g r a m O b j e c t K e y > < D i a g r a m O b j e c t K e y > < K e y > C o l u m n s \ Y e a r s   o f   E x p e r i e n c e < / K e y > < / D i a g r a m O b j e c t K e y > < D i a g r a m O b j e c t K e y > < K e y > C o l u m n s \ C a n d i d a t e   T y p e < / K e y > < / D i a g r a m O b j e c t K e y > < D i a g r a m O b j e c t K e y > < K e y > C o l u m n s \ o f f e r   d a t e ( a s   i n t ) < / K e y > < / D i a g r a m O b j e c t K e y > < D i a g r a m O b j e c t K e y > < K e y > C o l u m n s \ o f f e r   d a t e < / K e y > < / D i a g r a m O b j e c t K e y > < D i a g r a m O b j e c t K e y > < K e y > C o l u m n s \ O f f e r   D e c i s i o n < / K e y > < / D i a g r a m O b j e c t K e y > < D i a g r a m O b j e c t K e y > < K e y > C o l u m n s \ y e a r < / K e y > < / D i a g r a m O b j e c t K e y > < D i a g r a m O b j e c t K e y > < K e y > L i n k s \ & l t ; C o l u m n s \ C o u n t   o f   O f f e r   D e c i s i o n & g t ; - & l t ; M e a s u r e s \ O f f e r   D e c i s i o n & g t ; < / K e y > < / D i a g r a m O b j e c t K e y > < D i a g r a m O b j e c t K e y > < K e y > L i n k s \ & l t ; C o l u m n s \ C o u n t   o f   O f f e r   D e c i s i o n & g t ; - & l t ; M e a s u r e s \ O f f e r   D e c i s i o n & g t ; \ C O L U M N < / K e y > < / D i a g r a m O b j e c t K e y > < D i a g r a m O b j e c t K e y > < K e y > L i n k s \ & l t ; C o l u m n s \ C o u n t   o f   O f f e r   D e c i s i o n & g t ; - & l t ; M e a s u r e s \ O f f e r   D e c i s i o n & g t ; \ M E A S U R E 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 O f f e r   D e c i s i o n 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 O f f e r   D e c i s i o n \ T a g I n f o \ F o r m u l a 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 O f f e r   D e c i s i o n \ T a g I n f o \ V a l u e 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 C o l u m n s \ C a n d i d a t e   I D  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 C o l u m n s \ P o s i t i o n  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 C o l u m n s \ F u r t h e s t   R e c r u i t i n g   S t a g e   R e a c h e d 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 o f   A p p l i c a t i o n 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 C o l u m n s \ A p p l i c a t i o n   S o u r c e 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 C o l u m n s \ H i g h e s t   D e g r e e 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  o f   E x p e r i e n c e 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 C o l u m n s \ C a n d i d a t e   T y p e 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 C o l u m n s \ o f f e r   d a t e ( a s   i n t ) 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 C o l u m n s \ o f f e r  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 C o l u m n s \ O f f e r   D e c i s i o n 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 O f f e r   D e c i s i o n & g t ; - & l t ; M e a s u r e s \ O f f e r   D e c i s i o n & g t ; 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 O f f e r   D e c i s i o n & g t ; - & l t ; M e a s u r e s \ O f f e r   D e c i s i o n & g t ; \ C O L U M N 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 O f f e r   D e c i s i o n & g t ; - & l t ; M e a s u r e s \ O f f e r   D e c i s i o n & g t ; \ M E A S U R E 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 A p p l i c a t i o n   Y e a r < / K e y > < / D i a g r a m O b j e c t K e y > < D i a g r a m O b j e c t K e y > < K e y > M e a s u r e s \ S u m   o f   A p p l i c a t i o n   Y e a r \ T a g I n f o \ F o r m u l a < / K e y > < / D i a g r a m O b j e c t K e y > < D i a g r a m O b j e c t K e y > < K e y > M e a s u r e s \ S u m   o f   A p p l i c a t i o n   Y e a r \ T a g I n f o \ V a l u e < / K e y > < / D i a g r a m O b j e c t K e y > < D i a g r a m O b j e c t K e y > < K e y > M e a s u r e s \ C o u n t   o f   A p p l i c a t i o n   Y e a r < / K e y > < / D i a g r a m O b j e c t K e y > < D i a g r a m O b j e c t K e y > < K e y > M e a s u r e s \ C o u n t   o f   A p p l i c a t i o n   Y e a r \ T a g I n f o \ F o r m u l a < / K e y > < / D i a g r a m O b j e c t K e y > < D i a g r a m O b j e c t K e y > < K e y > M e a s u r e s \ C o u n t   o f   A p p l i c a t i o n   Y e a r \ T a g I n f o \ V a l u e < / K e y > < / D i a g r a m O b j e c t K e y > < D i a g r a m O b j e c t K e y > < K e y > C o l u m n s \ C a n d i d a t e   I D   N u m b e r < / K e y > < / D i a g r a m O b j e c t K e y > < D i a g r a m O b j e c t K e y > < K e y > C o l u m n s \ P o s i t i o n   T i t l e < / K e y > < / D i a g r a m O b j e c t K e y > < D i a g r a m O b j e c t K e y > < K e y > C o l u m n s \ D e p a r t m e n t < / K e y > < / D i a g r a m O b j e c t K e y > < D i a g r a m O b j e c t K e y > < K e y > C o l u m n s \ F u r t h e s t   R e c r u i t i n g   S t a g e   R e a c h e d < / K e y > < / D i a g r a m O b j e c t K e y > < D i a g r a m O b j e c t K e y > < K e y > C o l u m n s \ D a t e   o f   A p p l i c a t i o n < / K e y > < / D i a g r a m O b j e c t K e y > < D i a g r a m O b j e c t K e y > < K e y > C o l u m n s \ A p p l i c a t i o n   S o u r c e < / K e y > < / D i a g r a m O b j e c t K e y > < D i a g r a m O b j e c t K e y > < K e y > C o l u m n s \ H i g h e s t   D e g r e e < / K e y > < / D i a g r a m O b j e c t K e y > < D i a g r a m O b j e c t K e y > < K e y > C o l u m n s \ Y e a r s   o f   E x p e r i e n c e < / K e y > < / D i a g r a m O b j e c t K e y > < D i a g r a m O b j e c t K e y > < K e y > C o l u m n s \ o f f e r   d a t e < / K e y > < / D i a g r a m O b j e c t K e y > < D i a g r a m O b j e c t K e y > < K e y > C o l u m n s \ O f f e r   D e c i s i o n < / K e y > < / D i a g r a m O b j e c t K e y > < D i a g r a m O b j e c t K e y > < K e y > C o l u m n s \ O f f e r   Y e a r < / K e y > < / D i a g r a m O b j e c t K e y > < D i a g r a m O b j e c t K e y > < K e y > C o l u m n s \ C a n d i d a t e   T y p e < / K e y > < / D i a g r a m O b j e c t K e y > < D i a g r a m O b j e c t K e y > < K e y > C o l u m n s \ A p p l i c a t i o n   Y e a r < / K e y > < / D i a g r a m O b j e c t K e y > < D i a g r a m O b j e c t K e y > < K e y > C o l u m n s \ A p p l i c a t i o n   s t a t u s < / K e y > < / D i a g r a m O b j e c t K e y > < D i a g r a m O b j e c t K e y > < K e y > L i n k s \ & l t ; C o l u m n s \ S u m   o f   A p p l i c a t i o n   Y e a r & g t ; - & l t ; M e a s u r e s \ A p p l i c a t i o n   Y e a r & g t ; < / K e y > < / D i a g r a m O b j e c t K e y > < D i a g r a m O b j e c t K e y > < K e y > L i n k s \ & l t ; C o l u m n s \ S u m   o f   A p p l i c a t i o n   Y e a r & g t ; - & l t ; M e a s u r e s \ A p p l i c a t i o n   Y e a r & g t ; \ C O L U M N < / K e y > < / D i a g r a m O b j e c t K e y > < D i a g r a m O b j e c t K e y > < K e y > L i n k s \ & l t ; C o l u m n s \ S u m   o f   A p p l i c a t i o n   Y e a r & g t ; - & l t ; M e a s u r e s \ A p p l i c a t i o n   Y e a r & g t ; \ M E A S U R E < / K e y > < / D i a g r a m O b j e c t K e y > < D i a g r a m O b j e c t K e y > < K e y > L i n k s \ & l t ; C o l u m n s \ C o u n t   o f   A p p l i c a t i o n   Y e a r & g t ; - & l t ; M e a s u r e s \ A p p l i c a t i o n   Y e a r & g t ; < / K e y > < / D i a g r a m O b j e c t K e y > < D i a g r a m O b j e c t K e y > < K e y > L i n k s \ & l t ; C o l u m n s \ C o u n t   o f   A p p l i c a t i o n   Y e a r & g t ; - & l t ; M e a s u r e s \ A p p l i c a t i o n   Y e a r & g t ; \ C O L U M N < / K e y > < / D i a g r a m O b j e c t K e y > < D i a g r a m O b j e c t K e y > < K e y > L i n k s \ & l t ; C o l u m n s \ C o u n t   o f   A p p l i c a t i o n   Y e a r & g t ; - & l t ; M e a s u r e s \ A p p l i c a t i o n   Y e a r & g t ; \ M E A S U R E 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 A p p l i c a t i o n   Y e a r 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 A p p l i c a t i o n 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 A p p l i c a t i o n 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 A p p l i c a t i o n   Y e a r 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 A p p l i c a t i o n 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 A p p l i c a t i o n 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 C o l u m n s \ C a n d i d a t e   I D  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 C o l u m n s \ P o s i t i o n  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 C o l u m n s \ F u r t h e s t   R e c r u i t i n g   S t a g e   R e a c h e d 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 o f   A p p l i c a t i o n 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 C o l u m n s \ A p p l i c a t i o n   S o u r c e 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 C o l u m n s \ H i g h e s t   D e g r e e 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  o f   E x p e r i e n c e 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 C o l u m n s \ o f f e r  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 C o l u m n s \ O f f e r   D e c i s i o n 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 C o l u m n s \ O f f e r   Y e a r 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 C o l u m n s \ C a n d i d a t e   T y p e 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 C o l u m n s \ A p p l i c a t i o n   Y e a r 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 C o l u m n s \ A p p l i c a t i o n   s t a t u s 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 A p p l i c a t i o n   Y e a r & g t ; - & l t ; M e a s u r e s \ A p p l i c a t i o n  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 A p p l i c a t i o n   Y e a r & g t ; - & l t ; M e a s u r e s \ A p p l i c a t i o n  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 A p p l i c a t i o n   Y e a r & g t ; - & l t ; M e a s u r e s \ A p p l i c a t i o n   Y e a r & g t ; \ M E A S U R E 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 A p p l i c a t i o n   Y e a r & g t ; - & l t ; M e a s u r e s \ A p p l i c a t i o n  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 A p p l i c a t i o n   Y e a r & g t ; - & l t ; M e a s u r e s \ A p p l i c a t i o n  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 A p p l i c a t i o n   Y e a r & g t ; - & l t ; M e a s u r e s \ A p p l i c a t i o n   Y e a r & g t ; \ M E A S U R E 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 T a b l e 2 < / K e y > < / D i a g r a m O b j e c t K e y > < D i a g r a m O b j e c t K e y > < K e y > A c t i o n s \ A d d   t o   h i e r a r c h y   F o r   & l t ; T a b l e s \ T a b l e 2 \ H i e r a r c h i e s \ H i e r a r c h y 3 & g t ; < / K e y > < / D i a g r a m O b j e c t K e y > < D i a g r a m O b j e c t K e y > < K e y > A c t i o n s \ A d d   t o   h i e r a r c h y   F o r   & l t ; T a b l e s \ T a b l e 2 \ H i e r a r c h i e s \ H i e r a r c h y 1 & g t ; < / K e y > < / D i a g r a m O b j e c t K e y > < D i a g r a m O b j e c t K e y > < K e y > A c t i o n s \ A d d   t o   h i e r a r c h y   F o r   & l t ; T a b l e s \ T a b l e 2 \ H i e r a r c h i e s \ H i e r a r c h y 2 & g t ; < / K e y > < / D i a g r a m O b j e c t K e y > < D i a g r a m O b j e c t K e y > < K e y > A c t i o n s \ M o v e   t o   a   H i e r a r c h y   i n   T a b l e   T a b l e 2 < / K e y > < / D i a g r a m O b j e c t K e y > < D i a g r a m O b j e c t K e y > < K e y > A c t i o n s \ M o v e   i n t o   h i e r a r c h y   F o r   & l t ; T a b l e s \ T a b l e 2 \ H i e r a r c h i e s \ H i e r a r c h y 3 & g t ; < / K e y > < / D i a g r a m O b j e c t K e y > < D i a g r a m O b j e c t K e y > < K e y > A c t i o n s \ M o v e   i n t o   h i e r a r c h y   F o r   & l t ; T a b l e s \ T a b l e 2 \ H i e r a r c h i e s \ H i e r a r c h y 1 & g t ; < / K e y > < / D i a g r a m O b j e c t K e y > < D i a g r a m O b j e c t K e y > < K e y > A c t i o n s \ M o v e   i n t o   h i e r a r c h y   F o r   & l t ; T a b l e s \ T a b l e 2 \ H i e r a r c h i e s \ H i e r a r c h y 2 & g t ; 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 T a g s \ T a b l e s \ & l t ; T a b l e s \ T a b l e 2 & g t ; < / K e y > < / D i a g r a m O b j e c t K e y > < D i a g r a m O b j e c t K e y > < K e y > D y n a m i c   T a g s \ H i e r a r c h i e s \ & l t ; T a b l e s \ T a b l e 2 \ H i e r a r c h i e s \ H i e r a r c h y 3 & g t ; < / K e y > < / D i a g r a m O b j e c t K e y > < D i a g r a m O b j e c t K e y > < K e y > D y n a m i c   T a g s \ H i e r a r c h i e s \ & l t ; T a b l e s \ T a b l e 2 \ H i e r a r c h i e s \ H i e r a r c h y 1 & g t ; < / K e y > < / D i a g r a m O b j e c t K e y > < D i a g r a m O b j e c t K e y > < K e y > D y n a m i c   T a g s \ H i e r a r c h i e s \ & l t ; T a b l e s \ T a b l e 2 \ H i e r a r c h i e s \ H i e r a r c h y 2 & g t ; < / K e y > < / D i a g r a m O b j e c t K e y > < D i a g r a m O b j e c t K e y > < K e y > D y n a m i c   T a g s \ T a b l e s \ & l t ; T a b l e s \ T a b l e 3 & g t ; < / K e y > < / D i a g r a m O b j e c t K e y > < D i a g r a m O b j e c t K e y > < K e y > D y n a m i c   T a g s \ H i e r a r c h i e s \ & l t ; T a b l e s \ T a b l e 3 \ H i e r a r c h i e s \ H i e r a r c h y 1 & g t ; < / K e y > < / D i a g r a m O b j e c t K e y > < D i a g r a m O b j e c t K e y > < K e y > D y n a m i c   T a g s \ T a b l e s \ & l t ; T a b l e s \ R a n g e & g t ; < / K e y > < / D i a g r a m O b j e c t K e y > < D i a g r a m O b j e c t K e y > < K e y > T a b l e s \ T a b l e 2 < / K e y > < / D i a g r a m O b j e c t K e y > < D i a g r a m O b j e c t K e y > < K e y > T a b l e s \ T a b l e 2 \ C o l u m n s \ d e p a r t m e n t < / K e y > < / D i a g r a m O b j e c t K e y > < D i a g r a m O b j e c t K e y > < K e y > T a b l e s \ T a b l e 2 \ C o l u m n s \ n o   o f   c a n d i d a t e s   s e l e c t e d < / K e y > < / D i a g r a m O b j e c t K e y > < D i a g r a m O b j e c t K e y > < K e y > T a b l e s \ T a b l e 2 \ C o l u m n s \ c o u n t   o f   c a n d i d a t e s ( o f f e r   a c c e p t e d ) < / K e y > < / D i a g r a m O b j e c t K e y > < D i a g r a m O b j e c t K e y > < K e y > T a b l e s \ T a b l e 2 \ C o l u m n s \ r a t e < / K e y > < / D i a g r a m O b j e c t K e y > < D i a g r a m O b j e c t K e y > < K e y > T a b l e s \ T a b l e 2 \ H i e r a r c h i e s \ H i e r a r c h y 3 < / K e y > < / D i a g r a m O b j e c t K e y > < D i a g r a m O b j e c t K e y > < K e y > T a b l e s \ T a b l e 2 \ H i e r a r c h i e s \ H i e r a r c h y 3 \ L e v e l s \ d e p a r t m e n t < / K e y > < / D i a g r a m O b j e c t K e y > < D i a g r a m O b j e c t K e y > < K e y > T a b l e s \ T a b l e 2 \ H i e r a r c h i e s \ H i e r a r c h y 3 \ L e v e l s \ n o   o f   c a n d i d a t e s   s e l e c t e d < / K e y > < / D i a g r a m O b j e c t K e y > < D i a g r a m O b j e c t K e y > < K e y > T a b l e s \ T a b l e 2 \ H i e r a r c h i e s \ H i e r a r c h y 1 < / K e y > < / D i a g r a m O b j e c t K e y > < D i a g r a m O b j e c t K e y > < K e y > T a b l e s \ T a b l e 2 \ H i e r a r c h y 1 \ A d d i t i o n a l   I n f o \ H i n t   T e x t < / K e y > < / D i a g r a m O b j e c t K e y > < D i a g r a m O b j e c t K e y > < K e y > T a b l e s \ T a b l e 2 \ H i e r a r c h i e s \ H i e r a r c h y 2 < / K e y > < / D i a g r a m O b j e c t K e y > < D i a g r a m O b j e c t K e y > < K e y > T a b l e s \ T a b l e 2 \ H i e r a r c h y 2 \ A d d i t i o n a l   I n f o \ H i n t   T e x t < / K e y > < / D i a g r a m O b j e c t K e y > < D i a g r a m O b j e c t K e y > < K e y > T a b l e s \ T a b l e 3 < / K e y > < / D i a g r a m O b j e c t K e y > < D i a g r a m O b j e c t K e y > < K e y > T a b l e s \ T a b l e 3 \ C o l u m n s \ C a n d i d a t e   I D   N u m b e r < / K e y > < / D i a g r a m O b j e c t K e y > < D i a g r a m O b j e c t K e y > < K e y > T a b l e s \ T a b l e 3 \ C o l u m n s \ P o s i t i o n   T i t l e < / K e y > < / D i a g r a m O b j e c t K e y > < D i a g r a m O b j e c t K e y > < K e y > T a b l e s \ T a b l e 3 \ C o l u m n s \ D e p a r t m e n t < / K e y > < / D i a g r a m O b j e c t K e y > < D i a g r a m O b j e c t K e y > < K e y > T a b l e s \ T a b l e 3 \ C o l u m n s \ F u r t h e s t   R e c r u i t i n g   S t a g e   R e a c h e d < / K e y > < / D i a g r a m O b j e c t K e y > < D i a g r a m O b j e c t K e y > < K e y > T a b l e s \ T a b l e 3 \ C o l u m n s \ D a t e   o f   A p p l i c a t i o n < / K e y > < / D i a g r a m O b j e c t K e y > < D i a g r a m O b j e c t K e y > < K e y > T a b l e s \ T a b l e 3 \ C o l u m n s \ A p p l i c a t i o n   S o u r c e < / K e y > < / D i a g r a m O b j e c t K e y > < D i a g r a m O b j e c t K e y > < K e y > T a b l e s \ T a b l e 3 \ C o l u m n s \ H i g h e s t   D e g r e e < / K e y > < / D i a g r a m O b j e c t K e y > < D i a g r a m O b j e c t K e y > < K e y > T a b l e s \ T a b l e 3 \ C o l u m n s \ Y e a r s   o f   E x p e r i e n c e < / K e y > < / D i a g r a m O b j e c t K e y > < D i a g r a m O b j e c t K e y > < K e y > T a b l e s \ T a b l e 3 \ C o l u m n s \ C a n d i d a t e   T y p e < / K e y > < / D i a g r a m O b j e c t K e y > < D i a g r a m O b j e c t K e y > < K e y > T a b l e s \ T a b l e 3 \ C o l u m n s \ o f f e r   d a t e ( a s   i n t ) < / K e y > < / D i a g r a m O b j e c t K e y > < D i a g r a m O b j e c t K e y > < K e y > T a b l e s \ T a b l e 3 \ C o l u m n s \ o f f e r   d a t e < / K e y > < / D i a g r a m O b j e c t K e y > < D i a g r a m O b j e c t K e y > < K e y > T a b l e s \ T a b l e 3 \ C o l u m n s \ O f f e r   D e c i s i o n < / K e y > < / D i a g r a m O b j e c t K e y > < D i a g r a m O b j e c t K e y > < K e y > T a b l e s \ T a b l e 3 \ C o l u m n s \ y e a r < / K e y > < / D i a g r a m O b j e c t K e y > < D i a g r a m O b j e c t K e y > < K e y > T a b l e s \ T a b l e 3 \ H i e r a r c h i e s \ H i e r a r c h y 1 < / K e y > < / D i a g r a m O b j e c t K e y > < D i a g r a m O b j e c t K e y > < K e y > T a b l e s \ T a b l e 3 \ H i e r a r c h i e s \ H i e r a r c h y 1 \ L e v e l s \ C a n d i d a t e   T y p e < / K e y > < / D i a g r a m O b j e c t K e y > < D i a g r a m O b j e c t K e y > < K e y > T a b l e s \ T a b l e 3 \ H i e r a r c h i e s \ H i e r a r c h y 1 \ L e v e l s \ D e p a r t m e n t < / K e y > < / D i a g r a m O b j e c t K e y > < D i a g r a m O b j e c t K e y > < K e y > T a b l e s \ T a b l e 3 \ H i e r a r c h i e s \ H i e r a r c h y 1 \ L e v e l s \ H i g h e s t   D e g r e e < / K e y > < / D i a g r a m O b j e c t K e y > < D i a g r a m O b j e c t K e y > < K e y > T a b l e s \ T a b l e 3 \ H i e r a r c h i e s \ H i e r a r c h y 1 \ L e v e l s \ F u r t h e s t   R e c r u i t i n g   S t a g e   R e a c h e d < / K e y > < / D i a g r a m O b j e c t K e y > < D i a g r a m O b j e c t K e y > < K e y > T a b l e s \ T a b l e 3 \ H i e r a r c h i e s \ H i e r a r c h y 1 \ L e v e l s \ O f f e r   D e c i s i o n < / K e y > < / D i a g r a m O b j e c t K e y > < D i a g r a m O b j e c t K e y > < K e y > T a b l e s \ T a b l e 3 \ M e a s u r e s \ C o u n t   o f   O f f e r   D e c i s i o n < / K e y > < / D i a g r a m O b j e c t K e y > < D i a g r a m O b j e c t K e y > < K e y > T a b l e s \ T a b l e 3 \ C o u n t   o f   O f f e r   D e c i s i o n \ A d d i t i o n a l   I n f o \ I m p l i c i t   M e a s u r e < / K e y > < / D i a g r a m O b j e c t K e y > < D i a g r a m O b j e c t K e y > < K e y > T a b l e s \ R a n g e < / K e y > < / D i a g r a m O b j e c t K e y > < D i a g r a m O b j e c t K e y > < K e y > T a b l e s \ R a n g e \ C o l u m n s \ C a n d i d a t e   I D   N u m b e r < / K e y > < / D i a g r a m O b j e c t K e y > < D i a g r a m O b j e c t K e y > < K e y > T a b l e s \ R a n g e \ C o l u m n s \ P o s i t i o n   T i t l e < / K e y > < / D i a g r a m O b j e c t K e y > < D i a g r a m O b j e c t K e y > < K e y > T a b l e s \ R a n g e \ C o l u m n s \ D e p a r t m e n t < / K e y > < / D i a g r a m O b j e c t K e y > < D i a g r a m O b j e c t K e y > < K e y > T a b l e s \ R a n g e \ C o l u m n s \ F u r t h e s t   R e c r u i t i n g   S t a g e   R e a c h e d < / K e y > < / D i a g r a m O b j e c t K e y > < D i a g r a m O b j e c t K e y > < K e y > T a b l e s \ R a n g e \ C o l u m n s \ D a t e   o f   A p p l i c a t i o n < / K e y > < / D i a g r a m O b j e c t K e y > < D i a g r a m O b j e c t K e y > < K e y > T a b l e s \ R a n g e \ C o l u m n s \ A p p l i c a t i o n   S o u r c e < / K e y > < / D i a g r a m O b j e c t K e y > < D i a g r a m O b j e c t K e y > < K e y > T a b l e s \ R a n g e \ C o l u m n s \ H i g h e s t   D e g r e e < / K e y > < / D i a g r a m O b j e c t K e y > < D i a g r a m O b j e c t K e y > < K e y > T a b l e s \ R a n g e \ C o l u m n s \ Y e a r s   o f   E x p e r i e n c e < / K e y > < / D i a g r a m O b j e c t K e y > < D i a g r a m O b j e c t K e y > < K e y > T a b l e s \ R a n g e \ C o l u m n s \ o f f e r   d a t e < / K e y > < / D i a g r a m O b j e c t K e y > < D i a g r a m O b j e c t K e y > < K e y > T a b l e s \ R a n g e \ C o l u m n s \ O f f e r   D e c i s i o n < / K e y > < / D i a g r a m O b j e c t K e y > < D i a g r a m O b j e c t K e y > < K e y > T a b l e s \ R a n g e \ C o l u m n s \ O f f e r   Y e a r < / K e y > < / D i a g r a m O b j e c t K e y > < D i a g r a m O b j e c t K e y > < K e y > T a b l e s \ R a n g e \ C o l u m n s \ C a n d i d a t e   T y p e < / K e y > < / D i a g r a m O b j e c t K e y > < D i a g r a m O b j e c t K e y > < K e y > T a b l e s \ R a n g e \ C o l u m n s \ A p p l i c a t i o n   Y e a r < / K e y > < / D i a g r a m O b j e c t K e y > < D i a g r a m O b j e c t K e y > < K e y > T a b l e s \ R a n g e \ C o l u m n s \ A p p l i c a t i o n   s t a t u s < / K e y > < / D i a g r a m O b j e c t K e y > < D i a g r a m O b j e c t K e y > < K e y > T a b l e s \ R a n g e \ M e a s u r e s \ S u m   o f   A p p l i c a t i o n   Y e a r < / K e y > < / D i a g r a m O b j e c t K e y > < D i a g r a m O b j e c t K e y > < K e y > T a b l e s \ R a n g e \ S u m   o f   A p p l i c a t i o n   Y e a r \ A d d i t i o n a l   I n f o \ I m p l i c i t   M e a s u r e < / K e y > < / D i a g r a m O b j e c t K e y > < D i a g r a m O b j e c t K e y > < K e y > T a b l e s \ R a n g e \ M e a s u r e s \ C o u n t   o f   A p p l i c a t i o n   Y e a r < / K e y > < / D i a g r a m O b j e c t K e y > < D i a g r a m O b j e c t K e y > < K e y > T a b l e s \ R a n g e \ C o u n t   o f   A p p l i c a t i o n   Y e a r \ A d d i t i o n a l   I n f o \ I m p l i c i t   M e a s u r e < / K e y > < / D i a g r a m O b j e c t K e y > < / A l l K e y s > < S e l e c t e d K e y s > < D i a g r a m O b j e c t K e y > < K e y > T a b l e s \ R a n g e 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 T a b l e 2 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 & l t ; T a b l e s \ T a b l e 2 \ H i e r a r c h i e s \ H i e r a r c h y 3 & g t ; 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 & l t ; T a b l e s \ T a b l e 2 \ H i e r a r c h i e s \ H i e r a r c h y 1 & g t ; 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 & l t ; T a b l e s \ T a b l e 2 \ H i e r a r c h i e s \ H i e r a r c h y 2 & g t ; 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 T a b l e 2 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 & l t ; T a b l e s \ T a b l e 2 \ H i e r a r c h i e s \ H i e r a r c h y 3 & g t ; 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 & l t ; T a b l e s \ T a b l e 2 \ H i e r a r c h i e s \ H i e r a r c h y 1 & g t ; 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 & l t ; T a b l e s \ T a b l e 2 \ H i e r a r c h i e s \ H i e r a r c h y 2 & g t ; 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 T a g s \ H i e r a r c h i e s \ & l t ; T a b l e s \ T a b l e 2 \ H i e r a r c h i e s \ H i e r a r c h y 3 & g t ; 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 T a g s \ H i e r a r c h i e s \ & l t ; T a b l e s \ T a b l e 2 \ H i e r a r c h i e s \ H i e r a r c h y 1 & g t ; 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 T a g s \ H i e r a r c h i e s \ & l t ; T a b l e s \ T a b l e 2 \ H i e r a r c h i e s \ H i e r a r c h y 2 & g t ; 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 T a g s \ H i e r a r c h i e s \ & l t ; T a b l e s \ T a b l e 3 \ H i e r a r c h i e s \ H i e r a r c h y 1 & g t ; 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 T a g s \ T a b l e s \ & l t ; T a b l e s \ R a n g e & g t ; 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 T a b l e s \ T a b l e 2 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 5 6 . 2 2 6 6 6 6 6 6 6 6 6 6 6 8 8 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 T a b l e s \ T a b l e 2 \ C o l u m n s \ n o   o f   c a n d i d a t e s   s e l e c t e d 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 T a b l e s \ T a b l e 2 \ C o l u m n s \ c o u n t   o f   c a n d i d a t e s ( o f f e r   a c c e p t e d ) 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 T a b l e s \ T a b l e 2 \ H i e r a r c h i e s \ H i e r a r c h y 3 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 T a b l e s \ T a b l e 2 \ H i e r a r c h i e s \ H i e r a r c h y 3 \ L e v e l s \ d e p a r t m e n t 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 T a b l e s \ T a b l e 2 \ H i e r a r c h i e s \ H i e r a r c h y 3 \ L e v e l s \ n o   o f   c a n d i d a t e s   s e l e c t e d 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 T a b l e s \ T a b l e 2 \ H i e r a r c h i e s \ H i e r a r c h y 1 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 T a b l e s \ T a b l e 2 \ H i e r a r c h y 1 \ A d d i t i o n a l   I n f o \ H i n t   T e x t 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 T a b l e s \ T a b l e 2 \ H i e r a r c h i e s \ H i e r a r c h y 2 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 T a b l e s \ T a b l e 2 \ H i e r a r c h y 2 \ A d d i t i o n a l   I n f o \ H i n t   T e x t 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 T a b l e s \ T a b l e 3 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 T a b l e s \ T a b l e 3 \ C o l u m n s \ C a n d i d a t e   I D 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 T a b l e s \ T a b l e 3 \ C o l u m n s \ P o s i t i o n  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 T a b l e s \ T a b l e 3 \ C o l u m n s \ F u r t h e s t   R e c r u i t i n g   S t a g e   R e a c h e d 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 T a b l e s \ T a b l e 3 \ C o l u m n s \ D a t e   o f   A p p l i c a t i o n 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 T a b l e s \ T a b l e 3 \ C o l u m n s \ A p p l i c a t i o n   S o u r c e 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 T a b l e s \ T a b l e 3 \ C o l u m n s \ H i g h e s t   D e g r e e 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 T a b l e s \ T a b l e 3 \ C o l u m n s \ Y e a r s   o f   E x p e r i e n c e 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 T a b l e s \ T a b l e 3 \ C o l u m n s \ C a n d i d a t e 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 T a b l e s \ T a b l e 3 \ C o l u m n s \ o f f e r   d a t e ( a s   i n t ) 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 T a b l e s \ T a b l e 3 \ C o l u m n s \ o f f e r 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 T a b l e s \ T a b l e 3 \ C o l u m n s \ O f f e r   D e c i s i o n 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 T a b l e s \ T a b l e 3 \ H i e r a r c h i e s \ H i e r a r c h y 1 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 T a b l e s \ T a b l e 3 \ H i e r a r c h i e s \ H i e r a r c h y 1 \ L e v e l s \ C a n d i d a t e 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 T a b l e s \ T a b l e 3 \ H i e r a r c h i e s \ H i e r a r c h y 1 \ L e v e l s \ D e p a r t m e n t 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 T a b l e s \ T a b l e 3 \ H i e r a r c h i e s \ H i e r a r c h y 1 \ L e v e l s \ H i g h e s t   D e g r e e 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 T a b l e s \ T a b l e 3 \ H i e r a r c h i e s \ H i e r a r c h y 1 \ L e v e l s \ F u r t h e s t   R e c r u i t i n g   S t a g e   R e a c h e d 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 T a b l e s \ T a b l e 3 \ H i e r a r c h i e s \ H i e r a r c h y 1 \ L e v e l s \ O f f e r   D e c i s i o n 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 T a b l e s \ T a b l e 3 \ M e a s u r e s \ C o u n t   o f   O f f e r   D e c i s i o n 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 T a b l e s \ T a b l e 3 \ C o u n t   o f   O f f e r   D e c i s i o n \ A d d i t i o n a l 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 T a b l e s \ R a n g e 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 4 8 0 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 T a b l e s \ R a n g e \ C o l u m n s \ C a n d i d a t e   I D 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 T a b l e s \ R a n g e \ C o l u m n s \ P o s i t i o n  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 T a b l e s \ R a n g e \ C o l u m n s \ F u r t h e s t   R e c r u i t i n g   S t a g e   R e a c h e d 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 T a b l e s \ R a n g e \ C o l u m n s \ D a t e   o f   A p p l i c a t i o n 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 T a b l e s \ R a n g e \ C o l u m n s \ A p p l i c a t i o n   S o u r c e 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 T a b l e s \ R a n g e \ C o l u m n s \ H i g h e s t   D e g r e e 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 T a b l e s \ R a n g e \ C o l u m n s \ Y e a r s   o f   E x p e r i e n c e 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 T a b l e s \ R a n g e \ C o l u m n s \ o f f e r 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 T a b l e s \ R a n g e \ C o l u m n s \ O f f e r   D e c i s i o n 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 T a b l e s \ R a n g e \ C o l u m n s \ O f f e r 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 T a b l e s \ R a n g e \ C o l u m n s \ C a n d i d a t e 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 T a b l e s \ R a n g e \ C o l u m n s \ A p p l i c a t i o n 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 T a b l e s \ R a n g e \ C o l u m n s \ A p p l i c a t i o n 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 T a b l e s \ R a n g e \ M e a s u r e s \ S u m   o f   A p p l i c a t i o n 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 T a b l e s \ R a n g e \ S u m   o f   A p p l i c a t i o n  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 T a b l e s \ R a n g e \ M e a s u r e s \ C o u n t   o f   A p p l i c a t i o n 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 T a b l e s \ R a n g e \ C o u n t   o f   A p p l i c a t i o n  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 C a n d i d a t e   I D   N u m b e r < / s t r i n g > < / k e y > < v a l u e > < i n t > 2 0 9 < / i n t > < / v a l u e > < / i t e m > < i t e m > < k e y > < s t r i n g > P o s i t i o n   T i t l e < / s t r i n g > < / k e y > < v a l u e > < i n t > 1 4 2 < / i n t > < / v a l u e > < / i t e m > < i t e m > < k e y > < s t r i n g > D e p a r t m e n t < / s t r i n g > < / k e y > < v a l u e > < i n t > 1 3 6 < / i n t > < / v a l u e > < / i t e m > < i t e m > < k e y > < s t r i n g > F u r t h e s t   R e c r u i t i n g   S t a g e   R e a c h e d < / s t r i n g > < / k e y > < v a l u e > < i n t > 3 0 5 < / i n t > < / v a l u e > < / i t e m > < i t e m > < k e y > < s t r i n g > D a t e   o f   A p p l i c a t i o n < / s t r i n g > < / k e y > < v a l u e > < i n t > 1 9 0 < / i n t > < / v a l u e > < / i t e m > < i t e m > < k e y > < s t r i n g > A p p l i c a t i o n   S o u r c e < / s t r i n g > < / k e y > < v a l u e > < i n t > 1 8 7 < / i n t > < / v a l u e > < / i t e m > < i t e m > < k e y > < s t r i n g > H i g h e s t   D e g r e e < / s t r i n g > < / k e y > < v a l u e > < i n t > 1 6 0 < / i n t > < / v a l u e > < / i t e m > < i t e m > < k e y > < s t r i n g > Y e a r s   o f   E x p e r i e n c e < / s t r i n g > < / k e y > < v a l u e > < i n t > 1 9 1 < / i n t > < / v a l u e > < / i t e m > < i t e m > < k e y > < s t r i n g > o f f e r   d a t e < / s t r i n g > < / k e y > < v a l u e > < i n t > 1 1 8 < / i n t > < / v a l u e > < / i t e m > < i t e m > < k e y > < s t r i n g > O f f e r   D e c i s i o n < / s t r i n g > < / k e y > < v a l u e > < i n t > 1 5 2 < / i n t > < / v a l u e > < / i t e m > < i t e m > < k e y > < s t r i n g > O f f e r   Y e a r < / s t r i n g > < / k e y > < v a l u e > < i n t > 1 2 0 < / i n t > < / v a l u e > < / i t e m > < i t e m > < k e y > < s t r i n g > C a n d i d a t e   T y p e < / s t r i n g > < / k e y > < v a l u e > < i n t > 1 6 0 < / i n t > < / v a l u e > < / i t e m > < i t e m > < k e y > < s t r i n g > A p p l i c a t i o n   Y e a r < / s t r i n g > < / k e y > < v a l u e > < i n t > 1 6 7 < / i n t > < / v a l u e > < / i t e m > < i t e m > < k e y > < s t r i n g > A p p l i c a t i o n   s t a t u s < / s t r i n g > < / k e y > < v a l u e > < i n t > 1 8 1 < / i n t > < / v a l u e > < / i t e m > < / C o l u m n W i d t h s > < C o l u m n D i s p l a y I n d e x > < i t e m > < k e y > < s t r i n g > C a n d i d a t e   I D   N u m b e r < / s t r i n g > < / k e y > < v a l u e > < i n t > 0 < / i n t > < / v a l u e > < / i t e m > < i t e m > < k e y > < s t r i n g > P o s i t i o n   T i t l e < / s t r i n g > < / k e y > < v a l u e > < i n t > 1 < / i n t > < / v a l u e > < / i t e m > < i t e m > < k e y > < s t r i n g > D e p a r t m e n t < / s t r i n g > < / k e y > < v a l u e > < i n t > 2 < / i n t > < / v a l u e > < / i t e m > < i t e m > < k e y > < s t r i n g > F u r t h e s t   R e c r u i t i n g   S t a g e   R e a c h e d < / s t r i n g > < / k e y > < v a l u e > < i n t > 3 < / i n t > < / v a l u e > < / i t e m > < i t e m > < k e y > < s t r i n g > D a t e   o f   A p p l i c a t i o n < / s t r i n g > < / k e y > < v a l u e > < i n t > 4 < / i n t > < / v a l u e > < / i t e m > < i t e m > < k e y > < s t r i n g > A p p l i c a t i o n   S o u r c e < / s t r i n g > < / k e y > < v a l u e > < i n t > 5 < / i n t > < / v a l u e > < / i t e m > < i t e m > < k e y > < s t r i n g > H i g h e s t   D e g r e e < / s t r i n g > < / k e y > < v a l u e > < i n t > 6 < / i n t > < / v a l u e > < / i t e m > < i t e m > < k e y > < s t r i n g > Y e a r s   o f   E x p e r i e n c e < / s t r i n g > < / k e y > < v a l u e > < i n t > 7 < / i n t > < / v a l u e > < / i t e m > < i t e m > < k e y > < s t r i n g > o f f e r   d a t e < / s t r i n g > < / k e y > < v a l u e > < i n t > 8 < / i n t > < / v a l u e > < / i t e m > < i t e m > < k e y > < s t r i n g > O f f e r   D e c i s i o n < / s t r i n g > < / k e y > < v a l u e > < i n t > 9 < / i n t > < / v a l u e > < / i t e m > < i t e m > < k e y > < s t r i n g > O f f e r   Y e a r < / s t r i n g > < / k e y > < v a l u e > < i n t > 1 0 < / i n t > < / v a l u e > < / i t e m > < i t e m > < k e y > < s t r i n g > C a n d i d a t e   T y p e < / s t r i n g > < / k e y > < v a l u e > < i n t > 1 1 < / i n t > < / v a l u e > < / i t e m > < i t e m > < k e y > < s t r i n g > A p p l i c a t i o n   Y e a r < / s t r i n g > < / k e y > < v a l u e > < i n t > 1 2 < / i n t > < / v a l u e > < / i t e m > < i t e m > < k e y > < s t r i n g > A p p l i c a t i o n   s t a t u s 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 C a n d i d a t e   I D   N u m b e r < / s t r i n g > < / k e y > < v a l u e > < i n t > 2 0 9 < / i n t > < / v a l u e > < / i t e m > < i t e m > < k e y > < s t r i n g > P o s i t i o n   T i t l e < / s t r i n g > < / k e y > < v a l u e > < i n t > 1 4 2 < / i n t > < / v a l u e > < / i t e m > < i t e m > < k e y > < s t r i n g > D e p a r t m e n t < / s t r i n g > < / k e y > < v a l u e > < i n t > 1 3 6 < / i n t > < / v a l u e > < / i t e m > < i t e m > < k e y > < s t r i n g > F u r t h e s t   R e c r u i t i n g   S t a g e   R e a c h e d < / s t r i n g > < / k e y > < v a l u e > < i n t > 3 0 5 < / i n t > < / v a l u e > < / i t e m > < i t e m > < k e y > < s t r i n g > D a t e   o f   A p p l i c a t i o n < / s t r i n g > < / k e y > < v a l u e > < i n t > 1 9 0 < / i n t > < / v a l u e > < / i t e m > < i t e m > < k e y > < s t r i n g > A p p l i c a t i o n   S o u r c e < / s t r i n g > < / k e y > < v a l u e > < i n t > 1 8 7 < / i n t > < / v a l u e > < / i t e m > < i t e m > < k e y > < s t r i n g > H i g h e s t   D e g r e e < / s t r i n g > < / k e y > < v a l u e > < i n t > 1 6 0 < / i n t > < / v a l u e > < / i t e m > < i t e m > < k e y > < s t r i n g > Y e a r s   o f   E x p e r i e n c e < / s t r i n g > < / k e y > < v a l u e > < i n t > 1 9 1 < / i n t > < / v a l u e > < / i t e m > < i t e m > < k e y > < s t r i n g > C a n d i d a t e   T y p e < / s t r i n g > < / k e y > < v a l u e > < i n t > 1 6 0 < / i n t > < / v a l u e > < / i t e m > < i t e m > < k e y > < s t r i n g > o f f e r   d a t e ( a s   i n t ) < / s t r i n g > < / k e y > < v a l u e > < i n t > 1 7 1 < / i n t > < / v a l u e > < / i t e m > < i t e m > < k e y > < s t r i n g > o f f e r   d a t e < / s t r i n g > < / k e y > < v a l u e > < i n t > 1 1 8 < / i n t > < / v a l u e > < / i t e m > < i t e m > < k e y > < s t r i n g > O f f e r   D e c i s i o n < / s t r i n g > < / k e y > < v a l u e > < i n t > 1 5 2 < / i n t > < / v a l u e > < / i t e m > < i t e m > < k e y > < s t r i n g > y e a r < / s t r i n g > < / k e y > < v a l u e > < i n t > 7 7 < / i n t > < / v a l u e > < / i t e m > < / C o l u m n W i d t h s > < C o l u m n D i s p l a y I n d e x > < i t e m > < k e y > < s t r i n g > C a n d i d a t e   I D   N u m b e r < / s t r i n g > < / k e y > < v a l u e > < i n t > 0 < / i n t > < / v a l u e > < / i t e m > < i t e m > < k e y > < s t r i n g > P o s i t i o n   T i t l e < / s t r i n g > < / k e y > < v a l u e > < i n t > 1 < / i n t > < / v a l u e > < / i t e m > < i t e m > < k e y > < s t r i n g > D e p a r t m e n t < / s t r i n g > < / k e y > < v a l u e > < i n t > 2 < / i n t > < / v a l u e > < / i t e m > < i t e m > < k e y > < s t r i n g > F u r t h e s t   R e c r u i t i n g   S t a g e   R e a c h e d < / s t r i n g > < / k e y > < v a l u e > < i n t > 3 < / i n t > < / v a l u e > < / i t e m > < i t e m > < k e y > < s t r i n g > D a t e   o f   A p p l i c a t i o n < / s t r i n g > < / k e y > < v a l u e > < i n t > 4 < / i n t > < / v a l u e > < / i t e m > < i t e m > < k e y > < s t r i n g > A p p l i c a t i o n   S o u r c e < / s t r i n g > < / k e y > < v a l u e > < i n t > 5 < / i n t > < / v a l u e > < / i t e m > < i t e m > < k e y > < s t r i n g > H i g h e s t   D e g r e e < / s t r i n g > < / k e y > < v a l u e > < i n t > 6 < / i n t > < / v a l u e > < / i t e m > < i t e m > < k e y > < s t r i n g > Y e a r s   o f   E x p e r i e n c e < / s t r i n g > < / k e y > < v a l u e > < i n t > 7 < / i n t > < / v a l u e > < / i t e m > < i t e m > < k e y > < s t r i n g > C a n d i d a t e   T y p e < / s t r i n g > < / k e y > < v a l u e > < i n t > 8 < / i n t > < / v a l u e > < / i t e m > < i t e m > < k e y > < s t r i n g > o f f e r   d a t e ( a s   i n t ) < / s t r i n g > < / k e y > < v a l u e > < i n t > 9 < / i n t > < / v a l u e > < / i t e m > < i t e m > < k e y > < s t r i n g > o f f e r   d a t e < / s t r i n g > < / k e y > < v a l u e > < i n t > 1 0 < / i n t > < / v a l u e > < / i t e m > < i t e m > < k e y > < s t r i n g > O f f e r   D e c i s i o n < / s t r i n g > < / k e y > < v a l u e > < i n t > 1 1 < / i n t > < / v a l u e > < / i t e m > < i t e m > < k e y > < s t r i n g > y e a r 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 d e p a r t m e n t < / s t r i n g > < / k e y > < v a l u e > < i n t > 1 3 4 < / i n t > < / v a l u e > < / i t e m > < i t e m > < k e y > < s t r i n g > n o   o f   c a n d i d a t e s   s e l e c t e d < / s t r i n g > < / k e y > < v a l u e > < i n t > 2 3 7 < / i n t > < / v a l u e > < / i t e m > < i t e m > < k e y > < s t r i n g > c o u n t   o f   c a n d i d a t e s ( o f f e r   a c c e p t e d ) < / s t r i n g > < / k e y > < v a l u e > < i n t > 3 1 6 < / i n t > < / v a l u e > < / i t e m > < i t e m > < k e y > < s t r i n g > r a t e < / s t r i n g > < / k e y > < v a l u e > < i n t > 7 4 < / i n t > < / v a l u e > < / i t e m > < / C o l u m n W i d t h s > < C o l u m n D i s p l a y I n d e x > < i t e m > < k e y > < s t r i n g > d e p a r t m e n t < / s t r i n g > < / k e y > < v a l u e > < i n t > 0 < / i n t > < / v a l u e > < / i t e m > < i t e m > < k e y > < s t r i n g > n o   o f   c a n d i d a t e s   s e l e c t e d < / s t r i n g > < / k e y > < v a l u e > < i n t > 1 < / i n t > < / v a l u e > < / i t e m > < i t e m > < k e y > < s t r i n g > c o u n t   o f   c a n d i d a t e s ( o f f e r   a c c e p t e d ) < / s t r i n g > < / k e y > < v a l u e > < i n t > 2 < / i n t > < / v a l u e > < / i t e m > < i t e m > < k e y > < s t r i n g > r a t e 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 2 0 2 3 - 1 0 - 0 7 T 1 6 : 2 9 : 0 8 . 9 4 9 4 1 9 1 + 0 5 : 3 0 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354E323B-0838-4A0A-8337-EE720A2FE0AF}">
  <ds:schemaRefs/>
</ds:datastoreItem>
</file>

<file path=customXml/itemProps10.xml><?xml version="1.0" encoding="utf-8"?>
<ds:datastoreItem xmlns:ds="http://schemas.openxmlformats.org/officeDocument/2006/customXml" ds:itemID="{ED5F8593-D68D-4292-9F3A-193BA83CA21C}">
  <ds:schemaRefs/>
</ds:datastoreItem>
</file>

<file path=customXml/itemProps11.xml><?xml version="1.0" encoding="utf-8"?>
<ds:datastoreItem xmlns:ds="http://schemas.openxmlformats.org/officeDocument/2006/customXml" ds:itemID="{7708E188-5202-4F68-B7DE-059F16A91990}">
  <ds:schemaRefs/>
</ds:datastoreItem>
</file>

<file path=customXml/itemProps12.xml><?xml version="1.0" encoding="utf-8"?>
<ds:datastoreItem xmlns:ds="http://schemas.openxmlformats.org/officeDocument/2006/customXml" ds:itemID="{A1566F02-BC4B-400C-A9FB-3CB0C19B9A2F}">
  <ds:schemaRefs/>
</ds:datastoreItem>
</file>

<file path=customXml/itemProps13.xml><?xml version="1.0" encoding="utf-8"?>
<ds:datastoreItem xmlns:ds="http://schemas.openxmlformats.org/officeDocument/2006/customXml" ds:itemID="{54DF6200-DDCD-44A8-B00C-E794558752C5}">
  <ds:schemaRefs/>
</ds:datastoreItem>
</file>

<file path=customXml/itemProps14.xml><?xml version="1.0" encoding="utf-8"?>
<ds:datastoreItem xmlns:ds="http://schemas.openxmlformats.org/officeDocument/2006/customXml" ds:itemID="{E51B968A-901A-4618-AB74-8F99C1841B8F}">
  <ds:schemaRefs/>
</ds:datastoreItem>
</file>

<file path=customXml/itemProps15.xml><?xml version="1.0" encoding="utf-8"?>
<ds:datastoreItem xmlns:ds="http://schemas.openxmlformats.org/officeDocument/2006/customXml" ds:itemID="{320FC1A7-3DC3-4B55-A53E-E58822825CFE}">
  <ds:schemaRefs/>
</ds:datastoreItem>
</file>

<file path=customXml/itemProps16.xml><?xml version="1.0" encoding="utf-8"?>
<ds:datastoreItem xmlns:ds="http://schemas.openxmlformats.org/officeDocument/2006/customXml" ds:itemID="{DB519338-0A8C-4442-B7D7-0BDA6FBE07ED}">
  <ds:schemaRefs/>
</ds:datastoreItem>
</file>

<file path=customXml/itemProps17.xml><?xml version="1.0" encoding="utf-8"?>
<ds:datastoreItem xmlns:ds="http://schemas.openxmlformats.org/officeDocument/2006/customXml" ds:itemID="{D1C69523-3AAA-43C4-9F0D-5E4E95227735}">
  <ds:schemaRefs/>
</ds:datastoreItem>
</file>

<file path=customXml/itemProps18.xml><?xml version="1.0" encoding="utf-8"?>
<ds:datastoreItem xmlns:ds="http://schemas.openxmlformats.org/officeDocument/2006/customXml" ds:itemID="{EA0D2930-9734-4134-8165-1E82B7207529}">
  <ds:schemaRefs/>
</ds:datastoreItem>
</file>

<file path=customXml/itemProps2.xml><?xml version="1.0" encoding="utf-8"?>
<ds:datastoreItem xmlns:ds="http://schemas.openxmlformats.org/officeDocument/2006/customXml" ds:itemID="{EDC7B6DC-54D8-4BBB-8399-CD6C5234F7D5}">
  <ds:schemaRefs/>
</ds:datastoreItem>
</file>

<file path=customXml/itemProps3.xml><?xml version="1.0" encoding="utf-8"?>
<ds:datastoreItem xmlns:ds="http://schemas.openxmlformats.org/officeDocument/2006/customXml" ds:itemID="{9BDD7276-BBA9-4BBB-BB1A-6DF8E60C1BC7}">
  <ds:schemaRefs/>
</ds:datastoreItem>
</file>

<file path=customXml/itemProps4.xml><?xml version="1.0" encoding="utf-8"?>
<ds:datastoreItem xmlns:ds="http://schemas.openxmlformats.org/officeDocument/2006/customXml" ds:itemID="{3076753A-73D7-4D9B-951E-2A8C65C6C181}">
  <ds:schemaRefs/>
</ds:datastoreItem>
</file>

<file path=customXml/itemProps5.xml><?xml version="1.0" encoding="utf-8"?>
<ds:datastoreItem xmlns:ds="http://schemas.openxmlformats.org/officeDocument/2006/customXml" ds:itemID="{2461F1B4-BC29-49E9-8461-E4977ACA3F9E}">
  <ds:schemaRefs/>
</ds:datastoreItem>
</file>

<file path=customXml/itemProps6.xml><?xml version="1.0" encoding="utf-8"?>
<ds:datastoreItem xmlns:ds="http://schemas.openxmlformats.org/officeDocument/2006/customXml" ds:itemID="{A7FE5588-3144-4919-9E9E-8D4FE2AAA645}">
  <ds:schemaRefs/>
</ds:datastoreItem>
</file>

<file path=customXml/itemProps7.xml><?xml version="1.0" encoding="utf-8"?>
<ds:datastoreItem xmlns:ds="http://schemas.openxmlformats.org/officeDocument/2006/customXml" ds:itemID="{DC280608-9052-42B3-A231-6F802E5D0927}">
  <ds:schemaRefs/>
</ds:datastoreItem>
</file>

<file path=customXml/itemProps8.xml><?xml version="1.0" encoding="utf-8"?>
<ds:datastoreItem xmlns:ds="http://schemas.openxmlformats.org/officeDocument/2006/customXml" ds:itemID="{CE243373-50EA-4732-A333-CC507151089C}">
  <ds:schemaRefs/>
</ds:datastoreItem>
</file>

<file path=customXml/itemProps9.xml><?xml version="1.0" encoding="utf-8"?>
<ds:datastoreItem xmlns:ds="http://schemas.openxmlformats.org/officeDocument/2006/customXml" ds:itemID="{BA2CF781-6D8F-4E42-B235-171580E62B0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EXTRACTED INFO</vt:lpstr>
      <vt:lpstr>Dash Board</vt:lpstr>
      <vt:lpstr>1) 2018 offer acceptance(dept)</vt:lpstr>
      <vt:lpstr>2) Year wise performace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CHAMELI R</dc:creator>
  <cp:lastModifiedBy>CHAMELI R</cp:lastModifiedBy>
  <dcterms:created xsi:type="dcterms:W3CDTF">2023-10-06T15:04:35Z</dcterms:created>
  <dcterms:modified xsi:type="dcterms:W3CDTF">2023-10-07T12:27:41Z</dcterms:modified>
</cp:coreProperties>
</file>