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hamikara\IdeaProjects\amila sir\my Path\db\"/>
    </mc:Choice>
  </mc:AlternateContent>
  <bookViews>
    <workbookView minimized="1" xWindow="0" yWindow="0" windowWidth="15360" windowHeight="7545" firstSheet="4" activeTab="4"/>
  </bookViews>
  <sheets>
    <sheet name="Master" sheetId="6" r:id="rId1"/>
    <sheet name="Assumptions" sheetId="1" r:id="rId2"/>
    <sheet name="Strategy Canvas" sheetId="10" r:id="rId3"/>
    <sheet name="Chart1" sheetId="9" state="hidden" r:id="rId4"/>
    <sheet name="DB ESOFT" sheetId="8" r:id="rId5"/>
    <sheet name="DB Master" sheetId="7"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3" i="1" l="1"/>
  <c r="L69" i="1"/>
  <c r="L81" i="1" s="1"/>
  <c r="K69" i="1"/>
  <c r="K81" i="1" s="1"/>
  <c r="J69" i="1"/>
  <c r="J81" i="1" s="1"/>
  <c r="I69" i="1"/>
  <c r="I81" i="1" s="1"/>
  <c r="H69" i="1"/>
  <c r="H81" i="1" s="1"/>
  <c r="H71" i="1"/>
  <c r="I71" i="1" s="1"/>
  <c r="J71" i="1" s="1"/>
  <c r="L57" i="1"/>
  <c r="L58" i="1" s="1"/>
  <c r="L59" i="1" s="1"/>
  <c r="L82" i="1" s="1"/>
  <c r="K57" i="1"/>
  <c r="J57" i="1"/>
  <c r="J58" i="1" s="1"/>
  <c r="J59" i="1" s="1"/>
  <c r="J82" i="1" s="1"/>
  <c r="I57" i="1"/>
  <c r="H57" i="1"/>
  <c r="H58" i="1" s="1"/>
  <c r="H59" i="1" s="1"/>
  <c r="H82" i="1" s="1"/>
  <c r="L61" i="1"/>
  <c r="K61" i="1"/>
  <c r="J61" i="1"/>
  <c r="J83" i="1" s="1"/>
  <c r="I61" i="1"/>
  <c r="I83" i="1" s="1"/>
  <c r="H61" i="1"/>
  <c r="L52" i="1"/>
  <c r="K52" i="1"/>
  <c r="J52" i="1"/>
  <c r="I51" i="1"/>
  <c r="H49" i="1"/>
  <c r="H45" i="1"/>
  <c r="I45" i="1" s="1"/>
  <c r="H44" i="1"/>
  <c r="I44" i="1" s="1"/>
  <c r="H43" i="1"/>
  <c r="I43" i="1" s="1"/>
  <c r="H42" i="1"/>
  <c r="I42" i="1" s="1"/>
  <c r="H83" i="1" l="1"/>
  <c r="L83" i="1"/>
  <c r="H52" i="1"/>
  <c r="C80" i="1" s="1"/>
  <c r="I52" i="1"/>
  <c r="K58" i="1"/>
  <c r="K59" i="1" s="1"/>
  <c r="K82" i="1" s="1"/>
  <c r="I58" i="1"/>
  <c r="I59" i="1" s="1"/>
  <c r="I82" i="1" s="1"/>
  <c r="H66" i="1" l="1"/>
  <c r="I66" i="1" s="1"/>
  <c r="J66" i="1" s="1"/>
  <c r="K66" i="1" s="1"/>
  <c r="L66" i="1" s="1"/>
  <c r="H70" i="1"/>
  <c r="C4" i="6"/>
  <c r="D4" i="6" s="1"/>
  <c r="E4" i="6" s="1"/>
  <c r="F4" i="6" s="1"/>
  <c r="G4" i="6" s="1"/>
  <c r="H4" i="6" s="1"/>
  <c r="I4" i="6" s="1"/>
  <c r="J4" i="6" s="1"/>
  <c r="K4" i="6" s="1"/>
  <c r="L4" i="6" s="1"/>
  <c r="M4" i="6" s="1"/>
  <c r="N4" i="6" s="1"/>
  <c r="N3" i="6"/>
  <c r="M3" i="6"/>
  <c r="L3" i="6"/>
  <c r="K3" i="6"/>
  <c r="J3" i="6"/>
  <c r="I3" i="6"/>
  <c r="H3" i="6"/>
  <c r="G3" i="6"/>
  <c r="F3" i="6"/>
  <c r="E3" i="6"/>
  <c r="D3" i="6"/>
  <c r="C3" i="6"/>
  <c r="F91" i="1"/>
  <c r="F92" i="1"/>
  <c r="F93" i="1"/>
  <c r="F94" i="1"/>
  <c r="F90" i="1"/>
  <c r="F46" i="1"/>
  <c r="F45" i="1"/>
  <c r="F44" i="1"/>
  <c r="F43" i="1"/>
  <c r="F42" i="1"/>
  <c r="I70" i="1" l="1"/>
  <c r="J70" i="1" s="1"/>
  <c r="H73" i="1"/>
  <c r="F52" i="1"/>
  <c r="F60" i="1"/>
  <c r="F95" i="1"/>
  <c r="I73" i="1" l="1"/>
  <c r="K70" i="1" l="1"/>
  <c r="J73" i="1"/>
  <c r="L70" i="1" l="1"/>
  <c r="H62" i="1" l="1"/>
  <c r="L62" i="1"/>
  <c r="J62" i="1"/>
  <c r="I62" i="1"/>
  <c r="H63" i="1" l="1"/>
  <c r="H65" i="1" s="1"/>
  <c r="H84" i="1"/>
  <c r="I63" i="1"/>
  <c r="I65" i="1" s="1"/>
  <c r="I84" i="1"/>
  <c r="J63" i="1"/>
  <c r="J65" i="1" s="1"/>
  <c r="J84" i="1"/>
  <c r="L63" i="1"/>
  <c r="L65" i="1" s="1"/>
  <c r="L84" i="1"/>
  <c r="K62" i="1"/>
  <c r="K63" i="1" l="1"/>
  <c r="K65" i="1" s="1"/>
  <c r="K84" i="1"/>
  <c r="L67" i="1"/>
  <c r="L86" i="1" s="1"/>
  <c r="L85" i="1"/>
  <c r="I67" i="1"/>
  <c r="I86" i="1" s="1"/>
  <c r="I85" i="1"/>
  <c r="J67" i="1"/>
  <c r="J86" i="1" s="1"/>
  <c r="J85" i="1"/>
  <c r="H67" i="1"/>
  <c r="H85" i="1"/>
  <c r="H75" i="1" l="1"/>
  <c r="H86" i="1"/>
  <c r="K67" i="1"/>
  <c r="K86" i="1" s="1"/>
  <c r="K85" i="1"/>
  <c r="H80" i="1" l="1"/>
  <c r="H87" i="1" s="1"/>
  <c r="I75" i="1"/>
  <c r="H76" i="1"/>
  <c r="H78" i="1" s="1"/>
  <c r="I80" i="1" l="1"/>
  <c r="J75" i="1"/>
  <c r="I76" i="1"/>
  <c r="I78" i="1" s="1"/>
  <c r="J80" i="1" l="1"/>
  <c r="K75" i="1"/>
  <c r="J76" i="1"/>
  <c r="K76" i="1" s="1"/>
  <c r="L76" i="1" s="1"/>
  <c r="J78" i="1"/>
  <c r="K80" i="1" l="1"/>
  <c r="L75" i="1"/>
  <c r="K78" i="1"/>
  <c r="K71" i="1" s="1"/>
  <c r="K73" i="1" s="1"/>
  <c r="L80" i="1" l="1"/>
  <c r="L78" i="1"/>
  <c r="L71" i="1" s="1"/>
  <c r="L73" i="1" s="1"/>
</calcChain>
</file>

<file path=xl/sharedStrings.xml><?xml version="1.0" encoding="utf-8"?>
<sst xmlns="http://schemas.openxmlformats.org/spreadsheetml/2006/main" count="3595" uniqueCount="1774">
  <si>
    <t xml:space="preserve"> Investment</t>
  </si>
  <si>
    <t>Computers</t>
  </si>
  <si>
    <t>Chairs</t>
  </si>
  <si>
    <t>Tables</t>
  </si>
  <si>
    <t>Web sites</t>
  </si>
  <si>
    <t>Studio Equipment</t>
  </si>
  <si>
    <t>ii</t>
  </si>
  <si>
    <t>iii</t>
  </si>
  <si>
    <t>iv</t>
  </si>
  <si>
    <t>v</t>
  </si>
  <si>
    <t>vi</t>
  </si>
  <si>
    <t>i</t>
  </si>
  <si>
    <t>QTY</t>
  </si>
  <si>
    <t>RATE</t>
  </si>
  <si>
    <t>REMARKS</t>
  </si>
  <si>
    <t>Data entry operators</t>
  </si>
  <si>
    <t>Nos</t>
  </si>
  <si>
    <t>Per month</t>
  </si>
  <si>
    <t>cost</t>
  </si>
  <si>
    <t>Category</t>
  </si>
  <si>
    <t>Electricity</t>
  </si>
  <si>
    <t>Rent</t>
  </si>
  <si>
    <t>Data Line</t>
  </si>
  <si>
    <t>Need to take the NBV</t>
  </si>
  <si>
    <t>Cost of developers</t>
  </si>
  <si>
    <t>Business Model</t>
  </si>
  <si>
    <t>Institute</t>
  </si>
  <si>
    <t>Lack of experience in the field</t>
  </si>
  <si>
    <t>Lack of funds</t>
  </si>
  <si>
    <t xml:space="preserve">Lack of data </t>
  </si>
  <si>
    <t>vii</t>
  </si>
  <si>
    <t>Weaknesses</t>
  </si>
  <si>
    <t>Strengths</t>
  </si>
  <si>
    <t>People more concern over the education</t>
  </si>
  <si>
    <t>focus on the professional career</t>
  </si>
  <si>
    <t>Government has increased the expenses on education</t>
  </si>
  <si>
    <t>Opportunities</t>
  </si>
  <si>
    <t>Telephone</t>
  </si>
  <si>
    <t>Being a PIM students with over 320 professionals base with deferent specialties and having good professional seniors</t>
  </si>
  <si>
    <t>Partnering with a teachers who has 500 student base who has completed A/L</t>
  </si>
  <si>
    <t xml:space="preserve">Having partnership with channels4.lk </t>
  </si>
  <si>
    <t xml:space="preserve">Availability of resources (Building, Media room) </t>
  </si>
  <si>
    <t>Good network with business leaders/ senior professionals</t>
  </si>
  <si>
    <t>Great advisory panels with PIM genesis</t>
  </si>
  <si>
    <t>Lack of partnerships with leading educational institutes and target market</t>
  </si>
  <si>
    <t>part time effort over the new business and lack of full time involvement on the new business</t>
  </si>
  <si>
    <t>Unskilled labor</t>
  </si>
  <si>
    <t>Social networks and internet has changed the way of learning</t>
  </si>
  <si>
    <t>Blue ocean strategy</t>
  </si>
  <si>
    <t>Threats</t>
  </si>
  <si>
    <t>High competition with educational isntutue and foreign student consultants</t>
  </si>
  <si>
    <t>Accesability of the foreign consultantcy to enter local market with their names</t>
  </si>
  <si>
    <t>Dynamic taregt market</t>
  </si>
  <si>
    <t>Backward intergration from the well establsihed business schools and institutes</t>
  </si>
  <si>
    <t>M1</t>
  </si>
  <si>
    <t>M2</t>
  </si>
  <si>
    <t>M3</t>
  </si>
  <si>
    <t>M4</t>
  </si>
  <si>
    <t>M5</t>
  </si>
  <si>
    <t>M6</t>
  </si>
  <si>
    <t>M7</t>
  </si>
  <si>
    <t>M8</t>
  </si>
  <si>
    <t>M9</t>
  </si>
  <si>
    <t>M10</t>
  </si>
  <si>
    <t>M11</t>
  </si>
  <si>
    <t>M12</t>
  </si>
  <si>
    <t>Y1</t>
  </si>
  <si>
    <t>Revenue</t>
  </si>
  <si>
    <t>Worst</t>
  </si>
  <si>
    <t>Mosk Likely</t>
  </si>
  <si>
    <t>Optimsitic</t>
  </si>
  <si>
    <t>Strat</t>
  </si>
  <si>
    <t>Cost</t>
  </si>
  <si>
    <t>Total</t>
  </si>
  <si>
    <t>Y2</t>
  </si>
  <si>
    <t>Y3</t>
  </si>
  <si>
    <t>EBITDA</t>
  </si>
  <si>
    <t>Depreciation</t>
  </si>
  <si>
    <t>EBIT</t>
  </si>
  <si>
    <t>No institute has been established in sri lanka to provide local guidance</t>
  </si>
  <si>
    <t>Course Category</t>
  </si>
  <si>
    <t>Marketing</t>
  </si>
  <si>
    <t>Path</t>
  </si>
  <si>
    <t>Criminology</t>
  </si>
  <si>
    <t>Dentistry</t>
  </si>
  <si>
    <t>Drama, Dance &amp; Cinematics</t>
  </si>
  <si>
    <t>East &amp; South Asian Studies</t>
  </si>
  <si>
    <t>Economics</t>
  </si>
  <si>
    <t>Education</t>
  </si>
  <si>
    <t>Electrical &amp; Electronic Engineering</t>
  </si>
  <si>
    <t>English</t>
  </si>
  <si>
    <t>Film Making</t>
  </si>
  <si>
    <t>Food Science</t>
  </si>
  <si>
    <t>Forensic Science</t>
  </si>
  <si>
    <t>French</t>
  </si>
  <si>
    <t>Geography &amp; Environmental Sciences</t>
  </si>
  <si>
    <t>Geology</t>
  </si>
  <si>
    <t>General Engineering</t>
  </si>
  <si>
    <t>Hospitality, Leisure, Recreation &amp; Tourism</t>
  </si>
  <si>
    <t>Land &amp; Property Management</t>
  </si>
  <si>
    <t>Law</t>
  </si>
  <si>
    <t>Librarianship &amp; Information Management</t>
  </si>
  <si>
    <t>Materials Technology</t>
  </si>
  <si>
    <t>Mathematics</t>
  </si>
  <si>
    <t>Mechanical Engineering</t>
  </si>
  <si>
    <t>Medical Technology</t>
  </si>
  <si>
    <t>Medicine</t>
  </si>
  <si>
    <t>Middle Eastern &amp; African Studies</t>
  </si>
  <si>
    <t>Music</t>
  </si>
  <si>
    <t>Nursing</t>
  </si>
  <si>
    <t>Occupational Therapy</t>
  </si>
  <si>
    <t>Optometry, Ophthalmology &amp; Orthoptics</t>
  </si>
  <si>
    <t>Pharmacology &amp; Pharmacy</t>
  </si>
  <si>
    <t>Philosophy</t>
  </si>
  <si>
    <t>Physics and Astronomy</t>
  </si>
  <si>
    <t>Physiotherapy</t>
  </si>
  <si>
    <t>Politics</t>
  </si>
  <si>
    <t>Robotics</t>
  </si>
  <si>
    <t>Russian &amp; East European Languages</t>
  </si>
  <si>
    <t>Social Policy</t>
  </si>
  <si>
    <t>Sports Science</t>
  </si>
  <si>
    <t>Theology &amp; Religious Studies</t>
  </si>
  <si>
    <t>Town &amp; Country Planning and Landscape Design</t>
  </si>
  <si>
    <t>Veterinary Medicine</t>
  </si>
  <si>
    <t>Accounting &amp; Finance</t>
  </si>
  <si>
    <t>Aeronautical &amp; Manufacturing Engineering</t>
  </si>
  <si>
    <t>Agriculture &amp; Forestry</t>
  </si>
  <si>
    <t>Anatomy &amp; Physiology</t>
  </si>
  <si>
    <t>Anthropology</t>
  </si>
  <si>
    <t>Archaeology</t>
  </si>
  <si>
    <t>Architecture</t>
  </si>
  <si>
    <t>Art &amp; Design</t>
  </si>
  <si>
    <t>Aural &amp; Oral Sciences</t>
  </si>
  <si>
    <t>Biological Sciences</t>
  </si>
  <si>
    <t>Building</t>
  </si>
  <si>
    <t>Business &amp; Management Studies</t>
  </si>
  <si>
    <t>Celtic Studies</t>
  </si>
  <si>
    <t>Chemical Engineering</t>
  </si>
  <si>
    <t>Chemistry</t>
  </si>
  <si>
    <t>Civil Engineering</t>
  </si>
  <si>
    <t>Classics &amp; Ancient History</t>
  </si>
  <si>
    <t>Communication &amp; Media Studies</t>
  </si>
  <si>
    <t>Complementary Medicine</t>
  </si>
  <si>
    <t>Computer Science</t>
  </si>
  <si>
    <t>Creative Writing</t>
  </si>
  <si>
    <t>Course Nature</t>
  </si>
  <si>
    <t>Duration</t>
  </si>
  <si>
    <t>Course Specialists</t>
  </si>
  <si>
    <t>Course Content</t>
  </si>
  <si>
    <t>Payment Methods</t>
  </si>
  <si>
    <t>Contacts</t>
  </si>
  <si>
    <t>Enrolments</t>
  </si>
  <si>
    <t>Career start</t>
  </si>
  <si>
    <t>Further Studies</t>
  </si>
  <si>
    <t>Degree</t>
  </si>
  <si>
    <t>BSc(Hons)</t>
  </si>
  <si>
    <t>BA(Hons)</t>
  </si>
  <si>
    <t>Course Description</t>
  </si>
  <si>
    <t>ESOFT</t>
  </si>
  <si>
    <t>Available Scholar</t>
  </si>
  <si>
    <t>Minimum Qualification</t>
  </si>
  <si>
    <t>Diploma</t>
  </si>
  <si>
    <t>DiTec</t>
  </si>
  <si>
    <t>This is the ideal course for beginners who wish to obtain a thorough knowledge in IT for higher studies, or for those who wish to take up careers in other fields such as medicine, engineering, accountancy, management, etc for obtaining a sound IT knowledge to boost their respective careers.</t>
  </si>
  <si>
    <t>4 Months</t>
  </si>
  <si>
    <t>Installments:Rs.12,500 + (Rs.6500 x 3)</t>
  </si>
  <si>
    <t>Part 1
Fundamentals of Information Technology
Working with MS Office 2013
Computer Hardware
Network Technology
Internet, Email and Web Design
Graphics and Multimedia
Adobe Photoshop
Windows Movie Maker
Audacity
Part 2
Software Engineering
Programming with Python
Databases with SQL
Programming with C#</t>
  </si>
  <si>
    <t>0117 555 550 , 0773 099 301</t>
  </si>
  <si>
    <t>DIsE</t>
  </si>
  <si>
    <t>Sri Lanka is a prime location for software oursourcing resulting in a surge in the career market. This Diploma will provide the student with hands-on knowledge in software engineering concepts, analysis, designing, project management, testing, and development with practical programming environments including java and C#.</t>
  </si>
  <si>
    <t>6 Months</t>
  </si>
  <si>
    <t>Installments:Rs.15,000+Rs.7500x 4</t>
  </si>
  <si>
    <t>Unit 1 – Introduction to software engineering
Unit 2 – Programming concepts
Unit 3 – OOAD using UML
Unit 4 – Database concepts
Unit 5 – Windows based applications development with C#
Unit 6 – Windows based applications development with Java
Unit 7 – Introduction to project management
Unit 8 – Software testing and quality management
Unit 9 – Software development project</t>
  </si>
  <si>
    <t>DiCA</t>
  </si>
  <si>
    <t>There are many different packages for Computerized Accounting, but getting a thorough knowledge in the most important, latest and heavily used packages in the accounting field is a vital requirement for today’s accounting professionals.</t>
  </si>
  <si>
    <t>5 Months</t>
  </si>
  <si>
    <t>Installments:Rs.8,500/- + Rs.6000 x 3 + 5,500/-</t>
  </si>
  <si>
    <t>Microsoft Excel
MYOB (Premier Accounting Edition)
QuickBooks (Premier Accountant Edition)
ACCPAC (Simply Accounting version)
SAGE Line 50 Financial Controller (Version 12.00)
Peachtree (Premier Accounting Edition)</t>
  </si>
  <si>
    <t>DiHN</t>
  </si>
  <si>
    <t>Take your first step towards a career in Tech Support or Network Administration with a Pearson Assured Diploma in Hardware &amp; Networking. Designed to enable students to experience real world issues and devise practical solutions in an interactive, hands-on environment.</t>
  </si>
  <si>
    <t>Installments:Rs.12,500 + (Rs.10,000 x 2)</t>
  </si>
  <si>
    <t>Module 1 : Certificate in PC Hardware Engineering
The Total Computer System
Introduction to PC Hardware
Identify Hardware Components
Motherboard Components &amp; Bus Architecture
The CPU Evolution &amp; Architecture
Types of RAM
Identifying different types of Expansion cards
Assembling and Disassembling of different types of PCs
Hard disk architecture
Preparing the hard disk drive to install system software
Installing and configuring Windows XP, Windows 2008, Windows 7 &amp; Linux
Troubleshooting &amp; Maintenance
Module 2 : Certificate in Network Administration
Introduction to Computer Networks
Different types of architectures of Computer Networks
IP Addressing &amp; Subnetting
Network Devices
Designing the Network
Cable Crimping &amp; Testing
Installing &amp; Configuring Windows Server 2008
DNS, DHCP, Active Directory
Defining Users, Access Levels &amp; Securityy
Practical Project</t>
  </si>
  <si>
    <t>DiWE</t>
  </si>
  <si>
    <t>eBusiness and related areas such as eGovernance and eLearning have led to a demand for qualified Web Application Developers who are able to develop rich solutions using a multitude of tools and technologies. This programme will expose students to a practical environment of web applications engineering allowing them to master critical technologies. It is ideal for those looking for a career in web engineering and also for those looking for a revenue earner for self-employment.</t>
  </si>
  <si>
    <t>Installments:Rs. 15,000 + (Rs. 7,500 x 4)</t>
  </si>
  <si>
    <t>Introduction to web technologies
Multimedia technologies on the web
Coding with HTML and CSS
Web designing tools (Dreamweaver, Flash, Photoshop)
Programming with JavaScript (Bootstrap and jQuery)
Fundamentals of PHP
Advanced PHP concepts
File handling with PHP
Using extensions and image manipulation
Working with MySQL databases
Web Development Project</t>
  </si>
  <si>
    <t>DiM</t>
  </si>
  <si>
    <t>This course aims to produce professional Multimedia Developers by enhancing both the design and technical skills needed to build creative multimedia solutions. It will help you develop a strong technical expertise in finished art and expand your understanding of design concept development and the design process by combing the main areas in designing such as Graphic Designing, 3D Animation and Video Editing. It is highly practical with a major focus on developing hands-on experience in the use of industry tools.</t>
  </si>
  <si>
    <t>12 Months</t>
  </si>
  <si>
    <t>Installments:Rs. 25,000 + (Rs. 13,000 x 5)</t>
  </si>
  <si>
    <t xml:space="preserve">• Basic Graphic Designing Techniques
o Introduction of Graphic Design
o Basic Tools and Editing Techniques
o Filters, Blending Modes and Blending Options
o Photo Retouching Techniques
• Advanced Graphic Design
o Page Layout Designing
o Colour Matching
o Special Effects
o Concept Development
• Basic 3D Animation
o Introduction to 3D Animation
o Tools and 3D Modelling
o Lighting, Texturing and Animating
o Modifiers
• Advanced 3D Animation
o Advanced 3D Modelling
o Advanced Lighting and Texturing
o Advanced Rendering
o Character Designing
o Modern 3D Technology
• Basic Video Editing
o Introduction to Video Editing
o Basic Tools and Editing Techniques
o Special Effects
o Video Structures
o Basic Videography
• Advanced Video Editing
o Advanced Effects
o Colour Grading
</t>
  </si>
  <si>
    <t>DiIM</t>
  </si>
  <si>
    <t>The world is moving faster and businesses are becoming more dynamic with out of the box thinking with every day that passes. Internet marketing has become the new frontier in every growing business’ marketing landscape with large sums of money allocated into Internet Marketing activities. Today, Internet Marketing has become a key life skill for everyone in order to make a place in this fast paced world.</t>
  </si>
  <si>
    <t>3 Months</t>
  </si>
  <si>
    <t>1st Installment – Rs 14,000/-
2nd Installment – Rs 8,500/-
3rd Installment – Rs 8,500/-</t>
  </si>
  <si>
    <t>Internet Marketing,Consumer Behavior,Blogging,The Internet,Internet Marketing Communication Tools,Search Engine Optimize,Engaging Coustomers Through Social Media</t>
  </si>
  <si>
    <t>DiAC</t>
  </si>
  <si>
    <t>The Diploma in AutoCAD has been designed by combining knowledge of AutoCAD 2D and 3D into the one comprehensive programme. The knowledge gained during this course can be applied within different industries and can be useful for students following various technology programmes or for individuals seeking a career in computer aided design and drafting. This programme is Pearson Assured, which means that its quality is regularly audited against rigorous standards set by Pearson Edexel (UK), ensuring that it is on par with international standards.</t>
  </si>
  <si>
    <t>1st instalment – Rs.12,500
2nd instalment – Rs.10,000
3rd instalment – Rs.10,000</t>
  </si>
  <si>
    <t>Module 1 : Auto CAD 2D
Module 2 : Auto CAD 3D</t>
  </si>
  <si>
    <t xml:space="preserve">Foundation </t>
  </si>
  <si>
    <t>International Foundation Programme is designed for students that have completed their local or international Ordinary Level exams to allow them to enrol for a full degree programme at an Australian University. IFP is quality assured by Pearson UK, which is the largest awarding body in the world. Learners that complete this programme will receive their certification from Pearson UK. Programme has two streams to choose from: Information Technology (IT) and Business Management. The IFP is available country-wide via our extensive branch network, allowing your child to follow the qualification close to home.</t>
  </si>
  <si>
    <t>1 Year</t>
  </si>
  <si>
    <t xml:space="preserve">Common Modules
English Communication
Fundamentals Of Mathematics
Fundamentals Of Business &amp; Management
Academic Writing
IT Applications
Information Technology Stream (1 Compulsory Module + Choose 2)
Business Information Systems (Compulsory Module)
Accounting &amp; Finance
Fundamentals Of Programming
Networking &amp; Security
Application Development
</t>
  </si>
  <si>
    <t>DiAN</t>
  </si>
  <si>
    <t>In this course, we will discuss emerging networking techniques, including software-defined networking (SDN) and basic functions of virtualization. We will also discuss windows server configurations and OSI 7 layer based networking fundamentals.
The course will involve theory and practical hands-on work of networking fundamentals, designing, implementation, configuration and maintaining. Students will explore new ideas through projects, improve skills in presentations and enhance network critical thinking, systems and security of servers and clients in industry environments, with creativity. The class format will consist of lectures, student presentations, hands-on server configuration practicals, and class project presentations.</t>
  </si>
  <si>
    <t>Installment-Rs.10,000 + (Rs.7500 x 2)</t>
  </si>
  <si>
    <t>Theory
Enterprise level use and benefits of computer networking
IPv4 / IPv6 configurations with subnetting
Concept of data packet and data packet flow within network and internet
Analyzing and designing networks for small to enterprises level companies
Feasibility studies of computer networking
Wireless technologies and wireless data communications
Securing company network and security trust/privacy
Practical
Installation and configuration of server 2012/server 2016 active directory
DNS forward zones and reverse zone configurations with records
Converting work group to domain piratically with windows clients
Installation and configuration of active directory using power-shell
Installation and configuration of DHCP based on windows server
NTFS permissions and configurations using file server
Securing files using encrypting and importing/exporting of certificates</t>
  </si>
  <si>
    <t>Di3A</t>
  </si>
  <si>
    <t>Innovative, imaginative, ingenious – sound like you? 3D animation is probably your calling. The need for 3D artists and animators is larger than ever before so this diploma has been developed to give you the creative, design, and technical skills you need to take your passion for art and animation and mould it into a successful, exciting career. It is highly practical with a major focus on developing hands-on experience in the use of industry tools.</t>
  </si>
  <si>
    <t>Installment-Rs. 22,500 + Rs. 17,500</t>
  </si>
  <si>
    <t>Software
3ds Max
Maya
Course Content
Basic 3D Animation
Introduction to 3D Animation
Tools and 3D Modelling
Lighting, Texturing and Animating
Modifiers
Advanced 3D Animation
Advanced 3D Modelling
Advanced Lighting and Texturing
Advanced Rendering
Character Designing
Modern 3D Technology</t>
  </si>
  <si>
    <t>DiGD</t>
  </si>
  <si>
    <t>Looking for a rewarding career powered by your imagination? Our Diploma in Graphic Designing programme has been designed to give you key conceptual and technical skills to transform fantastic concepts into visual reality. It is highly practical with a major focus on developing hands-on experience in the use of industry tools. By enhancing your creative design awareness and combining problem solving with technical skills, you will be equipped to respond to the requirements of a fast paced, visually-focused society.</t>
  </si>
  <si>
    <t xml:space="preserve">Installment-Rs. 12,000 + Rs. 7,000 x 4
</t>
  </si>
  <si>
    <t>Software
Adobe PhotoShop
Adobe Illustrator
Adobe InDesign
CorelDraw
Course Content
Basic Graphic Designing Techniques
Introduction of Graphic Design
Basic Tools and Editing Techniques
Filters, Blending Modes and Blending Options
Photo Retouching Techniques
Advanced Graphic Design
Page Layout Designing
Colour Matching
Special Effects
Concept Development</t>
  </si>
  <si>
    <t>This is the ideal course for programmers who are interested in making a career in Game Development. Using Unity 3D and C# scripting, this programme will give you the hands on experience and game development exposure you desire. It will be an advantageous for your higher ICT studies in the field of programming as well.
Unity 3D is the technology that can make the life of the game developer easier. It is the most popular game development tool for Independent game developers also known as Indi game developers.</t>
  </si>
  <si>
    <t>1st installment – Rs. 10,800
2nd installment – Rs. 7350
3rd installment – Rs. 7350</t>
  </si>
  <si>
    <t>Students should have basic knowledge in programming. Should have some experience in a programming language like Javascript, C#, Java, etc.</t>
  </si>
  <si>
    <t xml:space="preserve">Chapter 1 – Introduction to Game Development
Chapter 2 – Introduction to Unity Interface
Chapter 3 – Interface Setup
Chapter 4 – Introducing Terrain Editor
</t>
  </si>
  <si>
    <t>DiLR</t>
  </si>
  <si>
    <t>This programme aims to provide aspiring hardware technicians with a versatile knowledge in the laptop repairing field. The main objective of this course is to develop Computer Hardware Technicians who are capable of configuring, troubleshooting and repairing laptops for usage starting from identifying customer requirements through to giving a lifelong service to a customer.</t>
  </si>
  <si>
    <t>Installment-Rs. 15,000 + Rs. 7,500 x 2</t>
  </si>
  <si>
    <t xml:space="preserve">Introduction to Basic Electronic
Semiconductor theory
SMD Reworking and soldering technique
Measuring equipment’s
Introduction to Computer Organization &amp; Architecture.
Mother Board Schematics:
Power Distribution module.
 Display Technology.
Memory Technology
I/O Interfaces.
Laptop Firmware
OS Installation related troubleshooting.
</t>
  </si>
  <si>
    <t>PBHiC</t>
  </si>
  <si>
    <t>This is a broad-based RQF accredited computing qualification which gives you a solid grounding in the principles of computing for careers in systems analysis, network engineering, database analysis and design, technical support or software engineering. You can choose the General pathway or specialise in a specific area based on your interests including Applications Development, Software Engineering, Network Engineering, Data Analytics, Security or Intelligent Systems. It can lead to direct progression to the second or third year of an honours degree in computing, or a closely related discipline, at many universities around the world.
Accredited by Pearson (previously known as Edexcel) to conduct the internationally recognised Pearson BTEC HND Programmes and acknowledged as the Fastest Growing Pearson Centre in 2012, ESOFT has also been recognised for developing portfolio and student numbers to the level of Gold Partner.</t>
  </si>
  <si>
    <t>Category 1 – Weekday
Part Payment : Rs.275,000 + International Fee : Rs.60,000
Full Payment : 10% Discount from the course fee
Category 2 – Weekend
Part Payment : Rs.325,000 + International Fee : Rs.60,000
Full Payment : 10% Discount from the course fee</t>
  </si>
  <si>
    <t>Semester 01
Programming
Networking
Professional practice
Database design &amp; development
Semester 02
Security
Managing a successful computing project
Web design &amp; development
Strategic information systems
Semester 03
Computing research project
Business intelligence
Systems analysis &amp; design
User experience &amp; interface design
Semester 04
Computing research project
Prototyping
Application programming interfaces
Application development</t>
  </si>
  <si>
    <t xml:space="preserve">A prestigious “BEng (Hons) in Software Engineering” degree awarded by London Metropolitan University, especially suitable for Students those who want to specialize in Software Engineering area.
</t>
  </si>
  <si>
    <t>Installment-Rs. 75,000 + 25,000 x 8</t>
  </si>
  <si>
    <t xml:space="preserve">Advanced Software Engineering
Application Development 
Project
Artificial Intelligence
 Management Support Systems
</t>
  </si>
  <si>
    <t>BEng(Hons)</t>
  </si>
  <si>
    <t>This one-year top-up degree programme awarded by London Metropolitan University (UK) will equip you with a general education in the area of Computing. It is designed for students who wish to specialise in the development and maintenance of modern computer based systems. The programme develops technical and non-technical skills necessary for the graduate to demonstrate a professional attitude and work successfully in the above areas.</t>
  </si>
  <si>
    <t>01 year</t>
  </si>
  <si>
    <t>Installmets-Rs. 75,000 + 25,000 x 8</t>
  </si>
  <si>
    <t xml:space="preserve">Advanced Database Systems Development 
Application Development
 Project 
Work Related Learning II
 Management Support Systems
</t>
  </si>
  <si>
    <t>February / September</t>
  </si>
  <si>
    <t xml:space="preserve">Computer Networking is a rapid growing sector in IT, incorporating wired and wireless Data and Voice Communications, Security and Management. Modern IT practitioners need to be prepared to continually learn new technologies and their application.
A prestigious “BEng (Hons) in Computer Networking” degree awarded by London Metropolitan University, especially suitable for Students those who want to specialize in Networking area. London Met University is one of the very first Cisco Networking Academies in UK established over 15 years ago.
Students who have successfully completed their Level 5 in a networking related program can apply for this course and the course aims to provide students with the hands-on ability to be up to date with computer networks to match the ever-increasing demands of industry.
Successful completion of the course entitles students to apply for Membership of the British Computer Society (MBCS). Becoming a Member of the British Computer Society entitles students to put the letters MBCS after their name.
</t>
  </si>
  <si>
    <t>1 year</t>
  </si>
  <si>
    <t>Installments-Rs.75,000 + 25,000 x 8</t>
  </si>
  <si>
    <t xml:space="preserve">• Foundation Programme
• Project
• Network and Cloud Security
• Network Security(Cisco)
• Wireless Networks (Cisco)
• Network Planning &amp; Simulation
</t>
  </si>
  <si>
    <t>February/September</t>
  </si>
  <si>
    <t>The Software Engineering degree offered at ESOFT Metro Campus through collaboration with Kingston University is an invigorated, reformed and modernised programme focusing strongly at those who are interested in building on this to develop a higher level of knowledge and understanding of Computer Science Specializing with in Software Engineering. This course aims to teach individuals about software engineering and prepare them to analyze, design, develop and maintain software. Students who follow this degree program could learn how to build and maintain computer software that meets a high standard and that can be delivered within a defined period of time. The developments of problem-solving abilities are a key component of the bachelor’s degree program in this nature.</t>
  </si>
  <si>
    <t xml:space="preserve">36 months </t>
  </si>
  <si>
    <t xml:space="preserve">• Computing Fundamentals
• Programming I – Thinking like a programmer
• Requirements Analysis and Design
• Professional Environments 1
• Computing Systems
• Professional Environments 2
• Programming II – Software Development
• Database-Driven Application Development
• Industrial Placement*
• Individual project
• Programming III – Patterns and Algorithms
• Software Development Practice
• Advanced Data Modelling*
• Cyber Security*
• Digital Entrepreneurship*
Mobile Application Development
</t>
  </si>
  <si>
    <t>The Networking and Network Security degree offered at ESOFT Metro Campus through collaboration with Kingston University is an invigorated, reformed and modernised programme focusing strongly at those who are interested in building on this to develop a higher level of knowledge and understanding of Computer Science Specializing with in Networking and Network Security. This course examines the networking, Core computer science and network security which provides enterprise, and information that have become reliant upon in everyday lives.</t>
  </si>
  <si>
    <t>36 months</t>
  </si>
  <si>
    <t xml:space="preserve">• Computing Fundamentals
• Programming I – Thinking like a programmer
• Requirements Analysis and Design
• Professional Environments 1
• Computing Systems
• Professional Environments 2
• Networking Concepts
• Database-Driven Application Development
• Industrial Placement
• Individual project
• Cyber Security
• Internet Protocols and Services
• Digital Entrepreneurship
• Software Development Practice
• Advanced Data Modelling
</t>
  </si>
  <si>
    <t>The Web and Mobile Application Development degree offered at ESOFT Metro Campus through collaboration with Kingston University is an invigorated, reformed and modernised programme focusing strongly at those who are interested in building on this to develop a higher level of knowledge and understanding of Computer Science Specializing with in Web and Mobile Application Development. This course gives self-confidence and capabilities in some of the most state-of-the-art and thrilling areas of core computer science areas, programming, mobile app development, and human computer interfaces. This concentration examines the latest tools you can use to develop user-friendly and interactive applications that operate across multiple platforms.</t>
  </si>
  <si>
    <t xml:space="preserve">• Computing Fundamentals
• Programming I – Thinking like a programmer
• Requirements Analysis and Design
• Professional Environments 1
• Computing Systems
• Professional Environments 2
• Programming II – Software Development
• Database-Driven Application Development
• Industrial Placement*
• Individual project
• Mobile Application Development
• Software Development Practice
• Programming III – Patterns and Algorithm*
• Advanced Data Modelling*
• Cyber Security*
• Digital Entrepreneurship
</t>
  </si>
  <si>
    <t xml:space="preserve">This programme provides students with the opportunity to follow careers in the creative media industry that require the ability to produce high quality media products and a demonstration of media based competencies. It develops creative, technical and conceptual skills required for the creative industries and includes a strong emphasis on 2D, 3D graphics and moving images, which include: digital imaging, motion graphics, interactive media, modelling and animation and visual effects. The course integrates creative design with computing and technology based skills and provides practical experience in the application of professional level software directly relevant to the creative media job markets. This approach aims to match industry’s need for creative media students with a high level of technical skills.
</t>
  </si>
  <si>
    <t xml:space="preserve">• Introduction to Digital Media
• Programming I – Thinking like a programmer
• Computer Generated Imagery
• Professional Environments 1
• Digital Motion Graphics and Compositing
• Professional Environments 2
• Multimedia Authoring and Design
• Database-Driven Application Development
• Modelling and Animation*
• User Centered Design*
• Industrial Placement*
• Individual project
• Visual Effects
• Media Creation Process*
• Mobile Application Development*
• Digital Entrepreneurship
</t>
  </si>
  <si>
    <t>Kingston University’s Cyber Security and Computer Forensics degree program is driven by student employability. The course curriculum is aligned with numerous industry recognised certifications; examples of which include Certified Information Systems Security Professional (CISSP) and Systems Security Certified Practitioner (SSCP) for cyber security and Access Data Certified Examiner (ACE) for digital forensics. Students are offered the unique opportunity to pursue industry recognised certification examinations at an appropriate time during their degree studies and to ultimately distinguish themselves professionally at an early stage in their future careers. With the additional support of local career services, students are supported to identify and pursue tangible career opportunities. The ultimate goal of this course is to nurture highly qualified cyber security and computer forensics graduates, who are optimised for placement in industry as skilled professionals.</t>
  </si>
  <si>
    <t xml:space="preserve">• Computing Fundamentals
• Programming I – Thinking like a programmer
• Cyber Crime &amp; Digital Forensics
• Professional Environments 1
• Computing Systems
• Professional Environments 2
• Networking Concepts
• Database-Driven Application Development
• Industrial Placement*
• Individual project
• Cyber Security
• Internet Protocols and Services
• Digital Entrepreneurship*
• Software Development Practice*
• Advanced Data Modelling*
</t>
  </si>
  <si>
    <t>BCS</t>
  </si>
  <si>
    <t>Certificate</t>
  </si>
  <si>
    <t>BCS – Higher Education Qualifications (BCS-HEQ) is an internationally recognized IT Qualification for career in Computing and Information Technology. BCS-HEQ consists of three levels and s Certificate in IT covers the essential core subjects of Information and Communication Technology. It is made up of three mandatory modules and Academic Equivalent to year one of a University Honours Degree in England. (UK NQF level 4) By completing the Certificate in IT, you are eligible to apply for BCS Associate (AMBCS) Membership.uccessful completion of all 3 levels is Academic Equivalent to a UK University honours degree in IT.</t>
  </si>
  <si>
    <t xml:space="preserve"> 6 months</t>
  </si>
  <si>
    <t>1st Installment : Rs. 16,000
2nd Installment : Rs. 11,500
3rd Installment : Rs. 9,500
4th Installment : Rs. 5,000</t>
  </si>
  <si>
    <t>Certificate in IT
All Three Modules are Compulsory
Information Systems
Software Development
Computer and Network Technology</t>
  </si>
  <si>
    <t>BCS – Higher Education Qualifications (BCS-HEQ) is an internationally recognized IT qualification for career in Computing and Information Technology.
BCS-HEQ consists of three levels and successful completion of all 3 levels is Academic equivalent to a UK University honours degree in IT.
The Diploma in IT comprises a core module and three modules selected by you to suit your chosen career path. The Diploma in IT is the academic equivalent to year two of a University Honours Degree in England. The Diploma in IT (UK NQF level 5)</t>
  </si>
  <si>
    <t>1st Installment : Rs. 20,000
2nd Installment : Rs. 13,500
3rd Installment : Rs. 11,500
4th Installment : Rs. 7,000</t>
  </si>
  <si>
    <t xml:space="preserve">• Professional Issues in IS Practice (Core module)
• Database Systems
• Systems Analysis and Design
• IT Project Management
• IT Service Management
• Computer Networks
• Internet Technologies
• Principles of User Interface Design
• Object Oriented Programming
• Software Engineering
</t>
  </si>
  <si>
    <t>BCS – Higher Education Qualifications (BCS-HEQ) is an internationally recognized IT Qualification for career in Computing and Information Technology.
BCS-HEQ consists of three levels and successful completion of all 3 levels is Academic Equivalent to a UK University honours degree in IT.
The Professional Graduate Diploma in IT (PGD) comprises four modules, all of which are selected by you to suit your chosen career path. The PGD is the academic equivalent to year three of a university Honours degree in England. (UK NQF level 6)
Completion of the Professional Graduate Diploma in IT enables you to apply for selected postgraduate courses at university and means you are eligible to apply for full BCS Professional (MBCS) membership status.</t>
  </si>
  <si>
    <t>6 months</t>
  </si>
  <si>
    <t>1st Installment : Rs. 22,500
2nd Installment : Rs. 16,500
3rd Installment : Rs. 13,500
4th Installment : Rs. 11,500</t>
  </si>
  <si>
    <t xml:space="preserve">• Advanced Database Management Systems
• Computer Services Management
• Distributed and Parallel Systems
• Knowledge based Systems
• Management Information Systems
• Network Information Systems
• Programming Paradigms
• Software Engineering 2
• System Design Methods
• Realising the User Interface
• Web Engineering
• IT and the Environment
</t>
  </si>
  <si>
    <t>To complete the Professional Graduate Diploma in IT, you will also need to complete a 10,000-word professional IT project. The project is the academic equivalent of a university Honours degree project in England and has a recommended minimum study time of 300 hours.</t>
  </si>
  <si>
    <t>05 Months</t>
  </si>
  <si>
    <t>1st Installment Rs.17,000
2nd Installment Rs.11,500
3rd Installment Rs.11,500</t>
  </si>
  <si>
    <t>MSc</t>
  </si>
  <si>
    <t>The MSc in IT and Strategic Innovation examines the methods by which an enterprise may be modelled in a virtual sense using technology, underpinned by an exploration of how human and organisational factors interplay with systems. The programme follows logically from business strategy through business analysis to managing the important but often neglected business resource: information. Agile entrepreneurial start-ups employing relatively trivial amounts of start-up capital by comparison with traditional ‘bricks and mortar’ companies provide opportunities for economic development. Exploiting these opportunities requires not only the technological ‘know how’, but also an understanding of innovation processes, business strategy and management.</t>
  </si>
  <si>
    <t xml:space="preserve">Full Payment : Offers Available ,Part Payment : Instalment Plans Available </t>
  </si>
  <si>
    <t xml:space="preserve">The MSc in Software Engineering aims to teach you how to “develop high quality software systems cost effectively” – to ‘engineer’ rather than just ‘build’. It equips you with the state-of-the-art techniques and tools necessary to conduct various stages of development in an explicit, structured fashion that is cost-effective and appropriate for the problem at hand. Starting with business processes and requirement engineering, through design, modelling, system architecture, and component based development; the programme goes on to cover implementation and testing. It also covers a number of specialised topics ranging from traditional scientific formalism to modern paradigms such as Service Oriented Architecture and Cloud Computing.
</t>
  </si>
  <si>
    <t xml:space="preserve">• Applicants for the MSc programme normally required to have a good honours degree in IT, Computer Science, Software Engineering or the academic equivalent.
• Exceptionally applicants may have no first degree but 5+ years working in a software design and development area. In this case, there must be strong evidence that the applicant has the motivation to complete the course and the ability to work at this level.
• Both of these types of applicants will benefit from the advanced and specialised nature of the technical and business knowledge covered the course that is designed to build on the knowledge they already possess.
• Compulsory English language requirement – A/L (B Pass) or O/L (C pass) or Academic IELTS of 6.5 overall with 6.0 in Writing and 5.5 in Reading, listening and Speaking
</t>
  </si>
  <si>
    <t xml:space="preserve">• Software Architectures and Programming Models
• Modelling Enterprise Architectures
• Software Quality Engineering
• Agile Project Development
• Project Dissertation
</t>
  </si>
  <si>
    <t>In recent years, Network and Information Security has experienced a dramatic increase in importance to society as a whole, not only due to highly specialised IT systems, but due to the widespread use of the Internet. The confidentiality of personal information, the security of transactions carried out during online banking and the concerns about personal data stored on the cloud are examples of issues that everyone is facing in our modern digital world. Understanding these issues requires specialist knowledge, and a readiness for constant evaluation of a growing number of threats such as computer viruses, e-mail scams and computer criminals compromising networked systems with devastating effects to businesses and individuals. This programmehas therefore been designed to equip you with a thorough technical understanding of how to secure information, networks and networked systems.</t>
  </si>
  <si>
    <t xml:space="preserve">• Applicants for the MSc programme normally required to have a good honours degree in a relevant area or academic equivalent such as Computer Science/Information Technology.
• Exceptionally applicants who have substantial working experience in security or either the computing or data communications arena but no first degree may be considered if they can satisfy the Admissions office of their motivation, evidence of their ability to work at this level and they are numerate.
• Compulsory English language requirement – A/L (B Pass) or O/L (C pass) or Academic IELTS of 6.5 overall with 6.0 in Writing and 5.5 in Reading, listening and Speaking
</t>
  </si>
  <si>
    <t>CCNA</t>
  </si>
  <si>
    <t>CCNA is a Vendor certification offered by CISCO systems USA. CISCO is one of the largest network equipment manufacturers in the world.</t>
  </si>
  <si>
    <t>1st installment : 10,000/-
2nd installment : 7,500/-
3rd installment : 7,500/-</t>
  </si>
  <si>
    <t xml:space="preserve">• TCP/IP and OSI networking models
• IP Addressing and Subnetting (FLSM)
• CISCO DHCP Server
• VLANs &amp;Trunking
• Spanning Tree Protocol (STP)
• PVSTP (PerVLAN Spanning Tree Protocol)
• RSTP (Rapid Spanning Tree Protocol)
• Inter VLAN Communication
• Classless inter domain Routing (CIDR)
• VLSM Scenarios
• Static Routes / Default Routes
• Routing protocols DV, LS&amp; Hybrid
• RIP Version I,II Concepts &amp; configurations
• OSPF Concepts &amp; configuration
• EIGRP Concepts and configuration
• Frame Relay Concept &amp; Configuration
• PPP include PAP/CHAP and advance CHAP
• Point-to-Point Leased line implementation
• VPN concept
• Wireless LAN Concept
• IP Version 6 Concept
• Discovering information about an IP network
• NAT &amp; PAT Concepts and configuration
• IP Access Control List (ACL) Security
• Examination Questions Discussion
</t>
  </si>
  <si>
    <t>ICDL</t>
  </si>
  <si>
    <t>The International Computer Driving License (ICDL) offers candidates an internationally-recognized certification that is supported by Governments, Education Systems, International organizations and Commercial Corporations alike. It is a high-quality, internationally recognized certification designed, and approved by academic and international experts from around the world. Each ICDL module consists of practical and up-to-date skills which are validated by a test.</t>
  </si>
  <si>
    <t>04 Months</t>
  </si>
  <si>
    <t>1st Installments – Rs. 7500/=
2nd Installments – Rs. 5000/=
3rd Installments – Rs. 2500/=</t>
  </si>
  <si>
    <t>JAVA EE6</t>
  </si>
  <si>
    <t xml:space="preserve">This is the Oracle certification for Web Application development using JSP/Servlet &amp; related technologies. Students obtain knowledge about full complete enterprise level Java web applications using Servlet and JSP technologies on Java EE 6. Completion of this course enables you to get officially accredited as a Java EE 6 Web Component Developer Certified Expert – IZO 899.
</t>
  </si>
  <si>
    <t>60 Hours</t>
  </si>
  <si>
    <t>Rs. 8,500 + (Rs. 7,000 x 3)</t>
  </si>
  <si>
    <t xml:space="preserve">This course teaches the programming skills required to create Windows applications using the C# language. Successful completion enables you to get officially accredited as a Microsoft Certified Solutions Developer 70-483
</t>
  </si>
  <si>
    <t>55 hrs</t>
  </si>
  <si>
    <t>Installments-Rs. 12,000 + (Rs. 9,000 x 2</t>
  </si>
  <si>
    <t xml:space="preserve">• Review of C# Syntax
• Creating Methods, Handling Exceptions and Monitoring Applications
• Developing the code for a Graphical Application
• Creating Classes and Implementing Type-safe Collections
• Creating a class Hierarchy by Using Inheritance
• Reading and Writing Local data
• Accessing a Database
• Accessing Remote Data
• Designing the User Interface for a Graphical Application
• Improving Application Performance and Responsiveness
• Integrating with Unmanaged Code
• Creating Reusable Types and Assemblies
• Encrypting and Decrypting Data
</t>
  </si>
  <si>
    <t>OCAJP8</t>
  </si>
  <si>
    <t xml:space="preserve">This course is equally useful for undergraduates and graduates as well as working professionals who wish to obtain a solid foundation in Java programming.
Why obtain this certification ?
• Cover all fundamental aspects of Java programming (focus on breadth of knowledge) from Oracle’s perspective
• Demonstrate your skills to your employer, peers and customers – show that you are proficient in Java Technologies and use industry-standard best practices
• Enhance your salary, job opportunities and credibility by adding the newest and most up-to-date credentials to your resume
• Get officially accredited as a Java Professional
</t>
  </si>
  <si>
    <t>55 Hours</t>
  </si>
  <si>
    <t>OCPJP8</t>
  </si>
  <si>
    <t xml:space="preserve">This course is most suitable for those already working in a Java environment and wish to advance their skills to a professional level. It assumes that participants have already completed the Oracle Certified Associate Java Programmer (OCAJP) certification.
Why obtain this certification ?
• Demonstrate your skills to your employer, peers and customers – show that you have advanced proficiency in Java Technologies and use industry-standard best practices
• Enhance your salary, job opportunities and credibility by adding the newest and most up-to-date credentials to your resume
• Get officially accredited as a Java Professional
</t>
  </si>
  <si>
    <t>LKR 30,000</t>
  </si>
  <si>
    <t>Installments-LKR 12,000 + (LKR 9,000 x 2)</t>
  </si>
  <si>
    <t xml:space="preserve">• Advanced Class Design,
• Design Patterns and Principles,
• Generics and Collections,
• Functional Programming,
• Dates, Strings and Localization,
• Exceptions and Assertions,
• Concurrency,
• IO,
• NIO.2,
• JDBC 505
</t>
  </si>
  <si>
    <t xml:space="preserve">• Java Building Blocks,
• Operators and Statements,
• Core Java APIs,
• Methods and Encapsulation,
• Class Design
• Exceptions
</t>
  </si>
  <si>
    <t>MCSD 70-483</t>
  </si>
  <si>
    <t>MSCD 70-486</t>
  </si>
  <si>
    <t xml:space="preserve">The course teaches you how to create and deploy modern web applications and services based on the .NET Framework. Successful completion enables you to get officially accredited as a Microsoft Certified Solutions Developer 70-486.
</t>
  </si>
  <si>
    <t>Installments-Rs. 12,000 + Rs. 9,000 + Rs.9,000</t>
  </si>
  <si>
    <t xml:space="preserve">• Developing ASP.NET MVC 4 Views
• Testing and Debugging ASP.NET MVC 4 Web Applications
• Structuring ASP.NET MVC 4 Web Applications
• Applying Styles to ASP.NET MVC 4 Web Applications
• Exploring ASP.NET MVC4
• Designing ASP.NET MVC 4 Web Applications
• Developing ASP.NET MVC 4 Models
• Developing ASP.NET MVC 4 Controllers
• Building Responsive Pages in ASP.NET MVC 4 Web Applications
• Using JavaScript and jQuery for Responsive MVC 4 Web Applications
• Controlling Access to ASP.NET MVC 4 Web Applications
• Building a Resilient ASP.NET MVC 4 Web Application
• Using Windows Azure Web Services in ASP.NET MVC 4 Web Applications
• Implementing Web APIs in ASP.NET MVC 4 Web Applications
• Handling Requests in ASP.NET MVC 4 Web Applications
• Deploying ASP.NET MVC 4 Web Applications
</t>
  </si>
  <si>
    <t>CiWD</t>
  </si>
  <si>
    <t>Web design and development skills are in much demand. This course aims to provide beginners with the fundamental conceptual and practical skills needed to master the creation of basic websites.</t>
  </si>
  <si>
    <t>Installments-Rs. 7,000 + (Rs. 4,500 x 2)</t>
  </si>
  <si>
    <t xml:space="preserve">• Introduction to Design Templates
• Graphics for Web
• Multimedia and its Application
• Layout designing using HTML and CSS 3
• Adobe Dreamweaver
• Programming with JavaScript
• Bootstrap 3
• jQuery
</t>
  </si>
  <si>
    <t>In this course, students will learn to develop PHP scripts to perform a variety of tasks, culminating in the development of a full database-driven Web page.</t>
  </si>
  <si>
    <t>Installments-Rs. 8,000 + (Rs. 7,000 x 2)</t>
  </si>
  <si>
    <t xml:space="preserve">• Installing and Configuring Apache, PHP, phpMyAdmin and MySQL
• Basics of PHP
• String Manipulation and Regular Expression
• Working with Numbers
• Managing Date and Time
• Files and Directories
• PHP Arrays
• Writing Functions and Reusing Code
• Object-Oriented in PHP
• Relational Databases and Database Implementation
• Accessing your MySQL Database from the Web with PHP
• Using Session Control in PHP
• Generating PDF Reports using PDFlib
• Generating Graphs using GD2
</t>
  </si>
  <si>
    <t>CiNA</t>
  </si>
  <si>
    <t>This programme aims to provide aspiring Network Administrators with a versatile knowledge in the field of computer networking. For practical sessions, a separate lab is provided to enable students to get hands-on training on Cable Crimping, Installing and configuring Windows 2012, Troubleshooting the network, Installing &amp; configuring DHCP &amp; Active Directory, and configuring access levels, etc.
Main objective of this course is to develop Network Administrators who are capable of configuring computer networks for usage starting from identifying customer requirements through to giving a lifelong service to the customer.</t>
  </si>
  <si>
    <t>2 Months</t>
  </si>
  <si>
    <t>Installment 1: 7,000/=
Installment 2: 5,000/=</t>
  </si>
  <si>
    <t xml:space="preserve">• Introduction to Computer Networks
• Different Types of Architectures of Computer Networks
• IP Addressing &amp; Subnetting
• Network Devices
• Designing the Network
• Cable Crimping &amp; Testing
• Installing &amp; Configuring Windows Server 2008
• DNS, DHCP, Active Directory
• Defining Users, Access Levels &amp; Security
• Practical Project
</t>
  </si>
  <si>
    <t>CiPHE</t>
  </si>
  <si>
    <t>This programme aims to provide aspiring hardware technicians with a versatile knowledge in the computer hardware field. For practical sessions, a separate lab is provided to enable students to get hands-on training on assembling and disassembling different types of PCs, Troubleshooting, Formatting, installing and configuring Windows XP, Windows 2008 server, Windows 7 &amp; Linux, etc.
Main objective of this course is to develop Computer Hardware Technicians who are capable of configuring computer systems for usage starting from identifying customer requirements through to giving a lifelong service to the customer.</t>
  </si>
  <si>
    <t>Installment 1: 6,000/=
Installment 2: 4,000/=</t>
  </si>
  <si>
    <t xml:space="preserve">• The Total Computer System
• Introduction to PC Hardware
• Identify Hardware Components
• Motherboard Components &amp; Bus Architecture
• The CPU Evolution &amp; Architecture
• Types of RAM
• Identifying different types of Expansion cards
• Assembling and Disassembling of Different Types of PC’s
• Hard disk architecture
• Preparing the Hard disk drive to Install System Software
• Installing and Configuring Windows XP, Windows 2008, Windows 7 &amp; Linux
• Troubleshooting &amp; Maintenance
</t>
  </si>
  <si>
    <t>CiCC</t>
  </si>
  <si>
    <t xml:space="preserve">Learning C and C# provides a solid foundation in object-oriented programming knowledge, paves the way for learning other programming languages, and prepares you for a wide variety of in-demand programming jobs. This course is specially designed for beginners, university students and those who are interested in learning hands-on programming from the ground up.
</t>
  </si>
  <si>
    <t xml:space="preserve">30 Hours
</t>
  </si>
  <si>
    <t>Installments-Rs. 14,500 + Rs. 8,000</t>
  </si>
  <si>
    <t xml:space="preserve">• Structure of a program
• Variables &amp; Data types
• Constants
• Operators
• Basic Input/output
• Control Structures
• Functions (I)
• Arrays
• Character Sequences
• Pointers and Dynamic Memory
• Unions
• Other Data Types
• Input/output with files
• Searching
• Sorting
• Introduction to data structures
</t>
  </si>
  <si>
    <t>AMAD</t>
  </si>
  <si>
    <t>Android Mobile Application Development course is designed for individuals who are passionate in development of mobile solutions for everyday problems. Students are trained for practical development of Android Mobile Applications from basics to intermediate level and additional capabilities available in the technology. The complete mobile application development is taught up to finalising application. The course is highly industry oriented and all the theory and practical sessions are conducted only by expert developers in the industry.</t>
  </si>
  <si>
    <t>4 months</t>
  </si>
  <si>
    <t xml:space="preserve">Installment 1: 14,500/=
Installment 2: 7,750/=
Installment 3: 7,750/=
</t>
  </si>
  <si>
    <t xml:space="preserve">• Fundamentals of Android
• Android User Interfaces
• Data Persistence in Android
• Advanced Android
• Publishing Android Applications
</t>
  </si>
  <si>
    <t>AWT</t>
  </si>
  <si>
    <t>Being an open source and lightweight automation tool, Selenium can be easily integrated into various projects and supports multiple programming languages such as .NET, Perl, Python, Ruby, and Java, therefore it is widely used in the QA industry. The course is designed to address the demand for test automation with Selenium, providing the web-based application developers with an advanced knowledge of automation techniques.</t>
  </si>
  <si>
    <t>25 Hours</t>
  </si>
  <si>
    <t xml:space="preserve">• Introduction to Selenium and Test Automation
• Location strategies
• Test Design Considerations
• Selenium WebDriver
• TestNG
• Test Automation Framework Development
• Continuous Integration with Jenkins [Demo]
• Other
</t>
  </si>
  <si>
    <t>AJF</t>
  </si>
  <si>
    <t>Advanced Java Frameworks course is specially designed to provide a thorough knowledge for those who are willing to enhance their career as a professional java developer. The course covers the essential knowledge of Java frameworks that are required to develop a successful Java EE application and widely being used in the software industry.</t>
  </si>
  <si>
    <t>50 Hours</t>
  </si>
  <si>
    <t>Instalment 1: 12,300/=
Instalment 2: 8,200/=</t>
  </si>
  <si>
    <t xml:space="preserve">Installment 1: 8,000/=
Installment 2: 8,500/=
Installment 3: 8,500/=
</t>
  </si>
  <si>
    <t>AE</t>
  </si>
  <si>
    <t>This program is recommended for Executives, Accountants or the like who has a basic knowledge in MS excel and they need to master the advance functions of Excel.</t>
  </si>
  <si>
    <t>20 Hours</t>
  </si>
  <si>
    <t>Installment 1: 7,500/=
Installment 2: 5,000/=</t>
  </si>
  <si>
    <t>CiJ</t>
  </si>
  <si>
    <t>Certificate in Java Application Development is specially designed for actual beginners of programming to start learning Java programming from basics to intermediate level covering both theory and practical content. Students are given practical practice of software application development using Java Programming Language. This programme will give the right start with the confidence to advance Java technologies such as Java Web App Development and Android Mobile App Development.</t>
  </si>
  <si>
    <t xml:space="preserve">Installment 1: Rs. 11,500
Installment 2: Rs. 8,000
</t>
  </si>
  <si>
    <t>AutoCAD 2D</t>
  </si>
  <si>
    <t xml:space="preserve">From this course, students will gain the necessary skills to effectively and efficiently modify existing AutoCAD drawings as well create new drawing and projects
</t>
  </si>
  <si>
    <t>Installment 1: 10,000/=
Installment 2: 8,000/=</t>
  </si>
  <si>
    <t xml:space="preserve">• Introduction to AutoCAD
• Getting started with AutoCAD
• Drawing Sketches
• Working with drawing tools
• Editing sketched objects
• Controlling the drawing display
• Creating text
• Basic dimensioning and geometric dimensioning.
• View ports and layouts.
• Plotting drawings.
• Hatching drawings.
• Working with blocks
• Assignments
</t>
  </si>
  <si>
    <t>CiMO</t>
  </si>
  <si>
    <t xml:space="preserve">This is a program which will be helpful to everyone accessing a PC for their day to day tasks.
Ms Office applications trained in this program will be useful for any organization to uplift the computer literacy of their staff. Even actual beginners or non IT professionals who doesn’t have much computer literacy can follow this program.
</t>
  </si>
  <si>
    <t>30 Hours</t>
  </si>
  <si>
    <t>Installment 1: Rs. 8,500
Installment 2: Rs. 6,000</t>
  </si>
  <si>
    <t>CiVFX</t>
  </si>
  <si>
    <t xml:space="preserve">What if you could turn daydreams into reality? Visual effects artists constantly break creative and mental boundaries by bringing new worlds and exciting fantasies to life. Wish you could be part of the action? Our Certificate in VFX aims to equip aspiring visual effects artists with industry-based production techniques as well as key visual and creative skills. It is highly practical with a major focus on developing hands-on experience in the use of industry tools. You will get a solid grounding in core principles of visual communication, special effects and post-production services.
</t>
  </si>
  <si>
    <t>Installments-Rs. 7,500 + Rs. 6,000 + Rs. 5,500</t>
  </si>
  <si>
    <r>
      <rPr>
        <sz val="10"/>
        <color rgb="FF333333"/>
        <rFont val="Calibri"/>
        <family val="2"/>
      </rPr>
      <t>•</t>
    </r>
    <r>
      <rPr>
        <sz val="11"/>
        <color rgb="FF333333"/>
        <rFont val="Calibri"/>
        <family val="2"/>
      </rPr>
      <t xml:space="preserve"> Word Processing</t>
    </r>
    <r>
      <rPr>
        <sz val="10"/>
        <color rgb="FF333333"/>
        <rFont val="Calibri"/>
        <family val="2"/>
      </rPr>
      <t xml:space="preserve">
</t>
    </r>
    <r>
      <rPr>
        <sz val="11"/>
        <color rgb="FF333333"/>
        <rFont val="Calibri"/>
        <family val="2"/>
      </rPr>
      <t>• Spreadsheets
• Databases
• Presentations</t>
    </r>
    <r>
      <rPr>
        <sz val="10"/>
        <color rgb="FF333333"/>
        <rFont val="Calibri"/>
        <family val="2"/>
      </rPr>
      <t xml:space="preserve">
</t>
    </r>
    <r>
      <rPr>
        <sz val="10"/>
        <color rgb="FF333333"/>
        <rFont val="Arial"/>
        <family val="2"/>
      </rPr>
      <t xml:space="preserve">
</t>
    </r>
  </si>
  <si>
    <r>
      <rPr>
        <sz val="11"/>
        <color theme="1"/>
        <rFont val="Calibri"/>
        <family val="2"/>
        <scheme val="minor"/>
      </rPr>
      <t>• Introduction to Java
• Fundamentals of Java
• Object Orientated Concepts
• GUI Application Development
• Database Management
• Application Development</t>
    </r>
    <r>
      <rPr>
        <sz val="11"/>
        <color theme="1"/>
        <rFont val="•_x0009_IArial"/>
      </rPr>
      <t xml:space="preserve">
</t>
    </r>
  </si>
  <si>
    <r>
      <t xml:space="preserve">• Using Advanced Functions
</t>
    </r>
    <r>
      <rPr>
        <sz val="11"/>
        <color theme="1"/>
        <rFont val="Calibri"/>
        <family val="2"/>
        <scheme val="minor"/>
      </rPr>
      <t xml:space="preserve">• Using Other Functions
• Working with Tables
• Working with Data Series
• Using Scenario and Goal Seeking
• Using Worksheet Protection
• Consolidating Worksheets
• Using Templates
• Working with Views
• Creating/Revising PivotTables
• Sharing Workbooks
• Using Data Tables
• Using Auditing Tools
• Interdiction to VBA
• Interdiction to Macros
</t>
    </r>
  </si>
  <si>
    <r>
      <t xml:space="preserve">
</t>
    </r>
    <r>
      <rPr>
        <sz val="11"/>
        <color theme="1"/>
        <rFont val="Calibri"/>
        <family val="2"/>
        <scheme val="minor"/>
      </rPr>
      <t xml:space="preserve">• Introduction to JavaEE – JSP , Servlet
• MVC architecture and Struts
• Hibernate Framework
• Enterprise Java Beans (EJB).
• Spring Framework
• Web Services. – JAX WS , SOAP UI.
• Build Tools – Apache Maven / Ant.
• JSF / Prime Faces.
• Practical Application Development Assignment.
• Java 7
• Eclipse IDE
• Apache Tomcat server
• JBOSS 7.1 server
• Soap UI
• SQL work bench or MySQL Control center
• Apache Maven and Apache Ant
</t>
    </r>
  </si>
  <si>
    <t>MPWA</t>
  </si>
  <si>
    <t>what is Arduino?
Arduino is an open-source electronics platform based on easy-to-use hardware and software. It’s intended for anyone making interactive projects.
Arduino board
Arduino senses the environment by receiving inputs from many sensors, and affects its surroundings by controlling lights, motors, and other actuators.
Arduino software
You can tell your Arduino what to do by writing code in the Arduino programming language and using the Arduino development environment.</t>
  </si>
  <si>
    <t>Instalment 1: 9,900/=
Instalment 2: 6,600/=</t>
  </si>
  <si>
    <t xml:space="preserve">• Introduction to Basic Electronics
• Basics of microcontroller
• Arduino instruction set and programming methodology
• First Arduino project Blink an LED
• Serial communication
• Seven Segment Display
• Interfacing sensors
• Pulse Width Modulation
• Ethernet shield.
• Interrupts handling and Location tracking.
</t>
  </si>
  <si>
    <t>AutoCAD 3D</t>
  </si>
  <si>
    <t xml:space="preserve">From this course, students will gain the knowledge of converting the 2D sketch in to 3D model.
Comprehensive Material with textbooks and other resources will be provided FREE
Interactive and Classroom lectures with multimedia enabled learning with practical assignments.
From this course, students will gain the knowledge of converting the 2D sketch in to 3D model.
Comprehensive Material with textbooks and other resources will be provided FREE
Interactive and Classroom lectures with multimedia enabled learning with practical assignments.
From this course, students will gain the knowledge of converting the 2D sketch in to 3D model.
Comprehensive Material with textbooks and other resources will be provided FREE
Interactive and Classroom lectures with multimedia enabled learning with practical assignments.
</t>
  </si>
  <si>
    <t xml:space="preserve">Installment 1: 8,000/=
Installment 2: 6,500/=
</t>
  </si>
  <si>
    <r>
      <rPr>
        <sz val="10"/>
        <color rgb="FF333333"/>
        <rFont val="Calibri"/>
        <family val="2"/>
        <scheme val="minor"/>
      </rPr>
      <t>•</t>
    </r>
    <r>
      <rPr>
        <sz val="11"/>
        <color rgb="FF333333"/>
        <rFont val="Calibri"/>
        <family val="2"/>
        <scheme val="minor"/>
      </rPr>
      <t xml:space="preserve"> Drawing Intelligence
• Introduction to a project Drawing
• Specifying 3D coordinates
• Viewing 3D drawing
• Creating 3D Surfaces
• Creating Solids and editing in 3D
• Rendering in 3D
• Assignments
• Final Project
.</t>
    </r>
    <r>
      <rPr>
        <sz val="10"/>
        <color rgb="FF333333"/>
        <rFont val="Calibri"/>
        <family val="2"/>
        <scheme val="minor"/>
      </rPr>
      <t xml:space="preserve">
</t>
    </r>
  </si>
  <si>
    <t>AWD</t>
  </si>
  <si>
    <t>This programme will drive your existing knowledge to industry level expectations and help to enhance your career in web development. It has been specially designed to address the latest technologies, current trends, development patterns and practices in the industry.</t>
  </si>
  <si>
    <t>4.5 months</t>
  </si>
  <si>
    <t>Installments-Rs. 8,500 + (Rs. 10,500 x 2)</t>
  </si>
  <si>
    <t xml:space="preserve">• Introduction to Advanced Web Technologies.
• Understanding Project Development Methodologies(SCRUM and Khan-ban)
• Code Versioning and Branching with GIT
• Object Oriented development and Design pattern
• Working in Linux environment for PHP Developers
• Designing Advance Database Architecture in MySql
• Object Oriented Development and Design pattern in PHP (MVC &amp; Laravel 5.0)
• Understanding REST API
• Introduction to Content Management System (CMS – WordPress)
• Advance JavaScript programming (Jquery and AngularJS 1.4)
• Practical (5 Case Studies that student need to pick one and Implement) 
</t>
  </si>
  <si>
    <t>Python</t>
  </si>
  <si>
    <t>Python is a high-level, interpreted, interactive and object-oriented scripting language. Python is designed to be highly readable. It uses English keywords frequently where as other languages use punctuation, and it has fewer syntactical constructions than other languages
Python is a great language for the beginner-level programmers and supports the development of a wide range of applications.
This course will be of great interest to all learners who would like to gain a thorough knowledge and understanding of the basic components of computer programming using the Python language.</t>
  </si>
  <si>
    <t>36 Hours</t>
  </si>
  <si>
    <t>Installment 1: 14,500/=
Installment 2: 8,000/=</t>
  </si>
  <si>
    <t xml:space="preserve">• Introduction to Programming
• Introduction to Python
• Python – Variable Types
• Python Operators
• Decisions in Python
• Functions
• Python – Strings
• Python Files I/O
• Exception Handling
• Python – Object Oriented
</t>
  </si>
  <si>
    <t>Robotic</t>
  </si>
  <si>
    <t xml:space="preserve">Whether you are a student who just wants learn how to build a robot or a working professional who wants to enter the emerging IoT industry, this introductory, 3-month course will have something for everyone. Learn the fundamentals of Autonomous Robots (AR) and Internet of Things (IoT) with a highly practical and project-oriented course conducted by industry experts.
</t>
  </si>
  <si>
    <t>Installments: Rs 10,000 (Rs 7,500 x 2),Installments: Rs 15,000 + (Rs 10,000 x 2)</t>
  </si>
  <si>
    <t xml:space="preserve">• Basics of Arduino and ESP8266
• Basics of Raspberry Pi
• Programming Sensor Interfaces
• Modules/Shields
o Relay module &amp; Optocoupler
o GSM Module/Ethernet Shield
o GPS Module
o Motor Controller (Gear, Servo, and Stepper)
o LCD Display and I2C module
• Wireless Communication Protocols
• IoT Concepts and Trends C Language Fundamentals – Theory and Practicals
• Python Programming Fundamentals – Theory and Practicals
• Basics of Linux
• Artificial Intelligence for Robotics
• IoT Platform Concepts 
• Robotics Project
• IoT Project
</t>
  </si>
  <si>
    <t>DiBM</t>
  </si>
  <si>
    <t>This programme is designed to introduce aspiring managers to the fundamentals of business and covers a diverse range of related topics including Marketing, Economics, Communication, HR, Law, Accountancy, Strategic Management etc. It aims to equip learners with the skills and knowledge to successfully manage different functions in an organisation and to have a holistic view of all the functional areas of a business. The successful completion of this programme can open doors for further studies starting from an HND up to Degree and even MBA level.</t>
  </si>
  <si>
    <t>January / March / May / July / September / November</t>
  </si>
  <si>
    <t>Instalments-Rs. 12,000 + (Rs. 6,000 x 3)</t>
  </si>
  <si>
    <t xml:space="preserve">• Introduction to Business and Its Structure
• Management Process
• Principles of Economics
• Human Resource Management
• Marketing Management
• Accounting and Financial Management
• Business Statistics
• Management Process &amp; Organizational Behaviour
• Business Communication
• Strategic Management
• Business Law
• Project
</t>
  </si>
  <si>
    <t>IFD</t>
  </si>
  <si>
    <t>International Foundation Programme is designed for students that have completed their local or international Ordinary Level exams to allow them to enrol for a full degree programme at an Australian University. IFP is quality assured by Pearson UK, which is the largest awarding body in the world. Learners that complete this programme will receive their certification from Pearson UK. Programme has two streams to choose from: Information Technology (IT) and Business Management. The IFP is available country-wide via our extensive branch network, allowing your child to follow the qualification close to home. IFP is available at Colombo, Galle, Gampaha, Kandy, Matara, Jaffna, Kurunegala, Negombo, and Batticaloa.</t>
  </si>
  <si>
    <t>01 Year</t>
  </si>
  <si>
    <t xml:space="preserve">Common Modules
• English Communication
• Fundamentals Of Mathematics
• Fundamentals Of Business &amp; Management
• Academic Writing
• IT Applications
Business Stream (1 Compulsory Module + Choose 2)
• Accounting &amp; Finance (Compulsory Module)
• Leadership &amp; Management
• Fundamentals Of Programming
• Business Information Systems
• Business Psychology
</t>
  </si>
  <si>
    <t>HND</t>
  </si>
  <si>
    <t>Accredited by Pearson International (previously known as Edexcel) to conduct the internationally recognised Pearson HND Programmes and acknowledged as the Fastest Growing Pearson Centre in 2012, ESOFT has also been recognised for developing portfolio and student numbers to the level of Gold Partner.
The cutting-edge curriculum of the HND in Business Management is especially designed to enhance the skills and knowledge of students who wish to obtain a job oriented qualification and cater to the demands of the dynamic corporate world. ESOFT’s highly experienced HND lecture panel take great pride in creating a new generation of professionals who are ready to hit the ground running.
The HND in Business Management also provides direct entry into the 3rd year of a BA Honours Degree.</t>
  </si>
  <si>
    <t>Full time-Monthly Payment- LKR 47,000 + LKR 14,250 x 16,Part time-Monthly Payment – LKR 55,000 + LKR 15,000 x 18</t>
  </si>
  <si>
    <t xml:space="preserve">• Business and the Business Environment (Level 4)
• Marketing Essentials (Level 4)
• Human Resource Management (Level 4)
• Financial Accounting (Level 4)
• Management and Operations (Level 4)
• Management Accounting (Level 4)
• Managing a Successful Business Project (Level 4)
• Business Law (Level 4)
• Research Project (Level 5)
• Organisational Behaviour (Level 5)
• Business Strategy (Level 5)
• Pitching and Negotiation Skills (Level 5)
• Operations and Project Management (Level 5)
• Understanding and Leading Change (Level 5)
• Global Business Environment (Level 5)
</t>
  </si>
  <si>
    <t xml:space="preserve">This one-year top-up degree programme awarded by London Metropolitan University (UK) will equip you with the key business skills and knowledge needed to succeed in multinational organisations. The curriculum has been specially designed to provide an in-depth understanding of all stages of the business management process, from conceptualisation to strategic evaluation.
</t>
  </si>
  <si>
    <t>Installments-Rs. 75,000 + 25,000 x 8</t>
  </si>
  <si>
    <t xml:space="preserve">• Organising and Managing Across Cultures
• Services Marketing
• Business Without Frontiers
• International Finance and Trade
• Strategy: Choices and Change
• Management Investigations and Dissertation
</t>
  </si>
  <si>
    <t>Masters</t>
  </si>
  <si>
    <t>The MBA is probably the most internationally recognised and valued academic award in today’s business world. In many organisations, it has become an essential qualification for those intending to reach senior management positions. This course is designed for graduates who wish to acquire a strong background in business and professional development on an intensive 18-month course. Studying for an MBA at London Metropolitan University enables you to gain an in-depth understanding of senior management issues and helps you develop the skills, techniques and awareness necessary to become a manager and leader in contemporary business and society.
You can choose from amongst three pathways
MBA
MBA (Data Analytics) – Data Analytics forms an increasingly important area within the computer industry, and whilst technology underpinning data analytics is important, it is the leadership, policy and strategy aspects of data that will be the focus of this specialist pathway.
MBA (Islamic Finance) – Islamic Banking and Finance is one of the fastest growing sectors in the financial world, serving a substantial percentage of the world’s population. This specialist pathway offers students the opportunity to study Islamic Finance at postgraduate level whilst following an MBA programme of study.</t>
  </si>
  <si>
    <t>18 Months</t>
  </si>
  <si>
    <t>The Level 7 Diploma is a Post Graduate Qualification which prepares the learner for a higher level of management. It covers a range of comprehensive subjects with a modern syllabus and is ideal for local as well as international practitioners.
Those that complete the Pearson Level 7 Diploma will earn 60 credits, which can then be exempted from the MBA, meaning that the learner has to achieve only 120 credits more to earn the MBA. This is usually achievable in one year.
This programme is available in both onsite and distance learning modes.</t>
  </si>
  <si>
    <t>BTEC Level7</t>
  </si>
  <si>
    <t>9 Months</t>
  </si>
  <si>
    <t>Installments-Rs. 70,000 + Rs. 21,250 x 4</t>
  </si>
  <si>
    <t xml:space="preserve">• Unit 1 – Developing Strategic Management and Leadership Skills
• Unit 2 – Professional Development for Strategic Managers
• Unit 3 – Strategic Change Management
• Unit 7 – Strategic Marketing Management
• Unit 10 – Strategic Human Resources Management
• Unit 12 – Strategic Planning
</t>
  </si>
  <si>
    <t>BTEC HND</t>
  </si>
  <si>
    <t xml:space="preserve">Civil engineering covers almost everything in the world. It focuses on the design, construction and maintenance of artificially and naturally built environments which encompass much of what comprise the modern civilization. It has many carrier sub-disciplines such as structural engineering, geotechnical engineering, water resource engineering, environmental engineering, construction engineering, coastal engineering, material science and engineering, transportation engineering, earthquake engineering and project management. This program provides educational, research, industrial and professional experience to learners in order to build leading careers in the Civil Engineering industry, contributing to the development of the industry locally and internationally. Thus, you can be a part of building a better future with becoming a Civil Engineer.
This course is recognized by Kingston University London and equivalent to the first two years of BEng (Hons) in Civil and Infrastructure Engineering programme at Kingston University London. Students can earn an internationally recognized Pearson (Edexcel UK) qualification after completing this 18 months (full-time) program. The course contains 19 learning modules, a design project and an internship in a civil engineering organization. Student friendly academic staff is available to provide extra support to the students.
After completion of Pearson BTEC HND in Construction and the Built Environment (Civil Engineering) programme, students would qualify to enroll for the final year of BEng (Hons) in Civil and Infrastructure Engineering degree programme of Kingston University London.
Civil engineering covers almost everything in the world. It focuses on the design, construction and maintenance of artificially and naturally built environments which encompass much of what comprise the modern civilization. It has many carrier sub-disciplines such as structural engineering, geotechnical engineering, water resource engineering, environmental engineering, construction engineering, coastal engineering, material science and engineering, transportation engineering, earthquake engineering and project management. This program provides educational, research, industrial and professional experience to learners in order to build leading careers in the Civil Engineering industry, contributing to the development of the industry locally and internationally. Thus, you can be a part of building a better future with becoming a Civil Engineer.
This course is recognized by Kingston University London and equivalent to the first two years of BEng (Hons) in Civil and Infrastructure Engineering programme at Kingston University London. Students can earn an internationally recognized Pearson (Edexcel UK) qualification after completing this 18 months (full-time) program. The course contains 19 learning modules, a design project and an internship in a civil engineering organization. Student friendly academic staff is available to provide extra support to the students.
After completion of Pearson BTEC HND in Construction and the Built Environment (Civil Engineering) programme, students would qualify to enroll for the final year of BEng (Hons) in Civil and Infrastructure Engineering degree programme of Kingston University London.
</t>
  </si>
  <si>
    <t xml:space="preserve">This is a 3-year degree program which can lead to 4-year degree qualification upon completing the MSc in Structural Design &amp; Construction Management. The first two years of the degree program are mapped to Pearson BTEC HND in Construction and the Built Environment (Civil Engineering) as approved by Kingston University London. In the 3rd year students will follow the final year of BEng (Hons) in Civil and Infrastructure Engineering offered by Kingston University London.
The course aims to cultivate technical and managerial proficiency in civil engineering including the ability to solve a wide range of practical problems. This programme emphasizes the development of a professional skills and ethics towards management, design, maintenance, sustainability, quality and safety in civil engineering industry.
The curriculum focuses on the development of employability skills throughout the course and is designed to meet the mandatory curriculum requirement to pursue careers in the civil engineering industry.
Careful consideration has been given to the study materials, mode of delivery and skill development which will effectively enable students to graduate with the knowledge, skill, ethics and confidence to enter practice in graduate positions within property consultancies, property companies, public authorities and social housing providers.
</t>
  </si>
  <si>
    <t>This postgraduate course is designed for graduate civil and / or structural engineers with developing careers in the construction industry who aspire to move into senior management positions in structural design practice and / or management of construction projects. It is a unique course both in terms of its delivery that is designed for part time students in full employment and, its combination of subjects that open the horizons of employment in either consulting engineering practices or construction contracting organizations. The course is also ideal for graduate engineers starting their career in the construction industry as it would enhance their employability potential.
The course provides a strategic overview of construction management issues as well as a deep and broad knowledge of advanced structural engineering. The structural engineering part includes structural design of standard and innovative structures and substructures using modern materials, state-of-the-art techniques and latest codes of practice. The management part covers financial, legal and contractual problems associated with the construction process and, application of management techniques and contract administration in the supervision of construction projects.</t>
  </si>
  <si>
    <t>The Mechanical Engineering programme has been carefully designed with a heavy emphasis on Manufacturing and Production Engineering and Technologies. Many Mechanical Engineers join production and manufacturing industry; work in the thermal power plants; engage in design and maintenance of industrial equipment and machinery, heating and cooling systems for a range of industrial and commercial applications; all sorts of vehicular systems such as automobiles, aircrafts and watercrafts; and robotics. Modern day Mechanical engineers are heavily involved in the fields of automation, mechatronics, and nanotechnology.
This Higher National Diploma programmeis mapped and approved by Kingston University London and equivalent to the first two years of BEng (Hons) in Mechanical Engineering programme. Students can get the internationally recognized Pearson (EdexcelUK) qualification after completing this 18 months (full-time)program. The course contains 19 modules, design projects and attractive industrial training. Student friendly, readily available academic staff is available to provide extra support to the students.
After completion of Pearson BTEC HND in Mechanical Engineering programme, students would qualify to enroll into the final year of BEng (Hons) in Mechanical Engineering degree programme offered by Kingston University London.</t>
  </si>
  <si>
    <t xml:space="preserve">• Engineerng Maths
• Engineering Science
• Fundamentals of Thermodynamics and Heat Engines
• Mechanical Principles
• Digital Principles
• Professional Engineering Management
• Electric Machines
• Further Mathematics
• Computer Aided Design and Manufacturing
• Embedded Systems
• Materials,Properties and Testing
• Managing a Professional Engineering Project
• Engineering Design
• Virtual Engineering
• Industrial System
• Further Controls System Engineering
• Automation,Robotics and PLCs
• Thermo Fludis
• Advanced Mechanical Principles
• Managing a Professional Engineering Project
• Research Project
• Industrial Services
</t>
  </si>
  <si>
    <t>This 3 year degree programme has been carefully designed with a heavy emphasis on Manufacturing and Production Engineering and Technologies. First two years of the degree programme is mapped to Pearson BTEC HND in Mechanical Engineering by Kingston University, London. At the year 3, students will follow the Final year of BEng (Hons) in Mechanical Engineering Degree Programmeof Kingston University London.
The course aims to cultivate technical and managerial proficiency in mechanical engineering including the ability to tackle a wide variety of practical problems. The course emphasizes the development of a professional attitude to management, design, maintenance, sustainability, quality and safety.
The Module mix and course equips graduates with the knowledge, comprehension, and intellectual ability and subject practical skills to become professional mechanical engineers and to follow careers in related professional areas. Employability is a key element of the course and hence the emphasis on management, communication, interpersonal and technical skills that enhance employment prospects.
Offered by Kingston University London, which is recognized by UGC – Sri Lanka.
Highly qualified and experienced lecturer panel.
Flexible payment plans.
Cutting edge curriculum catering to industry demand.
Be competitive in the job market.
Friendly and supportive learning environment.</t>
  </si>
  <si>
    <t>The course cover a wide range of modules in Electrical and Electronics Engineering. Each modules include hands on substantial practical using newest technology using in the Electrical and Electronics Industry.
Students can obtain the internationally recognized Pearson (Edexcel UK) qualification after completing this 18 months (full-time)programme. The course contains 19 modules with design projects and attractive industrial training. Student friendly, readily available academic staff is available to provide extra support to the students.
After completion of Pearson BTEC HND in Electrical &amp; Electronic Engineering, students would eligible to enroll into the final year of BEng (Hons) in Electronic &amp; Communications Engineering degree programme offered by London Metropolitan University.</t>
  </si>
  <si>
    <t xml:space="preserve">• Engineering Maths
• Engineering Science
• Electrical and Electronic Principles
• Digital Principles
• Professional Engineering Management
• Automation ,Robotics and PLCs
• Further Mathematics
• Electronic Circuits and Devices
• Utilization Of Electric Power
• Embedded Systems
• Commercial Programming Software
• Engineering Design
• Virtual Engineering
• Engineering Management
• Industrial power,Electronice and Storage
• Research Project
• Industrial Services
</t>
  </si>
  <si>
    <t>The rapid growth in the field of Electronic and Communications Engineering and with new and innovative products from the basic household electronic products to the current trend in wireless communications including 3G and 4G mobile phones, wireless networks and Wi-Fi and WiMAX. This BEng Electronics and Communications Engineering education is combined with discipline recognized in the comprehensive engineering professional community and you can be the expertise in the fields of electronic and communication.
This 3 year degree programme has been carefully designed with a strong electronics component to better suit modern-day electrical engineers, this sufficiently covers the important areas such as computing, communications, signal processing, instrumentation, automatic controls, and projects/business management. Because electrical and electronic circuits are present almost every practical systems today. Electronic and communication engineers can easily find employment opportunities in the large reputed industries such as electrical power, energy, manufacturing, automotive, lighting and household appliances, consumer electronics, entertainment, and telecommunication.</t>
  </si>
  <si>
    <t>Quantity Surveing</t>
  </si>
  <si>
    <t>This full-time programme in UK, is delivered in part-time mode of study in Sri Lanka, and is made up of four modules each worth 30 credit points. A student must complete all 120 credits. The duration of this programme is one year.
This Quantity Surveying BSc (Hons) final year course is designed for those wishing to undertake a challenging programme of study which will enable them to educate in depth many aspects of the construction sector with a view to entering into a career in construction both within the private practice and contracting sector and most likely to seek to qualify as a Chartered Surveyor. The course embraces recent developments in education and industry and the curriculum and teaching benefits from the research interests of the academic staff.
Intake is normally in September. The minimum entry qualifications for the programme is a Pearson BTEC HND in Construction and the Built Environment (Quantity Surveying) or equivalent. The candidates has to produce evidence of English language competence in accordance with the University’s standard policy (viz. a credit pass at GCE-O/L) and may be required to attend a bridging programme.</t>
  </si>
  <si>
    <t xml:space="preserve">A quantity surveyor (QS) is a professional working within the construction industry concerned with construction costs and contracts. Services provided by a quantity surveyor may include: Cost planning and commercial management throughout the entire life cycle of the project from inception to post-completion. In a nutshell, a quantity surveyor is an individual who works in the construction industry and is primarily concerned with all the costs related to civil engineering projects. A quantity surveyor will manage the project from its initial calculations to the final numbers.
This course is mapped and approved by Kingston University London and equivalent to the first two years of BSc (Hons) in Quantity Surveying programme. Students can get the internationally recognized Pearson (EdexcelUK) qualification after completing this 18 months (full-time)programme. The course contains 17 modules, design projects and attractive industrial training (optional). Student friendly, readily available academic staff is available to provide extra support to the students.
After completion of Pearson BTEC HND in Quantity Surveyingprogramme, students would qualify to enroll into the final year of BSc (Hons) in Quantity Surveying degree programme offered by Kingston University London.
</t>
  </si>
  <si>
    <t xml:space="preserve">• Constrouction Technology
• Science and Materials
• Constrouction Practice and Management
• Measurement and Estimating
• Financial Management
• Tender and Procurement
• Individual Project
• Legal and Statutory Responsibilities
• Surveying ,Measuring and Setting out
• Contract and Management
• Advance Quantities for Complex Building Projects
• Surveying for Conversation ,renovation &amp; refurbishment
• Group Project
• Alternative Methods of Constrouction 
• Maintenance and Operation
• Constrouction Data Management
• Sustainability-KU Bridging
</t>
  </si>
  <si>
    <t>CiTTM</t>
  </si>
  <si>
    <t>1This programme aims to provide employable skills for those who are either already engaged in or wishing to be employed in the area of travel and tour management.  It is also useful for those that are engaged as tour guides
Tourist Destinations
Visitor Attraction
Travel &amp; Tourism Information
Personal Skills Development
Tour Operations Management
Customer Service</t>
  </si>
  <si>
    <t>Installment-Rs.6500 + 6000</t>
  </si>
  <si>
    <t>CiHM</t>
  </si>
  <si>
    <t>This programme aims to provide employable skills for those who are either already engaged in or wishing to be employed in the leisure sector, especially in hotels and restaurants.
Accommodation Services
Products &amp; Services
Food &amp; Beverages
Personal Skills Development
Resource Management
Customer  Services</t>
  </si>
  <si>
    <t>Installments-Rs.6500 + 6000</t>
  </si>
  <si>
    <t>DiTTH</t>
  </si>
  <si>
    <t>A comprehensive programme covering a combination of units covered at the certificate level, including additional topics.  This programme is a stepping stone for those progressing to a higher national programme, and would be aimed at supervisory level employees.
Personal &amp; Professional Development
Travel &amp; Tourism Management
Hospitality Management
Finance in Service Industry
Marketing in Service Industry
Human Capital Management</t>
  </si>
  <si>
    <t>HND in TTM</t>
  </si>
  <si>
    <t>Ability to obtain a highly recognized industry specific qualification within 24 months which will excel to a higher position in industry
Create the path for Honors degree for those who aspires to obtain a degree without stressful examinations
Opportunity to develop a range of skills to enhance performances in working life and to recognize as a well qualified applicant in both local and foreign employment opportunities.</t>
  </si>
  <si>
    <t>Course Fee: LKR 325,000
International Fee : LKR 60,000</t>
  </si>
  <si>
    <t>Semester 1
Personal &amp; Professional Development
The Developing Manager
Marketing in Travel &amp; Tourism
Finance &amp; Funding in Travel &amp; Tourism
Semester 2
Human Resource Management in Service Industry
Business Health Check
Research Project
The Travel and Tourism Sector
Semester 3
Tour Operations Management
Tourist Destinations
Travel &amp; Tourism Entrepreneurs
Heritage &amp; Cultural Tourism Management
Semester 4
Special Interest Tourism
Sustainable Tourism Development
Legislation and Ethics in the Travel &amp; Tourism
Contemporary Issues in Travel &amp; Tourism
Assessment
Assignment Based</t>
  </si>
  <si>
    <t>HND in HM</t>
  </si>
  <si>
    <t>Course Fee : LKR 325,000
International Fee: LKR 60,000</t>
  </si>
  <si>
    <t>Installments-LKR 57,000 + 16,750 x 16</t>
  </si>
  <si>
    <t xml:space="preserve">Semester 1
Personal &amp; Professional Development
The Developing Manager
Marketing in Hospitality Industry
Finance &amp; Funding in Service Industry
Semester 2
Human Resource Management in Service Industry
Small Business Enterprise
Research Project
Hospitality Operations Management
Semester 3
Food and Beverage Operations Management
Food Safety Management
Rooms Division Operations Management
Customer Service
Semester 4
Conference &amp; Banqueting Management
The Contemporary Hospitality Industry
Hospitality Contract &amp; Event Management
Facilities Operations &amp; Management
Assessment
Assignment Based
</t>
  </si>
  <si>
    <t>The programme will prepare you for all aspects of the hospitality business – managing people, resources and events, as well as mastering the marketing, finance and innovation areas of the industry. Graduates with the knowledge and skills gained on this course are in demand in hotels, restaurants, clubs, cruise liners, airlines, casinos and anywhere else where hospitality skills are valued throughout the world.</t>
  </si>
  <si>
    <t>Installments-Rs. 75,000 + Rs. 25,000 x 8</t>
  </si>
  <si>
    <t>Hospitality Operations
Strategic Planning for the Hospitality Industry
Emerging Trends in the Hospitality Industry
Issues in Human Resources Management
Research Methods and Project</t>
  </si>
  <si>
    <t>This programme has been developed to answer the tourism and travel industry’s demand for specialised managers and planners. It’s constantly evolving to include the most up-to-date issues and to prepare entrepreneurs for the challenging tourism business environment. You’ll acquire knowledge in sustainable tourism management, cultural heritage and tourism-led regeneration and be faced with challenges of marketing tourism destinations. You’ll be given the opportunity to explore niche tourism products, realise their potential and see how tourism relates to issues of global peace, justice, human rights and social inclusion.</t>
  </si>
  <si>
    <t xml:space="preserve">Destination Management and Marketing
Travel, Communication and Business Strategy
Tourism and Development
Creative Industries and Events Policy
Theory and Practice in Research
</t>
  </si>
  <si>
    <t>February/ September</t>
  </si>
  <si>
    <t>DiAE</t>
  </si>
  <si>
    <t>Our Academic English programme is for anyone who is planning to pursue higher studies or a career that involves the production of high quality report writing, assignments and dissertations, effective speeches and presentations in an English speaking environment.
As an Academic English student at ESOFT, you will be provided the academic support and guidance you need to succeed. Apart from regular lessons, your progress will be assessed throughout the course via Assignments and Module tests.</t>
  </si>
  <si>
    <t>Installments-Rs. 14,000 + (Rs. 7,000 x 3)</t>
  </si>
  <si>
    <t xml:space="preserve">Advanced Grammar
• Active voice / Passive voice
• Direct / Indirect Speech
• Conditional forms
• Avoiding common errors
Study Skills
• Academic Essays
• Selecting key points &amp; Note making
• Plagiarism &amp; Referencing
• Summarising &amp; Paraphrasing
• Proofreading
• Academic Vocabulary
• Describing Visual Information
• Effective Reading – Skimming and scanning
Effective Communication
• Effective Speeches
• Presentation Skills
</t>
  </si>
  <si>
    <t>DiBE</t>
  </si>
  <si>
    <t>Have you ever felt that your competitors were passing you by? That by not being fluent in English and understanding business systems you were losing—or never even attaining—your competitive edge? That your inability to speak English fluently was preventing you from getting ahead? From expanding into new markets? That you could reach the next level of productivity and increase profits if only you could communicate like a native?
Our Business English course looks at helping an individual working in a business environment to develop his communication skills (both written and spoken) to be able to enhance value for himself and the organisation.</t>
  </si>
  <si>
    <t>Installments-Rs. 11,500 + (Rs. 5,500 x 3)</t>
  </si>
  <si>
    <t xml:space="preserve">• Company and Job
• Diplomatic Language
• Common Expressions in Business
• Memorandums, meeting minutes taking, note taking
• Professional emails and networking
• Business letters
• Handling problems and customer complaints
• Interviewing skills
• Telephone etiquette
• Effective speeches
• Business Presentation skills
• Creating the perfect CV
</t>
  </si>
  <si>
    <t>DiE</t>
  </si>
  <si>
    <t>This programme is suitable for students who already possess English language skills at foundation level. It has been designed to improve the four main language skills of reading, writing, listening and speaking. Particular emphasis is placed on improving vocabulary, pronunciation and presentation skills.
Special programmes (customised curriculum, duration and/or venue) for groups can be arranged upon request.
Learning outcomes :
Respond to questions about themselves and their lives
Understand conversations, understand English spoken by native speakers at slower than normal speed
Read and understand articles and public notices
Speak clearly but slowly so that others understand them
Write letter length compositions with few errors in grammar
Converse with confidence
Use a wider range of vocabulary in written and spoken English</t>
  </si>
  <si>
    <t>Installments-Rs. 8,500 + (Rs. 4,500 x 3)</t>
  </si>
  <si>
    <t xml:space="preserve">Grammar
• Parts of Speech
• Present Simple Tense
• Present Continuous
• Simple Past Tense
• Past continuous Tense
• Future Tense
• Present Perfect Tense
• Adjectives
• Adverbs
• Prepositions
Speaking Module
Talking to someone on the phone, at a restaurant, at an interview and 10 more interesting Speaking modules
Vocabulary module
Listening module
Presentational skills
</t>
  </si>
  <si>
    <t>CiSE</t>
  </si>
  <si>
    <t xml:space="preserve">Indulge in a new learning experience – learn English more effectively with a native British English speaker!
Our trainer Oliver Tanner has developed a style of teaching which makes learning English both fun and interactive which he believes creates a more relaxed atmosphere for students to be able to learn easily.
“If you really want to improve your English, you need to practice speaking. Practice is the key to success” – Oliver Tanner
Features :
Learn effective communication skills to use in day to day conversations
Correct pronunciation practice
Group discussions to build your confidence
Night Class – specially designed for the working crowd who need to boost their articulation
</t>
  </si>
  <si>
    <t>3 months</t>
  </si>
  <si>
    <t xml:space="preserve">• Using English in Real Life situations (Telephone etiquette, At a railway station, Booking a room in a hotel)
• Sentence patterns
• Role plays
• Group discussions
• Listening &amp; Speaking
• Language games to boost your confidence
• Debates
</t>
  </si>
  <si>
    <t>IELTS</t>
  </si>
  <si>
    <t>The International English Language Testing System (IELTS) is a must if you’re hoping to study abroad, pursue foreign employment opportunities or apply for migration. Get personalised attention and support from our highly qualified and experienced language trainers including and optimise your test potential.
Why prepare for IELTS at ESOFT?
Experienced language trainers
1 full free practice test with audio files given at every class
Free individual score prediction for all 4 sections after every class
Weekday/Weekend class schedules with regular &amp; fast-track options
Flexible payment plans
Extra support to improve your weak areas
Programme includes preparation for both IELTS General and Academic.</t>
  </si>
  <si>
    <t xml:space="preserve">IELTS tests your skills in the essential areas of Reading, Writing, Listening &amp; Speaking. It can be taken in two modes:
General
Academic
IELTS General is mostly for immigration purposes applicable for countries such as Australia, New Zealand, Canada etc. It may also be used for work experience or training in a non-academic field.
IELTS Academic is for people who plan to continue their higher education by enrolling in universities in countries like US, UK, Australia, Canada, New Zealand etc. Academic institutions in these countries review your IELTS score as part of the admission process.
</t>
  </si>
  <si>
    <t>A quantity surveyor (QS) is a professional working within the construction industry concerned with construction costs and contracts. Services provided by a quantity surveyor may include: Cost planning and commercial management throughout the entire life cycle of the project from inception to post-completion. In a nutshell, a quantity surveyor is an individual who works in the construction industry and is primarily concerned with all the costs related to civil engineering projects. A quantity surveyor will manage the project from its initial calculations to the final numbers.</t>
  </si>
  <si>
    <t xml:space="preserve">• Unit 11 Contractual Procedures and Procurement for CBE (QCF, L5, 15 credits)
• Unit 03 Applied Mathematics for CBE (QCF, L4, 15 credits)
• Unit 28 IT Applications for Construction (QCF, L4, 15 credits)
• Unit 07 Construction and Maintenance of Buildings (QCF, L4, 15 credits)
• Unit 18 Measurement Processes for Construction (QCF, L4, 15 credits)
• Unit 16 Measuring, Tendering &amp; Estimating for CBE (QCF, L4, 15 credits)
• Unit 25 Design Technology for Construction (QCF, L5, 15 credits)
• Unit 10 Building Services Design, Installation and Maintenance in Const (QCF, L4, 15 credits)
• Unit 26 Properties and Performance of Construction Materials (QCF, L5, 15 credits)
• Unit 23 Advanced Measurement for Construction (QCF, L5, 15 credits)
• Unit 14 Economics for CBE (QCF, L5, 15 credits)
• Unit 04 Management Principles and Applications for CBE (QCF, L5, 15 credits)
• Unit 09 Law and Contract for CBE (QCF, L4, 15 credits)
• Unit 59 Employability Skills (QCF, L5, 15 credits)
• Unit 05 Group Project in the Construction Industry (QCF, L5, 20 credits)
• Unit 31 Work-based Training and Development (QCF, L5, 15 credits)
</t>
  </si>
  <si>
    <t>SLITT</t>
  </si>
  <si>
    <t xml:space="preserve">The programme is designed for technically focused students who required to develop strong professional &amp; academic capabilities in programming. You will develop strong technical skills in the areas of software design and software engineering, operating systems, systems administration and technical support, and networking.
Approved by the </t>
  </si>
  <si>
    <t>4 Years</t>
  </si>
  <si>
    <t xml:space="preserve">BSc (Hons) in Information Technology
Specializing in Information Technology
</t>
  </si>
  <si>
    <t xml:space="preserve">• Communication Skills 
• Introduction to Programming
• Mathematics for Computing
• Introduction to Computer Systems
• English for Academic Purposes
• Software Process Modeling
• Probability and Statistics
• Object Oriented Concepts
• Internet and Web Technologies
• Information Systems and Data Modeling
• Operating Systems and System Administration
• Software Engineering
• Object Oriented Programming
• Database Management Systems
• Computer Networks
• Mobile Application Development
• Data Structures and Algorithms
• IT Project
• Professional Skills
• Employability Skills Development –Seminar
• Network Design and Management
• Database Systems
• Programming Applications &amp; Frameworks
• IT Project Management
• Employee Skills Development – Seminar
• Human Computer Interaction
• Information Assurance &amp; Security
• Data Science &amp; Analytics
• Business Management for IT
• Research Project
• Modern Topics in IT
• Preparation for the Professional World
• Internet of Things
• Database Administration
• Innovation Management &amp; Entrepreneurship
• Machine Learning
• Research Project
• Cloud Computing
• Software Quality Assurance
• Computer Systems and Network Administration
</t>
  </si>
  <si>
    <t>February / June / September</t>
  </si>
  <si>
    <t xml:space="preserve">BSc (Hons) in Information Technology
Specializing in Computer Systems &amp; Network Engineering
</t>
  </si>
  <si>
    <t>The programme aims to provide students with the knowledge, skills, and comprehension required to allow them to contribute to the planning, design and management of modern network-based computer systems. The degree programme delivers an extensive knowledge on computer hardware, network engineering, embedded systems, communication systems, interface design and automation.</t>
  </si>
  <si>
    <t xml:space="preserve"> 4 Years</t>
  </si>
  <si>
    <t xml:space="preserve">• Introduction to Programming
• Introduction to Computer Systems
• Mathematics for Computing
• Communication Skills
• Probability and Statistics 
• Object Oriented Concepts
• Information Systems and Data Modeling
• English for Academic Purposes
• Engineering Mathematics
• Network Fundamentals
• Routing &amp; Switching
• Analog Electronics
• Database Systems Administration
• Object Oriented Programming
• Operating Systems
• Advanced Internetworking
• Digital Electronics
• Computer Systems Administration
• Professional Engineering Practice and Industrial Management
• Embedded Systems
• Network Programming
• Directory Services and Network Management
• Wide area Networks
• Information Storage Management
• Wireless Communications
• Business Management for IT
• Network Technology Project
• Network Security Engineering
• Research Project
• Information Security Management
• Virtualization and Cloud Computing Technologies
• Preperation for Professional World
• Software Defined Networks
• Information Assurance and Auditing
• Parallel and distributed computing
• Internet of Things
• Innovation Management and Entrepreneurship
• Machine Learning
• Enterprise Standards for Information Systems
</t>
  </si>
  <si>
    <t xml:space="preserve">BSc (Hons) in Information Technology
Specializing in Software Engineering
</t>
  </si>
  <si>
    <t>Software engineering is the discipline of designing, creating and maintaining software by applying technologies and practices from computer science, project management, engineering, application domains, interface design, digital assets management and other fields.</t>
  </si>
  <si>
    <t xml:space="preserve">• Communication Skills
• Introduction to Programming
• Mathematics for Computing
• Introduction to Computer Systems
• English for Academic Purposes
• Software Process Modeling 
• Probability and Statistics
• Object Oriented Concepts
• Internet and Web Technologies
• Information Systems and Data Modeling
• Operating Systems and System Administration
• Software Engineering
• Object Oriented Programming
• Database Management Systems
• Computer Networks
• Mobile Application Development
• Data Structures and Algorithms
• IT Project
• Professional Skills
• Employability Skills Development –Seminar
• Software Engineering Process &amp; Quality Management
• Distributed Systems
• Software Architecture
• Application Frameworks
• Employability Skills Development – Seminar
• Industry Placement - 3 months
• Industry Placement - 6 months
• User Experience Engineering
• Database Systems
• Case Studies in Software Engineering
• Software Project Management
• Research Project
• Current Trends in Software Engineering
• Secure Software Development
• Preparation for the Professional World
• Mobile Application Design &amp; Development
• Machine Learning
• Innovation Management and Entrepreneurship
• Database Administration
</t>
  </si>
  <si>
    <t xml:space="preserve">•  Software Engineer
•  Business Analyst
•  Full Stack Developer
•  UX Engineers
•  Software Architect
•  Project Manager
•  Business Analytics
•  Android developer
•  IOS Developers
•  Systems Analytics
•  Business Analytics
•  Information Security Analyst
•  Project Manager
•  Software Quality Assurance
</t>
  </si>
  <si>
    <t xml:space="preserve">BSc (Hons) in Information Technology
Specializing in Information Systems Engineering
</t>
  </si>
  <si>
    <t>Information systems engineering specialty programme is the key to develop and manage complex systems that solve real-world problems. The students get to enhance their knowledge on areas namely, Project management, Software quality assurance, Data management so on so forth.</t>
  </si>
  <si>
    <t xml:space="preserve">• Communication Skills
• Introduction to Programming
• Mathematics for Computing
• Introduction to Computer Systems
• English for Academic Purposes
• Software Process Modeling
• Probability and Statistics
• Object Oriented Concepts
• Internet and Web Technologies
• Information Systems and Data Modeling
• Data Base Management systems
• Object oriented programming
• Structured Analysis and Design
• Information Systems analysis
• Professional Skills
• Information Systems Project
• Operating Systems and systems administration
• Design and Management of Computing Infrastructure
• Object Oriented Analysis and Design
• IS Project Management
• Organizational Business Functions I
• Management Information Systems
• Data Management and Business Intelligence
• E-Business Strategy &amp; Architecture and Design
• Information Security Management
• Organizational Business Functions II
• Enterprise Resource Planning
• Information Systems Strategic Management
• Employability Skills Development – Seminar
• Research Project
• Business Process Management
• Practicing Business Analyst
• Preparation for Professional World
• Business Operations
• Industrial Practice
• Software Quality Asuarance
• Supply Chain Management
• Enterprise Systems
• Change Management in IT Implementation
• Human Resourse Information Systems
</t>
  </si>
  <si>
    <t xml:space="preserve">•  Business Analyst
•  Systems Analysts
•  Information Manager
•  Information Manager
•  Business Consultant
•  IS Auditor
•  Project Managers
•  IT Consultant
•  IT Technical Support Officer
•  Data Analyst
•  Data Scientist
•  IT Manger
•  Database Administrator
•  System Developer
•  Application Analyst
•  Application Developer
</t>
  </si>
  <si>
    <t xml:space="preserve">BSc (Hons) in Information Technology
Specializing in Cyber Security
</t>
  </si>
  <si>
    <t>The course is designed for students who wish to gain an accelerated early career in cyber/information security. It will prepare you for a successful career in the various roles directly and indirectly connected to the world of computer, network and information security.</t>
  </si>
  <si>
    <t xml:space="preserve">• Communication Skills
• Introduction to Programming
• Mathematics for Computing
• Introduction to Computer Systems
• English for Academic Purposes
• Software Process Modeling
• Probability and Statistics
• Object Oriented Concepts
• Internet and Web Technologies
• Information Systems and Data Modeling 
• Operating Systems and Systems Administration
• Software Engineering
• Object Oriented Programming
• Database Management System
• Computer Networks
• Software Process Modeling
• Mobile Application Development
• Data Structure and Algorithms
• IT Project
• Professional Skills
• Employability Skills Development – Seminar
• Introduction to Cyber-Security
• Applied Information Assurance
• Network Security
• Secure Software Systems
• Information security Risk Management
• Data and Operating System Security
• Information Security Policy and Management
• Cryptography
• Information Security Project
• Enterprise Standards for Information Security
• Research Project
• Offensive Hacking: Tactical and strategic
• Secure Software Engineering
• Preparation for Professional World
• Security Economic Analysis
• Information Warfare
• Hardware Security
• Cyber Forensics and incident Response
• Governance and Cyber Law Clinic
• Machine Learning for Cyber Security
</t>
  </si>
  <si>
    <t xml:space="preserve">BSc (Hons) in Information Technology
Specializing in Interactive Media
</t>
  </si>
  <si>
    <t>Our Interactive Media degree will give you the capability to create the new varieties of interactive media content that are transforming our society and culture. The unique multidisciplinary degree brings together technical, creative and socio-cultural perspectives through Design Ideation, 3D Modeling &amp; Animation, and Digital Video Production Etc</t>
  </si>
  <si>
    <t xml:space="preserve">• Communication Skills
• Introduction to Programming
• Mathematics for Computing
• Introduction to Computer Systems
• Introduction to Computer Systems
• English for Academic Purposes
• Software Process Modeling
• Probability and Statistics
• Object Oriented Concepts
• Internet and Web Technologies
• Information Systems and Data Modeling
• Operating Systems and System Administration
• Software Engineering
• Object Oriented Programming
• Database Management Systems
• Computer Networks
• Mobile Application Development
Data Structures and Algorithms
• IT Project
• Professional Skills
• Employability Skills Development –Seminar
• Technical Evolution of Multimedia
• Design Ideation &amp; Creative Communication
• User Experience Designing
• Digital Marketing Strategies
• Employability Skills Development – Seminar
• Industry Placement – 3 months
• Industry Placement – 6 months
• 3D Modeling &amp; Animation
• Games Technology
• Digital Image Processing
• Digital Video Production &amp; Delivery
• Research Project
• Multimedia Project Management
• Games Development
• Mobile Application Design and Development
• Preparation for the Professional World
• Multimedia Instructional Designing
• Innovation Management and Entrepreneurship
</t>
  </si>
  <si>
    <t xml:space="preserve">BSc (Hons) in Information Technology
Specializing in Data Science
</t>
  </si>
  <si>
    <t>The meticulous curriculum focuses on the fundamentals of computer science, statistics, and applied mathematics, while incorporating real-world examples. Graduates are prepared to succeed in specialized jobs involving everything from the data pipeline and storage, to statistical analysis and eliciting the story the data tells.</t>
  </si>
  <si>
    <t xml:space="preserve">• Communication Skills
• Introduction to Programming
• Mathematics for Computing
• Introduction to Computer Systems
• English for Academic Purposes
• Software Process Modeling
• Probability and Statistics
• Object Oriented Concepts
• Internet and Web Technologies
• Information Systems and Data Modeling
• Operating Systems and System Administration
• Software Engineering
• Object Oriented Programming
• Database Management Systems
• Computer Networks
• Mobile Application Development
• Data Structures and Algorithms
• IT Project
• Professional Skills
• Employability Skills Development –Seminar
• Programming Applications and Frameworks
• Theory and Practices in Statistical Modelling
• Data Warehousing and Business Intelligence
• Database Systems and Data-Driven Application
• Employability Skills Development –Seminar
• Information Retrieval and Web Analytics
• Fundamentals of Data Mining
• Massive Data Processing and cloud Computing
• Machine Learning and Optimization Methods
• Research Project (Comprehensive Design and Analysis Project )
• Database Administration and Storage Systems
• Internet of Things and Big Data Analytics
• Visual Analytics and User Experience Design
• Introduction to Information Security Analytics
Research Project (Comprehensive Design and Analysis Project )
</t>
  </si>
  <si>
    <t xml:space="preserve">BSc Engineering (Hons)
in Civil Engineering
</t>
  </si>
  <si>
    <t>With a strong focus on building theoretical and practical based study, the Bsc in Civil Engineering incorporates the students to gain hand in experience in real time assignments, group projects, and co-curricular activities. The students are required to attend an internship in their vacation period as a part of their degree.</t>
  </si>
  <si>
    <t xml:space="preserve">• Engineering Mechanics
• Engineering Design and Processes
• Electrical Systems
• Engineering Mathematics I
• English Language Skills I
• Introduction to Sustainable Engineering
• Engineering Skills Development
• Engineering Principles and Communication
• Engineering Materials
• Engineering Mathematics II
• Engineering Programming
• English Language Skills II
• Structural Analysis I
• Fluid Mechanics
• Properties and Mechanics of Materials
• Civil Engineering Methods
• Engineering Mathematics III
• Geotechnical Engineering I
• Structural Design I
• Structural Analysis II
• Advanced Mechanics of Materials
• Introduction to Thermal Processes
• Civil Engineering Surveying Camp
• Industrial Training I
• Humanities I
• Structural Analysis III
• Pumps &amp; Open Channel Flow
• Structural Design II
• Geotechnical Engineering II
• Civil Engineering Project and Cost Management
• Humanities II
• Environmental Engineering
• Geotechnical Engineering III
• Transportation Engineering
• Project Formulation
• Construction Technology and Methods
• Civil Engineering Seminar
• Industrial Training II
• Comprehensive Design Project I
• Civil Engineering Practice, Quality and Legislation
• Civil Engineering Project I
• Engineering Hydrology
• Foundation Engineering I
• Traffic Engineering and Planning
• Water Systems &amp; Hydraulic Structures
• Finite Element Methods in Structural Engineering
• Structural Design III
• Environmental Engineering Design
• Sustainble Development in Civil Engineering
• Comprehensive Design Project II
• Civil Engineering Project II
• Construction Project Management
• Foundation Engineering II
• Pavement Design and Maintenance
• Environmental Hydraulics &amp; Hydrology
• Structural Dynamics and High Rise Buildings
• Advanced Concrete Design
</t>
  </si>
  <si>
    <t xml:space="preserve">BSc Engineering (Hons)
in Electrical &amp; Electronic Engineering
</t>
  </si>
  <si>
    <t>With a strong focus on building theoretical and practical based study, the BSc Engineering (Hons) in Electrical &amp; Electronic Engineering provides appropriate technical knowledge in Electrical &amp; Electronic Engineering including hands on experience in practical scenarios. The course is structured also to gain interdisciplinary problem solving skills, social awareness and confidence required to build outstanding high caliber engineers.</t>
  </si>
  <si>
    <t xml:space="preserve">•  Electronic
•  Telecommunication
•  Electrical Power
•  Data Communication
•  Networking
</t>
  </si>
  <si>
    <t xml:space="preserve">• Engineering Mechanics
• Engineering Design &amp; Processes
• Electrical Systems
• Engineering Mathematics I
• English Language Skills l
• Introduction to Sustainable Engineering
• Engineering Skills Development
• Engineering Principles &amp; Communication
• Engineering Materials
• Engineering Mathematics ll
• Engineering Programming
• English Language Skills ll
• Fluid Mechanics and Thermodynamics
• Foundation of Digital Design
• Electrical Circuits
• Object Oriented Programming
• Microcomputers
• Engineering Mathematics lll
• Electronic Fundamentals
• Signals and Systems
• Electromagnetic and Electromechanical Energy Conversion
• Data Structures and Algorithms
• Introduction to Controls and Robotics
• Computer Networks
• Humanities l
• Industrial Training l
• Communication Engineering l
• Control Systems
• Design Project I
• Electronic Design
• Power Systems Analysis
• Engineering Electromagnetic
• Embedded Systems Engineering l
• Digital Multimedia Content
• Foundations in Computer Engineering
• Electrical Installations
• Real Time Operating System
• Physical and Optoelectronics
• Design Project II
• Engineering Management
• Data Communication and Networking
• Advanced Digital Design
• Radio Frequency and Microwave Electronics
• Power Electronics
• Power Systems Protection
• Electrical Machines and Stability
• Advanced Control Systems
• Communication Engineering II
• Digital Access Systems
• Embedded Software Engineering
• Information Security
• Computing for Engineers
• Industrial Training II
• Electronic Engineering Project
• Legal Framework and Sustainability in Electrical Engineering
• Power Electronics &amp; Drives
• Electrical Utility Engineering
• Network Design and Performance Evaluation
• Embedded Systems Engineering II
• Advanced Computer Architecture
• Communication Signal Processing
• Optical Communications
• Next Generation Networks
• Radio Frequency and Microwave Systems
• Models of Computations
• Industrial Management and Marketing
• Electronic Engineering Project
• Computer Structures
• Medical Electronics
• Electrical Power Transmission and Distribution
• Electromagnetic Propagation
• Digital Signal Processing
• Introduction to Smart Grid Control
• Information Theory and Error Control Coding
• Computer Vision and Image Processing
• Neural and Fuzzy Systems
• Instrumentation and Control
• Industrial Automation and Process Control
• Network Management and Security
• Internet Technologies
• Distributed Computing
• Wireless Communications
• Renewable Energy Systems
</t>
  </si>
  <si>
    <t xml:space="preserve">BSc Engineering (Hons)
in Mechanical Engineering
</t>
  </si>
  <si>
    <t>With strong focus on imparting theoretical knowledge and competency based education, the BSc. Engineering (Hons) Degree in Mechanical Engineering incorporates students to gain hands on experience in real life assignments, group projects and co-curricular activities. The students are to attend 6 months internship during their vacation as a partial fulfilment of their degree.</t>
  </si>
  <si>
    <r>
      <rPr>
        <sz val="10"/>
        <color theme="1"/>
        <rFont val="Calibri"/>
        <family val="2"/>
        <scheme val="minor"/>
      </rPr>
      <t xml:space="preserve">• Engineering Mechanics
• Engineering Design and Processes
• Electrical Systems
• Engineering </t>
    </r>
    <r>
      <rPr>
        <sz val="10"/>
        <color theme="1"/>
        <rFont val="Calibri Light"/>
        <family val="2"/>
        <scheme val="major"/>
      </rPr>
      <t>Mathematics
• English Language Skills
• Introduction to Sustainable Engineering
• Engineering Skills Development
• Engineering Principles and Communication
• Engineering Materials
• Engineering Programming
• Mechanics of Solids
• Fluid Mechanics
• Mechanics of Machines
• Engineering Drawing
• Thermodynamics
• Mechanical Design 
• Manufacturing Processes
• Electrical Plant
• Engineering Sustainable Development
• Humanities 
• Industrial Training 
• Thermal Engineering Processes
• Fluid Flow Modelling
• Automatic Control 
• Mechatronics Systems
• Engineering Management
• Law for Engineers
• Mechanical Engineering Project
• Production and Operations Management
• Industrial Management and Marketing
• Advanced Engineering Materials
• Vibration
• Computer Aided Engineering
• Computer Aided Design and Manufacture
• Energy Technology and Sustainability
• Refrigeration and Air Conditioning
• Professional Practice
• Industrial Engineering
• Design for Manufacturing
• Product Design
• Noise
• Advanced Manufacturing Processes
• Automotive Engineering
• Fluid Power Systems and Machinery</t>
    </r>
    <r>
      <rPr>
        <sz val="10"/>
        <color rgb="FF666666"/>
        <rFont val="Calibri Light"/>
        <family val="2"/>
        <scheme val="major"/>
      </rPr>
      <t xml:space="preserve">
</t>
    </r>
  </si>
  <si>
    <t xml:space="preserve">BSc Engineering (Hons)
in Mechanical Engineering (Mechatronics Specialisation)
</t>
  </si>
  <si>
    <t>With strong focus on imparting theoretical knowledge and competency based education, the BSc Engineering (Hons) degree in Mechanical Engineering (Mechatronics Specialization) gives students a hands on experience in real life assignments, group projects and co-curricular activities. The students are also placed for 6 months internship to give a hands on experience of how engineering is practiced in the industry.</t>
  </si>
  <si>
    <t xml:space="preserve">• Engineering Mechanics
• Engineering Design and Processes
• Electrical Systems
• Engineering Mathematics
• English Language Skills
• Introduction to Sustainable Engineering
• Engineering Skills Development
• Engineering Principles and Communication
• Engineering Materials
• Engineering Programming
• Foundations of Digital Design
• Mechanics of Machines
• Electrical Circuits
• Engineering Drawing
• Microcomputers
• Electronics for Mechatronic Engineers
• Mechatronic Systems Engineering
• Mechatronic Systems modelling
• Thermodynamics
• Electromagnetic and Electromechanical Energy Conversion
• Manufacturing Processes
• Humanities 
• Industrial Training
• Embedded Systems Engineering 
• Control Systems
• Solid Mechanics and Mechanical Design
• Fluid Mechanics and Hydraulic Machinery
• Power Electronics
• Advanced Digital Design
• Engineering Management
• Law for Engineers
• Automation Systems
• Mechatronic Engineering Project
• Advanced Automation Systems
• Production and Operations Management
• Industrial Management &amp; Marketing
• Power Electronics and Drives
• Computer Aided Design and manufacture
• Robotics and Autonomous Systems
• Energy Technology and Sustainability
• Industrial Engineering
• Professional Practice
• Computer Vision and Image Processing
• Object Oriented Programming for Mechatronics Engineers
• Automotive Engineering
• Neural and Fuzzy Systems
• Micro- Mechatronics
</t>
  </si>
  <si>
    <t xml:space="preserve">BSc Engineering (Hons)
in Materials Engineering
</t>
  </si>
  <si>
    <t>Materials Engineers are the vanguard of discovering the best material solutions for products. From designing the perfect combination of components for an aero plane wing to developing materials for medical implants, they build the foundation of new technology and groundbreaking progress.</t>
  </si>
  <si>
    <t xml:space="preserve">•  Metal, Polymer, Ceramic Industries
•  Research and Development
•  Nanomaterials
•  Energy
•  Automotive
•  Design and Manufacturing
•  Building and Construction
•  Advance Materials
•  Aerospace
</t>
  </si>
  <si>
    <t xml:space="preserve">• Engineering Mechanics
• Engineering Design &amp; Processes
• Electrical Systems
• Engineering Mathematics
• English Language Skills 
• Introduction to Sustainable Engineering
• Engineering Skills Development
• Engineering Principles &amp; Communication
• Engineering Materials
• Engineering Programming
• Materials Structure and Defects
• Fluid Mechanics and Thermodynamics
• Mechanics of Solids 
• Metals &amp; Alloys
• Manufacturing Processes
• Ceramics Engineering
• Chemical Thermodynamics &amp; Phase Equilibria
• Material Processing
• Material Characterization Techniques
• Humanities
• Industrial Training
• Plastic &amp; Rubber
• Phase Transformation &amp; Kinetics
• Construction &amp; Building Materials
• Corrosion Engineering
• Nanomaterials and Nanotechnology
• Engineering Management
• Composite Materials
• Law of Engineers
• Welding &amp; Joining Processes
• Material Engineering Project
• Industrial Management &amp; Marketing
• Advanced Engineering Materials
• Materials Modelling
• Surface Engineering
• Magnetic Materials
• Energy Technology and Sustainability
• Material Application &amp; Design
• Recycling &amp; Sustainable Materials
• High temperature Materials
• Advanced Manufacturing Processes
• Energy Materials
• Bio-Materials
• Electronic Materials
</t>
  </si>
  <si>
    <t xml:space="preserve">Bachelor of Science (Hons)
in Architecture
</t>
  </si>
  <si>
    <t>Those Wishing To Take Up Architecture Must Commit 5 Years Off Full-Time Study. Students Can Choose To Opt For The Complete Pathway Which Is Divided Into Two Segments:
3 year Bachelor’s degree in architecture followed by a recommended placement year
2 year Master’s degree in architecture
The architecture degree is awarded by the UK’s University of Liverpool John Moores , is recognised by the UGC, and will be conducted at The SLIIT Malabe campus.Whilst the first 2 years of the degree will be concentrated on architectural design and concepts in Sri Lanka, the Final year study under the Bachelor’s degree will include architecture on a global scale. This enables students to become competent architects worldwide.
Some of the subject areas covered include Architectural Design, History and Theory of Architecture, Culture and Society, Environment,areas such as Urban Design, Town and Country planning, Landscape Architecture, Interior Design, Archaeology, Conservation and Project Management.
SLIIT has enlisted Charactered Architects, academics and specialist in the field for both the Bachelor’s and Master’s in architecture. Students are also able to enjoy facilities such as designated individual work spaces in modern work environments with 24 hour access, comfortable lecture rooms and computer labs as well as printing and technology workshops.</t>
  </si>
  <si>
    <t>3 years</t>
  </si>
  <si>
    <t xml:space="preserve">• Architectural Design
• Culture and Society
• Environment
• Construction Technology
• Visual Communications
• Research and Communication
• Visual Communications
• Profession and Practice
• History and Theory
• Comprehensive Design Project
• Technology and Practice
</t>
  </si>
  <si>
    <t xml:space="preserve">BSc (Hons) Degree
in Quantity Surveying
</t>
  </si>
  <si>
    <t>Quantity surveyors are highly sought after both in Sri Lanka and overseas, making study in the field of Quality Surveying a lucrative.
choice. Additionally, graduates can look forward to a multitude of career opportunities in the construction industry locally and globally.
SLIIT offers two options for those pursuing Quantity Surveying.
3 year degree with a BSc (Hons) degree in Quantity Surveying awarded at graduation
A shortcut for those already practicing in the field without a degree, with the option of completing their education within 1 year
This degree is awarded by the University of Liverpool John Moores UK and covers a wide range of subject material such as measurement, estimating and costing, contract law, contract administration, project management and quantity surveying practice. Students also have the opportunity to liaise with professionals in the field, strengthening their skills and broadening their knowledge in the process. Upon completion of the Bachelor’s degree, students have the option of expanding their learning in areas such as Contracts and Negotiation,Procurement Advising and Consultation, Arbitration, Cost Controlling, Cost Planning and Project Management.</t>
  </si>
  <si>
    <t>February / September / June</t>
  </si>
  <si>
    <t xml:space="preserve">• Accounting 
• Learning and Study Skills
• Principles of Management
• Microeconomics
• Business Mathematics
• Information Technology for Business
• English Language Skills 
• Self Management
• Principles of Marketing
• Financial Accounting
• Legal &amp; Political Environment in Business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Business Internship
• Professional Relationships and Networking
• Project Management
• Strategic Management
• E-Commerce
• Programming for Business Analytics
• Database Management Systems
• Ethics, Values and Attitudes
• Research Methodology
• Business Law
• Business Analytics
• Information System Management &amp; Security
• Career Readiness and Business Ettiquette
• Comprehensive Research Project
• Data Warehousing and Big Data
• Business Process Management
• Decision Support Systems
• Social Media and Web Analytics
• Personal Branding and Reputation Management
• Enterprise Resource Planning
• Strategic Information Systems
• Change Management
• Knowledge Management
</t>
  </si>
  <si>
    <t xml:space="preserve">BBA (Hons)
Specializing in Accounting &amp; Finance
</t>
  </si>
  <si>
    <t>Knowledge of Accounting &amp; Finance is essential for the management of a business. A sound grasp of fundamentals is required to keep pace with the rapid changes and increasing complexity of modern business; especially true for the Accounting &amp; Finance disciplines. Building on the strong foundation laid in the first three years of study, the special degree programme allows the students to acquire an in depth knowledge required by an expert in Accounting &amp; Finance. Moreover , electives that are available in the final year. allow a student an avenue for further specialization in a selected field.</t>
  </si>
  <si>
    <t xml:space="preserve">February / September / June
</t>
  </si>
  <si>
    <t xml:space="preserve">•  Accounts Executive
•  Accountant
•  Audit Executive
•  Finance Executive
•  Finance Manager
•  Audit Supervisors
•  Management Trainee (Finance)
•  Management Accountant
•  Cost Accountant
•  Financial Analyst
•  Internal Auditors
•  Academics / Lecturer
</t>
  </si>
  <si>
    <t xml:space="preserve">• Accounting
• Learning and Study Skills
• Principles of Management
• Microeconomics
• Business Mathematics
• Information Technology for Business
• English Language Skills
• Self Management
• Principles of Marketing
• Financial Accounting
• Legal &amp; Political Environment in Business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Business Internship
• Corporate Finance
• Application Software in Accounting
• Advanced Management Accounting
• Financial Reporting
• Career Readiness and Business Ettiquette
• Project Management
• Strategic Management
• Research Methodology
• Financial Analysis for Business
• Professional Relationships and Networking
• Business Internship
• Global Business and Strategy
• Business Law
• Taxation
• Investment and Portfolio Management
• Contemporary Issues in Accounting and Finance
• Banking
• Strategic Finance
• International Financial Management
• Audit and Assurance
</t>
  </si>
  <si>
    <t xml:space="preserve">BBA (Hons)
Specializing in Business Analytics
</t>
  </si>
  <si>
    <t>This is the discipline of applying quantitative analytical models to analyse data, particularly found in large volumes to help make better business decisions. Successful business analytics depend on quality data, skilled analysts who have a thorough understanding of technologies, and the organisation’s commitment to data-driven decision making. Career opportunities for business analytics graduates are thriving, as major organisations have adopted data-driven and technology-focused approaches.</t>
  </si>
  <si>
    <t xml:space="preserve">•  Enterprise Content Management Consultants
•  BA Strategy Consultants
•  Business Intelligence and Performance Management Consultants
•  Optimization Consultants
•  Enterprise Information &amp; Management Consultants
</t>
  </si>
  <si>
    <r>
      <rPr>
        <sz val="10"/>
        <color rgb="FF666666"/>
        <rFont val="Calibri"/>
        <family val="2"/>
        <scheme val="minor"/>
      </rPr>
      <t>• Accounting
• Learning and Study Skills
• Principles of Management
• Microeconomics
• Business Mathematics
• Information Technology for Business
• English Language Skills
• Self Management
• Principles of Marketing
• Financial Accounting
• Legal &amp; Political Environment in Business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Business Internship 
• Foundations of Business Analytics
• Customer Analytics
• Mastering Data Analysis in Excel
• Data Science in Real Life
• Project Management
• Career Readiness and Business Etiquettes
• Research Methodology
• Data Visualisation
• Professional Relationships and Networking
• Business Internship
• Operations Analytics
• Information System Management and Security
• Comprehensive Research Project
• Business Metrics for Data Driven Companies
• People Analytics
• Decision Support Systems
• Social Media and Web Analytics
• Business Process Management
• Accounting Analytics
• Decision Modeling for Business Analytics
• Strategic Information Systems
• Enterprise Resource Planning</t>
    </r>
    <r>
      <rPr>
        <sz val="14"/>
        <color rgb="FF666666"/>
        <rFont val="Inherit"/>
      </rPr>
      <t xml:space="preserve">
</t>
    </r>
  </si>
  <si>
    <t xml:space="preserve">BBA (Hons)
Specializing in Human Capital Management
</t>
  </si>
  <si>
    <t>Covers the theoretical foundation of HCM, with a sound appreciation of other related business disciplines. Provides students with the knowledge, skills and social awareness necessary to manage people both nationally and internationally. Growing awareness of the importance of HCM has led to increasingly competitive levels of pay, and graduates can therefore look forward to excellent career prospects.</t>
  </si>
  <si>
    <t xml:space="preserve">• Accounting
• Learning and Study Skills
• Principles of Management
• Microeconomics
• Business Mathematics
• Information Technology for Business
• English Language Skills
• Self Management
• Principles of Marketing
• Financial Accounting
• Legal &amp; Political Environment in Business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Business Internship
• Strategic Management
• Human Capital Management
• Human Capital Development
• Career Readiness and Business Ettiquette
• Project Management
• Human Capital Management in Small Business
• Research Methodology
• Performance Management and Compensation Management
• Professional Relationships and Networking
• Business Internship
• Advanced Human Resource Management
• Organizational Change and Development
• Business Law
• Comprehensive Research Project
• Strategic Human Resource Management
• Labour Law and Industrial Relations
• Labour Economics
• Counseling and Industry Psychology
• Occupational Health and Safety
• International Perspective of Human Capital Management
• HR Technology
• Human Resource Information Systems
• Contemporary Issues in Human Capital Management
</t>
  </si>
  <si>
    <t xml:space="preserve">BBA (Hons)
Specializing in Marketing Management
</t>
  </si>
  <si>
    <t>Marketing management emphasizes on the importance of converting an organization’s entire system into a customer focused entity. Students are able to gain an entirely new perspective of both the organization and the customer. Complete with universally applicable fundamentals, the course will provide students an in-depth knowledge of marketing, as practices in today’s competitive business environment.</t>
  </si>
  <si>
    <t xml:space="preserve">• Accounting
• Learning and Study Skills
• Principles of Management
• Microeconomics
• Business Mathematics
• Information Technology for Business
• English Language Skills
• Self Management
• Principles of Marketing
• Financial Accounting
• Legal &amp; Political Environment in Business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Business Internship
• Strategic Marketing
• Consumer Behaviour
• Marketing Communication
• Sales Management
• Career Readiness and Business Ettiquette
• Research Methodology
• Service Marketing
• Business Internship
• Marketing Research
• Hospitality Marketing
• Logistic and Supply Chain Management
• Event Management
• Comprehensive Research Project
• Strategic Brand Management
• Digital Marketing
• Retail Marketing
• Agricultural Marketing
• New product marketing simulation
• Advertising
• International Marketing
• Social Marketing
• International Marketing
</t>
  </si>
  <si>
    <t xml:space="preserve">BBA (Hons)
Specializing in Logistics &amp; Supply Chain Management
</t>
  </si>
  <si>
    <t>Provides students with the core knowledge necessary for a wide range of logistics and supply chain activities such as: demand planning, purchasing, inventory control, material handling, product and service support, IT, transportation, distribution, warehousing and strategic supply chain management. Focuses on the analysis, design, implementation, planning, control and improvement of manufacturing and service processes. Prepares students for professional careers with manufacturers, distributors, transportation carriers, logistics service providers and theoretical/ conceptual base and analytical methods for making sound operational and strategic business decisions.</t>
  </si>
  <si>
    <t> 4 Years</t>
  </si>
  <si>
    <t xml:space="preserve">•  Procurement / Purchasing / Sourcing Executive
•  Supply Chain Executives
•  Strategic Buyers
•  Demand planners
•  Shipping and Logistic Executives
•  Operations Specialist
•  Logistics Assistant
•  Logistics Analyst
</t>
  </si>
  <si>
    <t xml:space="preserve">• Accounting
• Learning and Study Skills
• Principles of Management
• Microeconomics
• Business Mathematics
• Information Technology for Business
• English Language Skills
• Self Management
• Principles of Marketing
• Financial Accounting
• Legal &amp; Political Environment in Business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Business Internship
• Project Management
• Manufacturing Resource Planning
• Logistics Management
• Strategic Sourcing
• Career Readiness and Business Ettiquette
• E-Business
• Strategic Management
• Research Methodology
• Business Law
• Professional Relationships and Networking
• Business Internship
• Inventory and Warehouse Management
• Enterprise Resource Planning
• Comprehensive Research Project
• Global Supply Chain Management
• Supplier Relationship Management
• Strategic Supply Chain Management
• Green Supply Chain Management
• Lean Management
• Transport Management
• Six Sigma
</t>
  </si>
  <si>
    <t xml:space="preserve">BBA (Hons)
Specializing in Business Management
</t>
  </si>
  <si>
    <t>The dynamic business environment demands multiple skills and abilities from the management graduates. Rather than being specialized in a single area of knowledge the graduates entering the business community would benefit by being equipped with knowledge in multiple areas important to a business. This offers flexibility to the industry to shape the young graduates to their specific job requirements with minimum investment. The business community’s need to recruit multi skilled graduates who have exposed themselves to a wide range of knowledge and skills is intended to be catered through the introduction of this BBA (Hons) Business Management programme.</t>
  </si>
  <si>
    <t xml:space="preserve">• Accounting
• Learning and Study Skills
• Principles of Management
• Microeconomics
• Business Mathematics
• Information Technology for Business
• English Language Skills
• Self Management
• Principles of Marketing
• Financial Accounting
• Legal &amp; Political Environment in Business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Strategic Management
• Project Management
• Economic Analysis for managers
• Application software for Accounting
• Career Readiness and Business Ettiquette
• Management Information Systems
• Human Capital Management in Small Business
• Research Methodology
• Business Law
• Professional Relationships and Networking
• Business Internship
• Enterprise Resource Planning 
• Business in Emerging Markets
• Comprehensive Research Project
• Digital Marketing
• Labour Law and Industrial Relations
• Taxation
• Business Process Management
• Corporate Finance
• Sustainable Development in Business Environment
• Global Business and Strategy
• Organizational Change and Development 
• Transport Management
</t>
  </si>
  <si>
    <t>Bachelor of Business Administration (Hons)</t>
  </si>
  <si>
    <t>Undertaking a BBA will give you a thorough preparation for business life. The aim is competence in the management of money, people, products and markets. We start with a broad coverage of the academic disciplines that underpin business. You have the opportunity to apply these academic principles within the context of a mixture of core and optional subjects that will focus on subjects such as diversity and corporate governance. This wide range of skills is necessary in today’s competitive workplace, so as a graduate it will be great advantage.
Employers like people with these sorts of degrees as the BBA influences our everyday lives. For example, everything is an organization and organizations need marketing, finance, human resources and people.All of which you will be studying on this degree. This opens up many opportunities for you to gain employment in any of these areas.</t>
  </si>
  <si>
    <t xml:space="preserve">• Accounting
• Learning and Study Skills
• Principles of Management
• Microeconomics
• Business Mathematics
• Information Technology for Business
• English Language Skills
• Self Management
• Principles of Marketing
• Financial Accounting
• Legal &amp; Political Environment in Business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Bridging Module: Research Methods
• Strategic Management
• Innovation &amp; Creativity for Business
• Researching and Developing a Business Plan for a New Venture
• Project Management
• Social Enterprise
• Diversity Management
• Lean Six Sigma
• Environment Management
• Corporate Governance &amp; Finance
</t>
  </si>
  <si>
    <t xml:space="preserve">BBA (Hons)
Management Information Systems
</t>
  </si>
  <si>
    <t>The students in the modern environment should be interested in how to apply information technology to improve business and to enhance the quality of life for individuals in the society. Management Information Systems Degree is where business meets technology. Students will obtain the required theoretical and practical knowledge with other skills by this four year program. With this MIS specialization, students are introduced following areas for their careers to become business analysts, consultants, innovators and entrepreneurs. Students interested in MIS are typically good problem solvers, can handle multi-tasks, take challenges easily, always seek and initiate new projects, can handle ambiguity, like to work in teams, can see both the big-picture and work on the detail, and they will work hard for high payoff.</t>
  </si>
  <si>
    <t xml:space="preserve">• Accounting
• Learning and Study Skills
• Principles of Management
• Microeconomics
• Business Mathematics
• Information Technology for Business
• English Language Skills
• Self Management
• Principles of Marketing
• Financial Accounting
• Legal &amp; Political Environment in Business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Business Internship
• Project Management
• Strategic Management
• Database Management Systems
• Business Process Re-engineering
• Career Readiness and Business Ettiquette
• E-Business
• Data Science in Real Life
• Research Methodology
• Information Systems Management and Security
• Professional Relationships and Networking
• Business Internship
• Entrepreneurship
• Marketing Research
• Comprehensive Research Project
• Desicion Support Systems
• Ethics, Values and Attitudes
• Business Metrics for Data Driven Companies
• Social Media and Web Analytics
• Business Process Management
• Enterprise Resource Planning
• Strategic Information Systems
• Operations Analytics
• Change Management in IT implementation
</t>
  </si>
  <si>
    <t>Advanced Diploma of Hospitality Management</t>
  </si>
  <si>
    <t>2 Years</t>
  </si>
  <si>
    <t xml:space="preserve">• Participate in safe work practices
• Work effectively with others
• Provide customer information and assistance
• Use hygienic practices for food safety
• Clean premises and equipment
• Use hygienic practices for hospitality service
• Receive and store stock
• Show social and cultural sensitivity
• Provide visitor information
• Source and use information on the hospitality industry
• Work effectively in hospitality service
• Manage finances within a budget
• Coach others in job skills
• Provide lost and found services
• Provide service to customers
• Lead and manage people
• Research and comply with regulatory requirements
• Work effectively in hospitality service
• Manage conflict
• Use hygienic practices for food and safety
• Provide responsible service of alcohol
• Operate a bar
• Prepare and serve espresso coffee
• Provide table service of food and beverage
• Provide advice on food
• Source and use information on the tourism and travel industry
• Source and use information on the events industry
• Manage diversity in the workplace
• Manage operational plan
• Develop and manage quality customer service practices
• Monitor work operations
• Manage finances within a budget
• Prepare and monitor budgets
• Roster staff
• Establish and conduct business relationships
• Process reservations
• Provide porter services
• Conduct night audit
• Provide accommodation reception services
• Provide housekeeping services to guests
• Prepare rooms for guests
• Manage finances
• Manage physical assets
• Develop and implement a business plan
• Recruit, select and induct staff
• Monitor staff performance
• Establish and maintain a work health and safety system
• Develop and implement marketing strategies
</t>
  </si>
  <si>
    <t>Certificate iv in Commercial Cookery</t>
  </si>
  <si>
    <t xml:space="preserve">Our institute, courses are designed to give both apprentices and full time students the very best preparation for a career in commercial cookery. Students develop the fundamental skills and knowledge required in professional cooking and kitchen management using state-of-the art facilities
And also William angliss For over 75 years, the Institute has been a leader in cookery, patisserie, bakery and food processing and has produced some of Australia’s best-known chefs. Vocations in food are for creative people, passionate about culinary experiences of all kinds.
</t>
  </si>
  <si>
    <t> February, June &amp; September.</t>
  </si>
  <si>
    <t xml:space="preserve">• Executive Chef is responsible for all culinary activities for the restaurant. This position will oversee all activity in the kitchen, train personnel, plan menus, oversee product purchasing and manage culinary budget.
• Sous Chef is the Culinary Chef located just below the executive or head chef in a kitchen’s chain of command. Therefore, the Sous Chef has a vital role in any commercial kitchen. As second-in-command, he/she has a large amount of responsibility in the kitchen.
• Chef De Partie – as a Chef De Partie you get to oversee a section of the kitchen, be it pastry, butchery, fish, sauces, vegetables. This is why the job is sometimes called a Station Chef or Line Cook. In large kitchens, you usually get help from a Demi-Chef De Partie, Commis or Trainee Chef.
• Kitchen Chef-Executive Chefs, Head Cooks, and Chefs De Cuisine are primarily responsible for overseeing the operation of a kitchen. They coordinate the work of sous chefs and other cooks, who prepare most of the meals. … They supervise the restaurant’s cooks, prepare meals, and report results to the Head Chefs.
• Commis Chef you’re on the first rung of the ladder to becoming a great Chef. In most kitchens you’ll do food preparation work and basic cooking under the supervision of a Chef De Partie or Section Chef, rotating through sections such as sauce, vegetables, fish and butchery.
</t>
  </si>
  <si>
    <t xml:space="preserve">• Use hygienic practices for food safety
• Use food preparation equipment
• Prepare dishes using basic methods of cookery
• Prepare stocks, sauces and soups
• Prepare appetisers and salads
• Prepare vegetable, fruit, egg and farinaceous
• Produce cakes, pastries and breads
• Prepare poultry dishes
• Prepare seafood dishes
• Prepare meat dishes
• Participate in safe work practices
• Work effectively with others
• Clean kitchen premises and equipment
• Coach others in job skills
• Maintain the quality of perishable items
• Transport and store food
• Prepare food to meet special dietary requirements
• Plan and cost basic menus
• Produce desserts
• Participate in environmentally sustainable work practices
• Participate in safe food handling practices
• Work effectively as cook
• Prepare specialised food items
• Handle and serve cheese
• Produce and serve food for buffets
• Manage conflict
• Manage finances within a budget
• Manage diversity in the workplace
• Develop menus for special dietary requirements
• Lead and manage people
• Monitor work operations
• Coordinate cooking operations
• Implement and monitor environmentally sustainable work place
• Implement and monitor work health and safety practices
• Produce cook-chill and cook-freeze foods
</t>
  </si>
  <si>
    <t>Certification iv in Patisserie</t>
  </si>
  <si>
    <t>Cookery</t>
  </si>
  <si>
    <t xml:space="preserve">February / June / September
</t>
  </si>
  <si>
    <t xml:space="preserve">• Use food preparation equipment
• Prepare dishes using basic methods of cookery
• Use hygienic practices for food safety
• Participate in safe work practices
• Clean kitchen premises and equipment
• Coach others in job skills
• Maintain the quality of perishable items
• Work effectively with others
• Produce cakes
• Produce gateaux, torten and cakes
• Produce pastries
• Control stock
• Produce petits fours
• Prepare and serve espresso coffee
• Participate in safe food handling practices
• Prepare food to meet special dietary requirements
• Produce desserts
• Participate in environmentally sustainable work practices
• Handle and serve cheese
• Use cookery skills effectively
• Produce yeast based bakery products
• Prepare and model marzipan
• Use cookery skills effectively
• Manage conflict
• Manage finances within a budget
• Manage diversity in the workplace
• Develop menus for special dietary required
• Lead and manage people
• Monitor work operations
• Coordinate cooking operations
• Implement and monitor environmentally sustainable work place
• implement and monitor work health and safety practices
• Produce chocolate confectionery
• Model sugar-based decorations
• Design and produce sweet buffet showpieces
</t>
  </si>
  <si>
    <t>Diploma in Event Management</t>
  </si>
  <si>
    <t xml:space="preserve">The Advance Diploma of Event Management focuses on organizing in house functions then progressing to larger event projects. You will work with real clients to run real events. The Advanced Diploma of Event Management builds on the skills, knowledge and experience gained from the Diploma and Guide into a management perspective.
A qualification in Events will provide you with multitude career options locally and globally. If you are energetic and organized then a career in Events might be for you.
</t>
  </si>
  <si>
    <t xml:space="preserve">• Conference Manager this position is considered a major leadership position in Conference Services. The Conference Manager positions are expected to manage the desk of assigned hall, supervise Conference Assistants and provide immediate support to conference guests.
• Event Manager Primary responsibilities. Manage staff responsible for event coordination activities. Coordinate details of events such as conferences, weddings, birthdays, anniversaries, charity events, surprise parties, trade shows, sales meetings, business meetings, employee appreciation events and virtual events.
• Functional Managers and Project Managers have different roles and duties within an organization. Project Managers must bring people together from different functions and specific skills to accomplish specialized tasks within a required time.
</t>
  </si>
  <si>
    <t xml:space="preserve">• Source and use information on the events industry
• Coordinate on-site event registrations
• Identify hazards, assess and control safety risks
• Select event venues and sites
• Lead and manage people
• Manage meetings
• Plan in-house events or functions
• Prepare quotations
• Process &amp; monitor event registrations
• Monitor work operations
• Manage finances within a budget
• Manage event staging components
• Manage on-site event operations
• Manage projects
• Obtain and manage sponsorship
• Develop and manage quality customer service practices
• Research and comply with regulatory requirements
• Enhance customer service experiences
• Recruit, select and induct staff
• Establish and conduct business relationships
</t>
  </si>
  <si>
    <t xml:space="preserve">  June,September</t>
  </si>
  <si>
    <t>October</t>
  </si>
  <si>
    <t>Certificate in Advanced English</t>
  </si>
  <si>
    <t>This programme aims to bridge the students’ knowledge of English Language and its effective
use between Advance Level and Campus life, thus preparing the students to master the skills of
reading writing, listening and speaking according to the level required for academic purposes.</t>
  </si>
  <si>
    <t xml:space="preserve">• Grammar and vocabulary Skills 
• Advanced Writing Skills
• Reading and Use of English
• Developing Listening Skills
• Developing Speaking Skills
</t>
  </si>
  <si>
    <t>Certificate in Engineering Physics</t>
  </si>
  <si>
    <t>Students intending to join the Faculties of Engineering and Sciences in Universities often find it
challenging to match the expected competency level during their first year of studies. This
certificate course has been designed to bridge that gap between the A/L and first year in
University</t>
  </si>
  <si>
    <t>1 Years</t>
  </si>
  <si>
    <t>September</t>
  </si>
  <si>
    <t xml:space="preserve">• Engineering Physics
• Engineering Mathematics
• Waves, Vibrations and Circuit Theory
• Physics Practicals
• Modern Physics and Introductory Quantum Mechanics
• Modern Optics and Thermodynamics
• Electromagnetic Theory and Electronics
</t>
  </si>
  <si>
    <t>Higher Diploma in Nursing</t>
  </si>
  <si>
    <t>This programme aims to produce professional nurses who will be able to practice both
locally and internationally. The students will be trained by an experienced panel of lecturers who are academically qualified and have nursing experience and experience in nursing education.</t>
  </si>
  <si>
    <t>3 Years</t>
  </si>
  <si>
    <t>January</t>
  </si>
  <si>
    <t xml:space="preserve">● Passes in three subjects at the G.C.E Advanced Level examinations (Local or London or equivalent) obtained at one and the same sitting in the Science stream and 
● A pass in the aptitude test conducted by SLIIT 
    And 
● Successful passing at an Interview conducted by a Board of Academic Panel
</t>
  </si>
  <si>
    <t>•  Marketing Manager
•  Management Trainee- Marketing
•  Sales/ Marketing Executive
•  Manager (Customer Relations)
•  Brand Executives/ Brand Managers
•  Online Marketing Analyst
•  Marketing Specialist
•  Tele Marketing
•  Digital Marketing Executive
•  Merchandiser
•  Clients Servicing
•  Public relations specialist
•  Research Executives
•  Lecturer / Academic</t>
  </si>
  <si>
    <t>•  HR Manager
•  Management Trainee (HR)
•  Human Capital Executive
•  Manager (Human Capital)
•  HR Analyst
•  HR Assistant
•  Senior Executive (Human Capital)
•  Industrial Relations Executive
•  HR Associate
•  HRIS Specialist
•  Payroll Officer</t>
  </si>
  <si>
    <t>•  Enterprise Content Management Consultants
•  BA Strategy Consultants
•  Business Intelligence and Performance Management Consultants
•  Optimization Consultants
•  Enterprise Information &amp; Management Consultants</t>
  </si>
  <si>
    <t>• Enterprise Content Management Consultants
• BA Strategy Consultants
• Business Intelligence and Performance Management Consultants
• Optimization Consultants
• Enterprise Information &amp; Management Consultants</t>
  </si>
  <si>
    <t>•  Manufacturing and Automations
•  Robotic Application
•  Control Systems and Power Generation
•  Modern Automobile Industr</t>
  </si>
  <si>
    <t>•  Design and Manufacturing
•  Maintenance of Machinery and Equipment
•  Industrial Engineering
•  Thermal Engineering
•  Automobile Industry</t>
  </si>
  <si>
    <t>•  Construction Companies
•  Specialist Subcontractors
•  Engineering Consulting Companies
•  Government Authorities</t>
  </si>
  <si>
    <t>•  Big Data Engineer
•  Data Analyst
•  Data Scientist
•  Business Intelligence Engineer
•  Software Engineer
•  Data Architect
•  Database Administrator
•  Consultant, Business Analytics
•  Machine Learning Engineer
•  Big Data Application Developer
•  Data Science Specialist</t>
  </si>
  <si>
    <t>•  Interactive Designers
•  3 D Modeling and Visualizing Artists
•  3D Animators and riggers
•  Game Concept designers
•  UI Engineers
•  Video Production Specialists
•  Multimedia Developer
•  Multimedia Programmer</t>
  </si>
  <si>
    <t>•  Security Analyst
•  Security Engineer
•  Security Architect
•  Architect-Security
•  Forensics Investigator
•  Network Security Engineer
•  Information Assurance Engineer
•  IT Auditor
•  Security Administrator
•  Penetration and Vulnerability Tester
•  Secure Software Developer
•  Incident Responder</t>
  </si>
  <si>
    <t>•  Network Administrator
•  Network Engineer
•  Network Designer
•  Database Engineer
•  Infrastructure Manager
•  System Designer
•  Systems Administrator
•  Embedded Systems Designer
•  Embedded Software Designer
•  Information Systems Auditor
•  Information Security Manager
•  Database Administrator
•  IT Manger
•  Communication Engineer
•  Cloud Engineer / Architect
•  Network Architect
•  Network Programmer</t>
  </si>
  <si>
    <t>•  Application Engineer
•  Software Engineer
•  Software Quality Assurance Engineer
•  Web Developer
•  IT Educationist
•  Development Operations (DevOps) Engineer
•  System and Database Administrator
•  Data Scientist
•  Network Engineer
•  Information Technology Manager</t>
  </si>
  <si>
    <t xml:space="preserve">February/ September
</t>
  </si>
  <si>
    <t>Those who successfully complete the Higher Diploma could proceed to complete a BSc (Hons) in Nursing from SLIIT or high ranking universities from the UK or Australia.</t>
  </si>
  <si>
    <t xml:space="preserve">• General English
• Human Anatomy
• Human Physiology
• Biochemistry
• Microbiology &amp; Parasitology
• History, Ethics &amp; Professionalism in Nursing
• Communication &amp; Public Relations
• Fundamentals of Nursing
• Nursing Informatics
• Pharmacology
• Nutrition &amp; Dietetics
• Psycho Social Aspect in Nursing
• Fundamentals of Nursing Practice
• Advanced English Skills
• Pathology
• Nursing Research
• Adult Nursing
• Women’s Health Nursing
• Community Health Nursing
• English skills for Professionals
• Group Project
• Management &amp; Leadership in Nursing
• Pediatric Nursing
• Mental Health &amp; Psychiatric Nursing
• Biostatistics
• Adult Nursing Practice
• Pediatric Nursing Practice
• Trends, Issues &amp; Professional Development in Nursing
• Teaching and Learning
</t>
  </si>
  <si>
    <t>Higher Diploma in Psychology</t>
  </si>
  <si>
    <t>Social Work,Sociology</t>
  </si>
  <si>
    <t>Psychology</t>
  </si>
  <si>
    <t>The increasing need for trained professionals in the field of psychology is now recognized in Sri Lanka. Psychology and its teachings can be applied in many days to day life settings, and the lack of trained professionals is putting a halt to applying the findings and principles of psychology effectively. This is limiting the people of the country from benefiting at times needed as the others do around the globe. An individual with a Psychology qualification can choose the areas they wish to continue their work depending on their own interests, skills, and education choices.</t>
  </si>
  <si>
    <t xml:space="preserve"> 2 Years</t>
  </si>
  <si>
    <t>• Pass in three subjects at the G.C.E Advanced Level Examinations (Local or London or equivalent) obtained at one and the same sitting in any stream and
• A pass in the Aptitude Test conducted by the Institute.</t>
  </si>
  <si>
    <t xml:space="preserve">An individual who completes the Higher Diploma in Psychology has the options of either studying a
• Bachelor of Science (Hons) in Psychology Top-Up Degree with a UGC recognized UK University within a period of one year
OR
• Bachelor of Science (Hons) in Psychology recognized by the Ministry of Higher Education within a period of two years
</t>
  </si>
  <si>
    <t xml:space="preserve">• Business Psychologist
• HRM Consultant
• HR Researcher
• Marketing Strategist
• Ergonomics Specialist
• Corporate Trainer
• Brand Consultant
• Clinical Psychologist
• Counseling Psychologist
• Psychotherapist
• Marital &amp; Family Counselor
• Psycho-social Worker
• Mental Health Researcher
• Addiction Counselor
• Child Psychologist
• Educational Psychologist
• School Counselor
• Special Needs Teacher
• Early Childhood Specialist
</t>
  </si>
  <si>
    <t xml:space="preserve">• Basics of Psychological Process
• Physiological Psychology
• Statistics for Psychology 
• Stress and Coping
• English
• Cognitive Psychology
• Social Psychology
• Developmental Psychology
• ICT
• Abnormal Psychology
• Personality Psychology
• Psychological Research Methods
• Test and measurement in psychology
• Educational Psychology
• Applied Psychology
</t>
  </si>
  <si>
    <t>B.Ed (Hons) in Biological Sciences</t>
  </si>
  <si>
    <t>This programme aims to produce teachers who are competent to teach secondary schools including G.C.E Advanced Level classes.
The B.Ed. (Hons) in Biological Sciences specializes in methods to teach subjects of Biology and Chemistry.</t>
  </si>
  <si>
    <t>September Orientation/ 2019 Intake</t>
  </si>
  <si>
    <t xml:space="preserve">•  Upon completion of this programme, the graduate will not only be able to join the public sector but also will be highly sought after by the private sector since the medium of instruction of this degree programme is English.
•  A graduate has the potential for employability in positions where the basic requirement is an undergraduate (Hons) degree
•  In the event of a graduate wanting to pursue a career as an academic, there is a possibility of enrolling either in a Masters' in Education (M.Ed.) or Masters' in Philosophy (M. Phil.) programme
</t>
  </si>
  <si>
    <t xml:space="preserve">• Philosophical Foundation in Education
• ICT for Education
• General English
• Chemical and Cellular Basis of Life
• General Chemistry
• General Chemistry Laboratory
• Basic Analytical Chemistry
• Psychological Foundations of Education
• Teaching Methods General &amp; Special
• Sociological Foundations of Education
• Evolution and Diversity of Organisms
• Inorganic Chemistry
• Inorganic/Analytical Chemistry Laboratory
• Laboratory Safety and Management
• Comparative Education
• Guidance &amp; Counselling
• Measurement &amp; Evaluation in Education
• Plant Form and Function
• Organic Chemistry
• Organic Chemistry Laboratory 
• Organic Synthesis
• Industrial Chemistry
• Value Education
• Educational Management
• Animal Form and Function
• Physical Chemistry
• Physical Chemistry Laboratory 
• Biochemistry
• Environmental Chemistry
• Soft Skills for Teachers
• Child Rights
• Physical Education
• Environmental Biology
• Microbiology
• Natural products
• Aesthetic Education
• Portfolio Assessment
• Principles of Genetics
• Molecular Biology - Basic Techniques and Applications
• Applied Biology
• Solid State and Organometallic Chemistry
• Fundamentals of Spectroscopy
• Nanotechnology
• Computational Chemistry
• Research Methods
• Curriculum Theories and Practice
• Food Technology
• Immunology
• Advanced Biology
• Nuclear Chemistry
• Surface Science and Catalysis
• Dissertation
• Practicum (Teaching Practice)
</t>
  </si>
  <si>
    <t>B.Ed (Hons) in English</t>
  </si>
  <si>
    <t xml:space="preserve">This programme aims to produce teachers who are competent to teach English Language and
Literature in secondary schools including G.C.E Advance Level classes.
</t>
  </si>
  <si>
    <t xml:space="preserve"> September Orientation/ 2019 Intake
</t>
  </si>
  <si>
    <t xml:space="preserve">• Philosophical Foundation in Education
• General English
• ICT for Education
• Introduction to the English Language and English Grammar
• Basic Concepts in English Language Teaching
• Introduction to English Literature
• Psychological Foundation of Education
• Teaching Methods – General &amp; Special
• Sociological Foundation of Education
• Background to Literary Periods
• ELT Methodology, Pedagogical Theory and Practice
• Writing Skills
• Augustan Literature
• Comparative Education
• Guidance &amp; Counselling
• Measurement &amp; Evaluation in Education
• Structure of English
• Romantic Poetry
• Computer Assisted Learning
• Aesthetic Education
• Management in Learning
• Value Education
• Introduction to American Literature and Civilization
• Teaching Reading &amp; Writing and Vocabulary
• Sri Lankan Literature in English
• Soft Skills for Teachers
• Child Rights
• Physical Education
• ELT Curriculum Design
• Teaching Listening &amp; Speaking
• Victorian LiteratureI
• Discourse Analysis
• Portfolio &amp; Teaching Practice
• Literary Theory in English
• Second Language Acquisition and ESL in Sri Lanka
• Shakespeare Studies
• Research Methods
• Curriculum Theories and Practice
• World Literature in English
• ELT Curriculum in Sri Lanka
• Academic Writing
• Lesson Planning and ELT Material Development Mechanics
• Portfolio
</t>
  </si>
  <si>
    <t>BEd (Hons) in Physical Sciences</t>
  </si>
  <si>
    <t>This programme aims to produce teachers who are competent to teach secondary schools including G.C.E Advanced Level classes.
The BEd (Hons) in Physical Sciences specializes in methods to teach subjects, namely Physics and Mathematics.</t>
  </si>
  <si>
    <t xml:space="preserve"> July</t>
  </si>
  <si>
    <t xml:space="preserve">• Philosophical Foundation in Education
• General English
• ICT for Education
• Pre-calculus
• Discrete Mathematics
• General Physics
• Physics Practical
• Psychological Foundation of Education
• Teaching Methods – General &amp; Special
• Sociological Foundation of Education
• Differential Calculus
• Probability Theory and Statistics
• Comparative Education
• Guidance and Counselling
• Measurement and evaluation
• Integral Calculus
• Linear Algebra
• Waves and Optics
• Aesthetic Education
• Management of Learning
• Value Education
• Multivariate Calculus
• Advanced Statistics
• Electromagnetism
• Soft Skills for Teachers
• Child Rights
• Physical Education
• Ordinary Differential Equations
• History of Mathematics
• Thermodynamics
• Portfolio and Teaching Practice
• Dynamics
• Numerical Methods
• Electronics
• Research Methods
• Curriculum Theory and Practice
• Partial Differential Equations
• Real Analysis
• Modern Physics
• Dissertation
</t>
  </si>
  <si>
    <t>LLB (Hons) Law</t>
  </si>
  <si>
    <t>Liverpool John Moores University’s LLB(Hons) Program offered at SLIIT is a fully franchised UK degree which seeks to transform undergraduates into legal professionals who can compete not only locally but also globally.
The 3 year degree program consists of core modules which give students a firm grasp of the fundamentals of English law, and optional modules which give students an opportunity to acquire knowledge about specialized areas of law such as human rights, animal rights, financial crimes, banking,International law etc.</t>
  </si>
  <si>
    <t xml:space="preserve">• GCE Advance Level (Local) - 3 Passes in any Stream
• GCE Advance Level (Edexcel/Cambridge) – 3 Passes in any stream
• Compulsory “C”pass in English at the GCE Ordinary Level (Local / London)
• Aptitude Test + An Interview
</t>
  </si>
  <si>
    <t xml:space="preserve">October </t>
  </si>
  <si>
    <t>An LLB (Hons) Law degree can open a variety of career pathways both locally and globally. The traditional pathway for LLB graduates include working as Attorney-at-law of the private bar, officers of the Attorney-General’s department starting out as state counsels, joining the judiciary and working as judges, working in governments department and ministries including the Legal Draftsman’s department, working in law firms, working as legal officers of private companies, politicians or as academics. Non-traditional career pathways include working in NGO’s International Organizations such as the UN, or Legal Process Outsourcing Companies (LPOs) working as researches, professional arbitrators, mediators and negotiators.</t>
  </si>
  <si>
    <t xml:space="preserve">• Independent Learning and Legal Skills
• Foundations of Law
• Principals of Contract Law
• Tort Law
• Criminal Law
• Public Law
• Law of the European Law
• Equity and Trust
• Remedies in Contract and Tort
• Land Law
• Politics and International Human Rights
• Introduction to Business Law
• Criminal Justice Process
• Law of Succession
• Law of the Vulnerable Person
• Property Offences
• Public International Law
• Company Law
• Intellectual Property Law
• Mediation
• Mooting
• Bank and Financial Services Regulation
• Family Law
• Commercial Law
• Gender, Sexuality and the Law Evidence
• The United Nations and International Security
• Animal Welfare and the Law
• Law Relating Financial Crime Negotiation
</t>
  </si>
  <si>
    <t>Bachelor of Science in Computer Systems Networking</t>
  </si>
  <si>
    <t>Computer networks form the backbone of modern information systems. This course will help you fully understand computer network design and development technologies so you can pursue career opportunities in this rapidly expanding field.
You will develop skills in network design and management, the convergence of IT and telecommunications, embedded systems, computer hardware and software, real-time systems and IT technical support. Your focus will be on the design and support of distributed computer and telecommunications networks.</t>
  </si>
  <si>
    <t>Completing this course will enable you to work as a network and system administrator, IT support specialist, telecommunications manager or systems designer.
A feature of this course is certification-based training with IT leaders such as Cisco.</t>
  </si>
  <si>
    <t xml:space="preserve">• Communication Skills
• Introduction to Programming
• Mathematics for Computing
• Introduction to Computer Systems
• English for Academic Purposes
• Network Fundamentals
• Probability and Statistics
• Object Oriented Concepts
• Information Systems and Data Modeling
• Engineering Mathematics
• Employability Skills Development
• Digital Electronics
• Routing &amp; Switching
• Analog Electronics
• Database System Administration
• Object Orientated Programming
• Advanced Internet working
• Operating Systems
• Computer Systems Administration
• Embedded Systems
• Professional Engineering Practice and Industrial Management
• Employability Skills Development
• Communication and Network Management
• Distributed Networks
• Wireless Data Networks
• Computer Technology Project
• Network Engineering
</t>
  </si>
  <si>
    <t>Bachelor of Science (Computing) Information Technology</t>
  </si>
  <si>
    <t>Information technologists, computer scientists, software engineers, programmers and other computing professionals are experts on how technology works, and how computing can address even the most complicated and intricate problems.
This course can provide you with the skills and knowledge you need for a successful career in the rapidly evolving information and communications technology industry. In your first year, you will develop your programming skills and study the fundamental theoretical knowledge of computing.</t>
  </si>
  <si>
    <t xml:space="preserve">• GCE Advance Level (Local) - 3 passes in one and the same sitting in any subject stream.
• GCE Advance Level (Edexcel / Cambridge) - 3 passes in one and the same sitting in any combination of subjects, to meet a minimum of 5 points in the Score Conversion for GCE A-Level Edexcel / Cambridge (please refer page 06).
• A pass in the Aptitude Test conducted by SLIIT.
Students may also apply with pending Advance Level Results.
</t>
  </si>
  <si>
    <t>October </t>
  </si>
  <si>
    <t xml:space="preserve">• Games Developer
• Information Technology Administrator
• Analyst (Information Technology)
• Programmer (Information Technology)
• Information Technology Support Technician
</t>
  </si>
  <si>
    <t xml:space="preserve">• Communication Skills
• Introduction to Programming
• Mathematics for Computing
• Introduction to Computer Systems
• English for Academic Purposes
• Software Process Modeling
• Probability and Statistics
• Object Oriented Concepts
• Internet and Web Technologies
• Information Systems and Data Modeling
• Operating Systems and System Administration
• Software Engineering
• Object Oriented Programming
• Database Management Systems
• Computer Networks
• Mobile Application Development
• Data Structures and Algorithms
• IT Project
• Professional Skills
• Employability Skills Development –Seminar
• Operating Systems
• Computing Topics
• Capstone Computing Project
• Distributed Computing
• Cyber Security: IDS &amp; Incident Handling
• Human Computer Interface
• Advanced Computer Communications
</t>
  </si>
  <si>
    <t>Bachelor of Science (Computing) Software Engineering</t>
  </si>
  <si>
    <t>Software engineers incorporate the latest technology in the design and implementation of large-scale software systems for commercial purposes. This course aims to produce graduates who are well-versed in the principles of design, measurement, and analysis applied in the context of the development of software-based systems.
You will receive a strong foundation in computer science, with further emphasis on software requirements gathering, design, implementation, and testing. You will also focus on communication skills, professional responsibility, ethics, interpersonal relationships, teamwork and time management. In your final year, you will undertake an an industry-based project</t>
  </si>
  <si>
    <t xml:space="preserve">• Communication Skills 
• Introduction to Programming
• Mathematics for Computing
• Introduction to Computer Systems
• English for Academic Purposes
• Software Process Modeling
• Probability and Statistics
• Object Oriented Concepts
• Internet and Web Technologies
• Information Systems and Data Modeling
• Operating Systems and System Administration
• Software Engineering
• Object Oriented Programming
• Database Management Systems
• Computer Networks
• Mobile Application Development
• Data Structures and Algorithms
• IT Project
• Professional Skills
• Employability Skills Development –Seminar
• Distributed Computing
• Software Metrics
• Capstone Computing Project
• Operating Systems
• Software Engineering Testing
• Human Computer Interface
• Software Engineering Capstone
</t>
  </si>
  <si>
    <t>Bachelor Of Engineering (Honours) In Civil &amp; Construction Engineering</t>
  </si>
  <si>
    <t>Civil engineers design and construct bridges, roads, harbours, highways, dams, irrigation and water supplies, hydro-electric projects, high-rise buildings and other prominent structures. As our built environment becomes increasingly complicated, ambitious construction projects can only be completed by teams of people with different skills, working together.
The civil engineer  is important in this process. You will learn to apply your basic engineering knowledge for structural analysis and design, materials, geotechnical engineering, construction engineering, hydraulics and professional practice.</t>
  </si>
  <si>
    <t>4 years</t>
  </si>
  <si>
    <t>Upon graduation you may find employment with consulting engineers, large contractors, specialist subcontractors and government authorities who are working to meet the challenges of creating and maintaining our infrastructure. Later in your career, you may choose to establish your own consultancy as an expert in your field. Civil and construction engineers have skills that are readily transferable between employers and they often find work internationally.</t>
  </si>
  <si>
    <t xml:space="preserve">• Engineering Mechanics
• Engineering Design and Processes
• Electrical Systems
• Engineering Mathematics
• English Language Skills
• Introduction to Renewable Energy
• Introduction to Sustainable Engineering
• Engineering Skills Development
• Engineering Principles and Communication
• Engineering Materials
• Engineering Programming
• Structural Analysis 
• Fluid Mechanics
• Properties and Mechanics of Materials
• Civil Engineering Methods
• Geotechnical Engineering
• Structural Design
• Advanced Mechanics of Materials
• Introduction to Thermal Processes
• Civil Engineering Surveying Camp
• Humanities
• Industrial Training 
• Advanced Structural Analysis
• Transportation Engineering and Earthwork
• Geotechnical Engineering
• Structural Actions and Steel Design
• Advanced Geotechnical Engineering
• Civil Engineering Project and Cost Management
• Hydraulics and Hydrology
• Reinforced Concrete Design
• Civil Engineering Research Project 
• Civil Engineering Practices, Quality and Legislation
• Integrated Structural Design
• Integrated Design and Construction
</t>
  </si>
  <si>
    <t>Bachelor of Engineering (Hons) in Mechanical Engineering</t>
  </si>
  <si>
    <t>Mechanical engineers analyse and develop technical systems that involve motion. They help society to harness the energy and forces that exist in nature. The conception, design, manufacturing, maintenance and management of systems, ranging from micromechanical devices through to massive power generating turbines, are all within the scope of mechanical engineering.
Modern air and ground transport systems, and thermal power generation are a few key examples of mechanical engineering accomplishments.</t>
  </si>
  <si>
    <t>Mechanical engineers are sought for their wide breadth of skills and knowledge across a range of engineering enterprises  from small companies to consultancies and large multinational corporations. Curtin’s mechanical engineering graduates have the knowledge, skills and adaptability to be successful in the workplace. Graduates may find employment in the design and planning of manufacturing processes within a range of industries.</t>
  </si>
  <si>
    <t xml:space="preserve">• Engineering Mechanics
• Engineering Design &amp; Processes
• Electrical Systems
• Engineering Mathematics 
• English Language Skills
• Engineering Skills Development
• Engineering Principles and Communication
• Engineering Materials
• Engineering Programming
• Mechanics of Solids
• Fluid Mechanics 
• Mechanics of Machines 
• Engineering Drawing
• Thermodynamics
• Mechanical Design 
• Manufacturing Processes
• Electrical Plant
• Engineering Sustainable Development
• Humanities
• Engineering Mechanics
• Engineering Design and Processes
• Electrical Systems
• Engineering Mathematics
• Introduction to Sustainable Energy
• Engineering Skills Development
• Engineering Principles and Communication
• Engineering Materials
• Engineering Programing
• Mechanics of Solids
• Fluid Mechanics
• Mechanics of Machines
• Engineering Drawing
• Thermodynamics
• Mechanical Design 
• Manufacturing Processes
• Electrical Plant
• Engineering Sustainable Development
</t>
  </si>
  <si>
    <t>Bachelor of Engineering (Honours) in Electrical and Electronic Engineering</t>
  </si>
  <si>
    <t>Electrical power engineers are involved in the generation, transmission and distribution of electricity.  Global demands on resources have placed an urgent emphasis on supplying affordable, environmentally responsible power. As a power engineer of tomorrow, you will be at the forefront of advancements in grid systems, IT innovations and power technologies.
In this major, you will study power generation and distribution, electrical machines, electronics and power quality, as well as renewable energy sources, alternative fuel systems you will undertake a major research or design project.</t>
  </si>
  <si>
    <t>This major opens up a wide range of career options, allowing you to help solve some fundamental global challenges. With the triple challenge of climate change, security of energy supplies and affordability, the power industry will continue to need engineers. Many graduates begin their careers with energy supply authorities and other large-scale users of electrical energy, such as mining companies.</t>
  </si>
  <si>
    <t xml:space="preserve">• Engineering Mechanics
• Engineering Design &amp; Processes
• Electrical Systems
• Engineering Mathematics 
• English Language Skills
• Introduction to Sustainable Engineering
• Introduction to Renewable Energy
• Engineering Skills Development
• Engineering Principles &amp; Communication
• Engineering Materials
• Engineering Programming
• Fluid Mechanics and Thermodynamics
• Foundation of Digital Design
• Electrical Circuits
• Object Oriented Programming
• Microcomputers
• Electronic Fundamentals
• Signals and Systems
• Electromagnetic and Electromechanical Energy Conversion
• Data Structures and Algorithms
• Introduction to Controls and Robotics
• Computer Networks
• Fundamentals of Mechanical Vibration
• Competitive Manufacturing Processes
• Advanced Strength of Materials
• Applied Thermodynamics and Heat Transfer
• Linear Systems and Control
• Engineering Management
• Applied Fluid Mechanics
• Machine Design
• Mechanical Engineering Research Project
• Law of Engineers
• Professional Engineering Practice
</t>
  </si>
  <si>
    <t>Bachelor of Science (Hons) Architecture</t>
  </si>
  <si>
    <t>The complete study of Architecture requires 5 years of full-time Architectural education. The SLIIT School of Architecture offers the complete pathway in 2 stages: the three-year full-time Bachelor’s Degree in Architecture followed by a recommended placement year, leading onto the 2-year Master’s Degree in Architecture.
Upon the successful completion of two years of the SLIIT Architecture programm, students will be eligible to progress to the third year, the B.Sc.(Honours) Degree in Architecture, awarded by the University of Liverpool John Moores in the United Kingdom.                                      Students will be based at the SLIIT School of Architecture, in the Faculty of Engineering, at SLIIT Malabe campus, to gain an internal degree from Liverpool John Moores, UK. The first two years of study at SLIIT aims to provide students with an inclusive understanding of the cultural and traditional context of architectural design in Sri Lanka. The third (and final), year of study collaborates with the University of Liverpool John Moores, to introduce the global dynamic of the degree, imparting the international awareness needed to provide students with a comprehensive education in becoming truly global graduates of Architecture.
The degree will cover subject areas ranging from Architectural Design, History and Theory of Architecture, Culture and Society, Environment, Urbanism, CAD and freehand drawing, to Construction Technology &amp; Professional Practice. This BSc (Hons) Degree in Architecture is recognised by the University Grants Commission (UGC) of Sri Lanka, opening opportunities to pursue postgraduate studies in related fields at government universities. This will be a firm foundation that paves the way to a number of other interesting postgraduate programs and professions. Urban Design, Town and Country planning, Landscape Architecture, Interior Design, Archeology, Conservation and project management are some of the area to which BSc (Hons) Architecture graduates can divert into, apart from a professional carrier in Architecture.</t>
  </si>
  <si>
    <t xml:space="preserve">• GCE Advance Level (Local) - 3 passes in any stream. (Preferably in the Biology, Mathematics or Engineering Technology)
• GCE Advance Level (Edexcel / Cambridge) - 3 passes and meet the required 5 points*
Compulsory “C”passes in Mathematics and English at the GCE Ordinary Level (Local / London)
Successful candidates will be selected through an aptitude test (followed by an interview if required) conducted by the SLIIT School of Architecture at the SLIIT Malabe Campus.
</t>
  </si>
  <si>
    <t xml:space="preserve">• Architectural Design
• Culture and Society
• Environment
• Construction Technology
• Visual Communications
• Research and Communication
• Profession and Practice
• History and Theory 
• Comprehensive Design Project
• Technology and Practice
</t>
  </si>
  <si>
    <t>Bachelor of Science (Hons) Quantity Surveying</t>
  </si>
  <si>
    <t>The BSc (Honours) Quantity Surveying programme aims to provide fundamental knowledge and develop an advanced understanding of the theory and practice of construction technology, law, procurement, construction contracts, measurement, construction management, financial management , business management, information technology and project management in the wider business and built environment sectors.
The programme will provide opportunities for the critical appreciation and understanding of the significant factors constraining the effective management and development of the built environment, e.g. physical, legal, economic, sustainable and technological factors.There will be opportunities for collaborative and individual student-centred study on project tasks that simulate real-world working practices, in order to develop analytical, critical and problem solving skills such that they can define, investigate and analyse problems, form judgements, make decisions and demonstrate the acquisition of such qualities.
The program aims to provide a well-balanced education which will allow you to develop your full academic potential at first degree level and in doing so to facilitate the development of independent logical thought, and judgement. In addition, this program will offer a basis for general professional experience and to encourage a consciousness of the professional, business and commercial environment, to prepare you for the transition from Higher Education to employment within a professional context.</t>
  </si>
  <si>
    <t xml:space="preserve">• GCE Advance Level (Local) - 3 passes in any stream. (Preferably in the Biology, Mathematics or Engineering Technology)
• GCE Advance Level (Edexcel / Cambridge) - 3 passes and meet the required 5 points*
• Lateral Entry / Top up one year degree available for HND in Quantity Surveying or equivalent qualification holders
o HND in Quantity Surveying
o City &amp; Guilds Level 5 Quantity Surveying
o HND Pearson / EDEXCEL in Quantity Surveying
o L1, L2 and L3 - IQSSL
o HND - IQSSL
o Any other Quantity Surveying acceptable qualification
• A pass in the Aptitude Test conducted by SLIIT.
Students may also apply with pending Advance Level Results with compulsory “C” passes in Mathematics and English at the GCE Ordinary Level (Local / London)
</t>
  </si>
  <si>
    <t xml:space="preserve">• Construction Technology 
• Introduction to Law
• Science and Materials
• Mathematics for Quantity Surveyours
• Communication Skills
• Management Theory and Practice
• Measurement and Costing
• Construction Drawings
• Construction Project Management
• Land Surveying
• Advanced Measurement and Contract Administration
• Construction and Property Economics
• Specification Writing
• Research Methods
• Construction Procurement
• Collaborative Interdisciplinary Project
• Construction Contract Law
• Three Months Industrial Training
• Project Financial Management
• Construction Law and Procurement Strategies
• Dissertation
• Quantity Surveying Technology Project
</t>
  </si>
  <si>
    <t>Undertaking a BBA will give you a thorough preparation for business life. The aim is competence in the management of money, people, products and markets. We start with a broad coverage of the academic disciplines that underpin business. You have the opportunity to apply these academic principles within the context of a mixture of core and optional subjects that will focus on subjects such as diversity and corporate governance. This wide range of skills is necessary in today’s competitive workplace, so as a graduate it will be great advantage.
Employers like people with these sorts of degrees as the BBA influences our everyday lives. For example, everything is an organization and organizations need marketing, finance, human resources and people.All of which you will be studying on this degree. This opens up many opportunities for you to gain employment in any of these areas.
One of the challenges of a degree in Business lies in its breadth. One moment you will be analyzing a set of company accounts, the next you will be speculating about an economy. Running a statistics package on the computer may be followed by a look at different forms of organizational structure. The course is designed to make you into an all-rounder who can cope with the many challenges of a career in business.
Another important challenge is the relationship of theory and practice. You will be equipped with knowledge which will both be applicable early in your career and form the basis for longer term personal development. Not only that, but this knowledge is interesting and relevant to your career and life. For example, why did the dotcom stock market bubble burst? Are house prices going to collapse this decade? So, with your BBA degree you could be the one being quoted in the newspaper or interviewed on the television.</t>
  </si>
  <si>
    <t xml:space="preserve">• GCE Advanced Level (Local) - 3 Passes in any Stream
• G.C.E. Advance Level (Edexcel / Cambridge) - 3 passes and meet the required 5 points*
• A pass in the Aptitude Test conducted by SLIIT
Students may also apply with pending Advanced Level Result
(The standard entry route for the program will be from the SLIIT Higher National Diploma (HND) in Business Administration and successful completion bridging module.)
</t>
  </si>
  <si>
    <t xml:space="preserve">• Accounting
• Learning and Study Skills
• Principles of Management
• Microeconomics
• Business Mathematics
• Information Technology for Business
• English Language Skills
• Legal &amp; Political Environment in Business
• Self-Management
• Principles of Marketing
• Financial Accounting
• Human Resources Management
• Personal Development Planning
• Organizational Behavior
• Management Accounting
• Macroeconomics
• Business Statistics
• Business Communication
• Leadership and Teamwork
• Operations and Supply Chain Management
• Business Information Systems
• Financial Management
• Operations Research
• Entrepreneurship
• Bridging Module: Research Methods
• Strategic Management
• Innovation &amp; Creativity for Business
• Researching and Developing a Business Plan for a New Venture
• Project Management
• Social Enterprise
• Diversity Management
• Lean Six Sigma
• Environment Management
• Corporate Governance &amp; Finance
</t>
  </si>
  <si>
    <t>BSc (Hons) Psychology</t>
  </si>
  <si>
    <t>A degree in Psychology, a discipline which studies the human mind and behaviour, not only offers you the opportunity for personal growth, but also opens up a variety of career opportunities in many fields. A background in Psychology will enhance your employability by helping you understand yourself and others by developing sound analytical skills. You will learn to communicate effectively - a skill essential for the workplace and a very valuable skill often overlooked in most industries. Obtaining a degree in Psychology will not limit you to a career in Psychology: a degree in this versatile subject will lead to numerous rewarding and exciting careers.</t>
  </si>
  <si>
    <t xml:space="preserve">• GCE Advance Level (Local) - 3 passes in any stream. (GCE Advance Level (Edexcel / Cambridge) - 3 passes and meet the required 5 points*
• GCE Advance Level (Edexcel / Cambridge) - 3 passes and meet the required 5 points*
Final Year Entry to the BSc (Hons) Psychology
• Higher Diploma/Higher national Diploma in Psychology
</t>
  </si>
  <si>
    <t xml:space="preserve">• Physiological Psychology
• Psychology Dissertation
• Statistics for Psychology
• Stress and Coping
• English
• Cognitive Psychology
• Social Psychology
• Developmental Psychology
• ICT
• Abnormal Psychology
• Personality Psychology
• Psychological Research Methods
• Test and measurement in psychology
• Educational Psychology
• Applied Psychology
• Health Psychology
• Psychology in Education
• Positive Psychology
• TWork Psychology
• Social Cognitive
</t>
  </si>
  <si>
    <t xml:space="preserve">• GCE Advance Level (Local) - 3 Passes in any Stream
• GCE Advance Level (Edexcel/Cambridge) – 3 Passes in any stream
• Compulsory “C”pass in English at the GCE Ordinary Level (Local / London)
• Aptitude Test + An Interview
</t>
  </si>
  <si>
    <t xml:space="preserve">• Independent Learning and Legal Skills 
• Foundations of Law
• Principals of Contract Law
• Tort Law
• Criminal Law
• Public Law
• Law of the European Law
• Equity and Trust
• Remedies in Contract and Tort
• Land Law
• Politics and International Human Rights
• Introduction to Business Law
• Criminal Justice Process
• Law of Succession
• Law of the Vulnerable Person
Property Offences
• Public International Law
• Company Law
• Intellectual Property Law
• Mediation
• Mooting
• Bank and Financial Services Regulation
• Family Law
• Commercial Law
• Gender, Sexuality and the Law Evidence
• The United Nations and International Security
• Animal Welfare and the Law
• Law Relating Financial Crime Negotiation
</t>
  </si>
  <si>
    <t>BSc (Hons) Nursing</t>
  </si>
  <si>
    <t>Nursing is the unique function of nurse that is to assist the individual, sick or well in the performance of those activities contributing to health or its recovery (or to a peaceful death) that he would perform unaided if he had the necessary strength, will or knowledge’ (ICN, International Council of Nurses).The art of nursing is the practical knowledge which tells how to work to produce certain results; the other meaning is to develop the hands-on skills of nurses. The science of nursing is the body of knowledge based on many laws and principles of biological and physical nature as well as social and behavioral sciences. Nursing as a service requires a broad education. Professional nursing is a service devoted to the promotion of human social welfare. Nursing helps to attain this objective by giving care to the sick and injured, promoting and restoring health and preventing disease.
After the 20 th century nursing has undergone tremendous changes and developments. A broader and more varied field of work has been opened for nurses recently with greater opportunities for higher studies. Moreover, current nursing professionals are exposed to national and international professional contacts which lead to experience that are applicable worldwide. Specialty areas such as critical care, operating theater, emergency, urology, and paediatric advanced training are included in the profession. Furthermore, novel intellectual practices including but not limited to nursing research, evidence based nursing, nursing process, nursing audit, and quality nursing are also experienced.</t>
  </si>
  <si>
    <t xml:space="preserve">Entry Requirement
Eligibility for the programm are as follows:
• GCE Advance Level (Local) - 3 passes in Biology stream.
• GCE Advance Level (Edexcel / Cambridge) - 3 passes in Biology Stream and meet the required 5 points*
1 Year Top-Up (Final Year Entry) - Entry Requirement
Eligibility for the programm are as follows:
• Registered Nurse of SLNC/ SLMC 
OR
• Completed three year Diploma in Nursing - Ministry of Health 
OR
• Awaiting for SLNC registration
</t>
  </si>
  <si>
    <t xml:space="preserve">Master of Science
in Information Technology
</t>
  </si>
  <si>
    <t>Master of Science Degree in Information Technology is specially designed to provide a core of advanced knowledge in Information Technology supplemented by a range of options within the areas of Software Engineering, Computer Networks, e-business Technologies, Database Management and Administration, Business Information Systems, etc.
The degree is designed to impart knowledge of current and emerging developments in IT as well as to provide an in-depth knowledge in advanced topics on Information Technology to master the challenges of an information driven economy.
This programme is designed to provide graduates in Information Technology, Computer Science and Software Engineering fields.</t>
  </si>
  <si>
    <t xml:space="preserve">01st Installment
Rs.125,000
02nd Installment
Rs.125,000
03rd Installment
Rs.100,000
</t>
  </si>
  <si>
    <t xml:space="preserve">• A Bachelor of Science Honors Degree in Information Technology of the Sri Lanka Institute of Information Technology (SLIIT).
• A Bachelor of Science Honors Degree in Computer Science/ Information Technology/Software Engineering from a recognized University in Sri Lanka.
• A Bachelor’s degree in a relevant field from a recognized University/Institute as approved by the SLIIT with relevant experience, where necessary.
• Membership of a recognized professional institute in a relevant field as approved by SLIIT with relevant experience, where necessary.
</t>
  </si>
  <si>
    <t xml:space="preserve">• Advanced Learning and Study Skills
• Database Modeling Techniques
• Software Engineering Practices
• Wireless Network Technologies
• System and Network Administration
• Artificial Intelligence
• Mobile and Ubiquitous Computing
• DevOps
• Research Methodology
• Internet of Things
• Data Analytics
• Cloud Computing
• Research Project
• Operating System Design and Implementation
• Advanced Project Management
• Secure Software Life Cycle Engineering
• Big Data Analytics
• Enterprise Governance of IT
• Research Project (Continuation)
• Emerging Topics in Information Management
• Machine Learning
</t>
  </si>
  <si>
    <t xml:space="preserve">Master of Science
in Information Management
</t>
  </si>
  <si>
    <t>Master of Science Degree in Information Management gives the participants a real edge in modern business development and planning, using Information Technology tools. This programme guides students through a proven framework for integrating IT with business by developing a comprehensive Information Technology Strategic Plan. The Programme equips candidates with information literacy skills and the technical background necessary to function in a fast changing business environment with increased use of computer networks, electronic publishing and the Internet.
On completion of the programme the students will be able to utilize information systems effectively within organizations and be able to evaluate and select appropriate methods and technologies for representing, managing and disseminating information. This will enable the participants to develop a critical awareness of modern Information and Communication Technology in strategic management and decision making and decide on the IT infrastructure most relevant to the organization.This programme is specially designed for graduates and members of professional bodies with managerial experience.</t>
  </si>
  <si>
    <t xml:space="preserve">•  A Bachelor of Science Degree in any field from a recognized University in Sri Lanka,
•  Any Bachelor’s Degree in a relevant field from a recognized University or institute as approved by SLIIT,
•  Membership of a recognized professional institute in a relevant field as approved by the SLIIT with relevant field experience, where necessary. And
•  One year working experience at Managerial Level
</t>
  </si>
  <si>
    <t xml:space="preserve">• Advanced Learning and Study Skills
• Business Process Management
• IT For Strategic Planning
• Information Security Risk Management and Audit
• Mobile and Ubiquitous Computing
• Data Analytics
• Enterprise Application and Relationship Management
• Business Forecasting
• Research Methodologies/td&gt;
• Organizational Behavior
• Social Computing
• Research Project
• Information and Network Security
• Enterprise Governance of IT
• Consulting Practices
• Advanced Project Management
• Research Project 
• Emerging Topics in Information Management
• Enterprise Technologies
</t>
  </si>
  <si>
    <t xml:space="preserve">Master of Science
in Information Systems
</t>
  </si>
  <si>
    <t>Master of Science Degree in Information Systems covers areas of critical importance to IT employers, such as project and change management, emerging technologies, IT strategy and governance, and compliance, security and service provision. You will develop a strong capability in supporting, managing and changing business processes through information and communications technology and information systems.
You will also develop valuable transferable skills in solving business problems, collaboration, project management and application of models, frameworks, and management theory. After successful completion of this programme, individuals can embark on highly-regarded by top firms and government agencies searching for tomorrow’s digital business thinkers and leaders.
Graduate jobs include roles such as management consultant, systems analyst/designer, IT infrastructure manager, business analyst, data architect. IS Lead Auditor, Chief Information Officer, Chief Knowledge Officer, Chief Privacy Officer, and Project Manager.</t>
  </si>
  <si>
    <t xml:space="preserve">•  A Bachelor of Science Honors Degree in Information Technology of the SLIIT.
•  A Bachelor of Science Honors Degree in Computer Science/ Information Technology/Software Engineering from a recognized University in Sri Lanka.
•  A Bachelor’s degree in a relevant field from a recognized University/Institute as approved by the SLIIT with relevant experience, where necessary.
•  Membership of a recognized professional institute in a relevant field as approved by SLIIT with relevant experience, where necessary.
</t>
  </si>
  <si>
    <t xml:space="preserve">• Advanced Learning and Study Skills
• Principles of Information Systems
• Business Perspective in Network Design and Planning
• Organizational Behavior
• Mobile and Ubiquitous Computing
• Information Security Risk Management and Audit
• Database Modeling Techniques
• IT Services Management
• Research Methods
• Data Analytics
• Big Data Analytics
• Internet of Things
• Research Project
• Enterprise Governance of IT
• Advanced Project Management
• Enterprise Resource Planning
• Supply Chain Management and Logistics
• Consulting Practice
• Research Project
• Emerging Topics in Information Management
• Business Process Analysis and Engineering
</t>
  </si>
  <si>
    <t xml:space="preserve">Master of Science
in Information Technology – Cyber Security
</t>
  </si>
  <si>
    <t>Master of Science Degree in Information Technology Specializing in Cyber Security is identified as a key global issue facing government, business and individuals.
The widespread use and dependence on online services brings about new challenges of ensuring our digital economy remains secure, resilient and trusted. Increasing vulnerability witnessed by the intensity of malicious cyber activities taking place has led to the urgent need for specialists in the field.
There is currently a demand for graduates with the knowledge and skills required to develop and maintain a secure computing infrastructure, handle and address cyber security threats and manage data access in a distributed network.</t>
  </si>
  <si>
    <t xml:space="preserve">01st Installment
Rs.135,000
02nd Installment
Rs.135,000
03rd Installment
Rs.105,000
</t>
  </si>
  <si>
    <t xml:space="preserve">• Advanced Learning and Study Skills
• Principles of Cyber Security
• Applied Network Security
• Information Security Risk Management and Audit
• Software Security
• Applied Cryptography
• Research Methodology
• Information Security Management System
• Cyber Forensics &amp; Incident Response
• Research Project
• Enterprise Governance of IT
• Penetration Testing for Enterprise Security
• Secure Software Life Cycle Engineering
• Information Cyber Warfare
• Research Project
• Emerging Topics in Information Management
• Offensive Hacking: Tactical &amp; Strategic
• Mobile and Data Security
</t>
  </si>
  <si>
    <t xml:space="preserve">Master of Science
in Information Technology – Enterprise Applications Development
</t>
  </si>
  <si>
    <t>The Master of Science Degree programme in Information Technology Specializing in Enterprise Applications Development is designed for those aspiring to be Software Architects. Software Engineers and Software Developers need to learn techniques and technologies to architect and engineer large scale software projects.
This programme Development will fulfill a long felt need of practicing software engineers and developers who are craving for professional master’s degree to advance their career.</t>
  </si>
  <si>
    <t xml:space="preserve">•  A Bachelor of Science Honors Degree in Information Technology of the SLIIT.
•  A Bachelor of Science Honors Degree in Computer Science/ Information Technology/Software Engineering from a University in Sri Lanka.
•  A Bachelor’s degree in a relevant field from a recognized University/Institute as approved by the SLIIT with relevant experience, where necessary.
•  Membership of a recognized professional institute in a relevant field as approved by SLIIT and one year working experience in software development
</t>
  </si>
  <si>
    <t xml:space="preserve">• Advanced Learning and Study Skill
• Information, Production and Operations Management
• Software Security
• Designing &amp; Developing Enterprise Systems
• Mobile and Ubiquities Computing
• Database Modeling Techniques
• Service Oriented Architecture
• Case Studies
• Change Management &amp; Systems Implementation
• Enterprise Governance of IT
• Data Analytics
• Cloud Computing
• Research Project
• Research Methodology
• Application Frameworks
• Secure Software Life Cycle Engineering
• Big Data Analytics
• Machine Learning
• Emerging Topics in EAD
• Fault Tolerant Computing
</t>
  </si>
  <si>
    <t xml:space="preserve">Master of Business
Administration
</t>
  </si>
  <si>
    <t>The course content of the SLIIT MBA programme has been carefully designed to meet current
industry needs in consultation with industry experts and academia from locally and globally renowned institutions and approved by the Ministry of Higher Education. The SLIIT – MBA
would stand out as a unique programme among MBAs offered in Sri Lanka due to its’ novel attributes
Another unique feature is the availability of renowned professors from high ranking overseas
and Sri Lankan universities and professional organizations, who will deliver regular and guest lecturers.
The entire panel of lecturers will possess Ph.D. or higher educational qualifications with hands-on
business experience. Others are the full-time staff of SLIIT with Ph.D. qualifications and industry
experience.
Interaction sessions with high caliber business personalities (local and foreign)
The course content is carefully designed to cater to the current industry needs with inputs
from industry experts and academia (approved by the Ministry of Higher Education)
A Canadian study tour which includes workshop conducted by the Business School of Carleton
University in Canada on latest trends in business management and technology</t>
  </si>
  <si>
    <t xml:space="preserve">01st Installment
Rs.250,000
02nd Installment
Rs.250,000
03rd Installment
Rs.250,000
</t>
  </si>
  <si>
    <t>0777 414 247</t>
  </si>
  <si>
    <t xml:space="preserve">• Management and Organizational Behavior
• Marketing Management
• Financial and Management Accounting
• Managerial Decision Analysis
• Business Communication
• Human Capital Management
• Operations and Supply Chain Management
• Management Information Systems
• Independent Business Study
• Entrepreneurship and Business Leadershipt
• Contemporary Business Management
• Corporate Governance and Business Ethics
• Technology Management for Competitiveness
• Investment and Portfolio Management
• Business Economics
• Corporate Finance
• Strategic Management
• E-Business
• Project Management
• Services Marketingt
• Business Negotiation
• Business Project
• International Business
• Research Methodology
• Dissertation
</t>
  </si>
  <si>
    <t>Executive Diploma in Human Resource Management</t>
  </si>
  <si>
    <t>JMC</t>
  </si>
  <si>
    <t>MPhil in Software Engineering</t>
  </si>
  <si>
    <t>MPhil in Information Technology</t>
  </si>
  <si>
    <t>MPhil in Computer Networks</t>
  </si>
  <si>
    <t>MPhil in Cyber Security</t>
  </si>
  <si>
    <t>MPhil in Civil Engineering</t>
  </si>
  <si>
    <t>MPhil in Electrical and Electronics Engineering</t>
  </si>
  <si>
    <t>MPhil in Mechanical Engineering</t>
  </si>
  <si>
    <t>MPhil in Materials Engineering</t>
  </si>
  <si>
    <t>Our MPhil degrees are offered in both Computing and Engineering fields. These programmes have been developed while considering the latest industry trends and immerging technologies that’s currently being used in the industry. The candidate has to proceed with this programme in research work. Since SLIIT is always encourage individuals to mold in inventions to develop the nations wellbeing.</t>
  </si>
  <si>
    <t xml:space="preserve">•  A Bachelor’s Honours Degree of SLQF level 6 with a minimum of 15 credits in a related field.
•  A Bachelor’s degree of SLQF level 5 with a minimum GPA of 3 on a scale of 0-4 and after the successful completion of 30 credits equivalent to SLQF 6 in a related field.
•  A qualification of SLQF level 7, i.e. a Postgraduate Certificate or above in a related field.
•  Completion of NVQF level 7 with a minimum GPA of 3 in a scale of 0-4 and the successful completion of 30 credit equivalent to SLQF level 6 or above in a related field as approved by the institute
</t>
  </si>
  <si>
    <r>
      <t xml:space="preserve"> </t>
    </r>
    <r>
      <rPr>
        <sz val="11"/>
        <rFont val="Arial"/>
        <family val="2"/>
      </rPr>
      <t>PhD in Information Technology</t>
    </r>
  </si>
  <si>
    <r>
      <t> </t>
    </r>
    <r>
      <rPr>
        <sz val="11"/>
        <rFont val="Arial"/>
        <family val="2"/>
      </rPr>
      <t>PhD in Computer Networks</t>
    </r>
  </si>
  <si>
    <t>PhD in Cyber Security</t>
  </si>
  <si>
    <t>PhD in Software Engineering</t>
  </si>
  <si>
    <t xml:space="preserve"> PhD in Civil Engineering</t>
  </si>
  <si>
    <t>PhD in Electrical and Electronics Engineering</t>
  </si>
  <si>
    <t>PhD in Mechanical Engineering</t>
  </si>
  <si>
    <t>PhD in Materials Engineering</t>
  </si>
  <si>
    <t>We offer a wide selection of PhD courses under Computing and Engineering fields. These programmes involve an applicant being assigned to a supervisor for guidance in conducting the research. The applicant and supervisor/s work together to achieve the objectives of the research programme. If the applicant has no previous experience in conducting research, SLIIT will guide them through the proceedings with the existing panel of resource personnel. SLIIT will provide a foreign supervisor from its Honorary Professors Network to nurture and sustain internationally acclaimed research at SLIIT.</t>
  </si>
  <si>
    <t>The best and the most recognized Human Resource Management (HRM) Executive Diploma course in Sri Lanka which blends theory and practical knowledge in modern organizational context. This course is specially designed by Human Resource experts in Industry and University Lecturers to provide impeccable knowledge of core function of an organization. It delivers the Knowledge, Skills and Attitude to mold up the best HR Personnel who face any challenge in modern organization structure. The Diploma course embedded with four modules which focus on Development of basic Management competencies, Basic HR knowledge, Advanced HR knowledge as well as Cross Functional Management Knowledge needed to be a perfect HR manager in new era.</t>
  </si>
  <si>
    <t>Certificate Level Modules
1 – Principal of Management and Management Dynamics
2 – Basic Human Resource Management
Executive Diploma Level Modules
3 – Advanced Human Resource Management
4 – Cross Functional Management</t>
  </si>
  <si>
    <t>Executive Diploma in Marketing &amp; Business Management</t>
  </si>
  <si>
    <t xml:space="preserve">1 Year </t>
  </si>
  <si>
    <t xml:space="preserve">• Following a University degree program, or
• G.C.E. A/L with at least 3 simple passes in any stream, or
• G.C.E. O/L with at least 6 passes &amp; 6 months working experience in sales &amp; marketing, or
• G.C.E. O/L with 6 simple passes and 1 year working experience in Clerical Grade, or
• G.C.E. O/L with 6 simple passes and 1 year teaching experience in any government, private or an international school
</t>
  </si>
  <si>
    <t xml:space="preserve">Certificate Level Modules
 1 – Fundamentals of Management
 2 – Principal of Marketing Management
Executive Diploma Level Modules
 3 – Advanced Marketing Management
 4 – Cross Functional Management
</t>
  </si>
  <si>
    <t>Diploma in Pre School Teaching</t>
  </si>
  <si>
    <t>The course is intended to convey Dr. Montessori’s views on how to help the child in the process of development, integrate his personality and how to help him realize that he belongs not only to a family or to a nation but that he is a citizen of the world.
Aims
The course aims to develop in students a high level of professional competence as teacher of the Montessori Method of education to children from 2½ to 6 years of age.
It will give students
A deep grounding in the Montessori principal and philosophy.
Basic understanding of child psychology.
An appreciation and understanding of the teaching aids developed by Dr. Montessori.
Knowledge of the Montessori environment and the role of a Montessori directress/ director.
Knowledge of the Montessori curriculum.
To provide trainee teachers with the keys to understand the relevant practical skills to meet the needs of the child.</t>
  </si>
  <si>
    <t xml:space="preserve"> Montessori philosophy and theory
 Child psychology
 Pre-School Management &amp; Environment Studies
 Development of Language Aptitudes
 Basic Mathematical Concept
 Educational Methodology of Pre -chool
 Art, Music &amp; Movement
 Observation and record keeping
 Methodology of Education for special needs
 Parent involvement
 Childcare, health &amp; Nutrition
 First Aid
 Teaching Practice
</t>
  </si>
  <si>
    <t xml:space="preserve"> 071 864 9578</t>
  </si>
  <si>
    <t>Diploma in e-Media</t>
  </si>
  <si>
    <t>Diploma in e-Media course specially designed for
Students who are studying communication subjects inside the schools.
Students who are expecting to be an announcer, reporter or broadcaster in radio and television media.
Students who expect to engage in communication professions.
Students who expect to improve communicative skills.
Students who are having good verbal communication skills.</t>
  </si>
  <si>
    <t>Fundamentals of Radio and Television Art
Production of Programs
Announcing and Presenting
Dubbing
Writing for e-media
News Preparation and Presentation
Fundamentals of e-media
Fundamentals of Media Marketing
Music Compilation and appreciation for Mediaio Station</t>
  </si>
  <si>
    <t>3inOne Diploma in English</t>
  </si>
  <si>
    <t>This 4-month course is designed to cover the areas of grammatical knowledge, spoken skills and English for business use. During the course period, students are guided and trained to handle the English language easily. After successfully completion the course, students will gain a broad knowledge of English and awarded a recognized certificate from the JMC.</t>
  </si>
  <si>
    <t xml:space="preserve">Basic Grammar
Business English
Spoken English
Reading &amp; Listening
</t>
  </si>
  <si>
    <t>AQUINAS</t>
  </si>
  <si>
    <t>Bachelor of Science in Agro Industry Management B.Sc. (Hons.)</t>
  </si>
  <si>
    <t>076 7 456 600</t>
  </si>
  <si>
    <t>Bachelor of Science in Psychology &amp; Counselling (B.Sc.)</t>
  </si>
  <si>
    <t xml:space="preserve"> January</t>
  </si>
  <si>
    <t>3 Years 6 Months</t>
  </si>
  <si>
    <t>Bachelor of Arts in Religious Studies (B.A. General)</t>
  </si>
  <si>
    <t>Bachelor of Arts in Humanities (B.A in General Arts)</t>
  </si>
  <si>
    <t>Bachelor of Information Technology (BIT)</t>
  </si>
  <si>
    <t xml:space="preserve">
Diploma in Animal Husbandry
</t>
  </si>
  <si>
    <t>Diploma in Floriculture &amp; Landscaping</t>
  </si>
  <si>
    <t xml:space="preserve"> June </t>
  </si>
  <si>
    <t>Diploma in Food Science &amp; Technology</t>
  </si>
  <si>
    <t>May/June</t>
  </si>
  <si>
    <t>Diploma in Agriculture Engineering</t>
  </si>
  <si>
    <t>Diploma in English Teacher Education</t>
  </si>
  <si>
    <t>To equip the students with a comprehensive understanding of theories and practices of teaching enabling them to be integrally involved in their profession.
To cultivate positive social information in the future leaders to work in public and private sectors, nationally as well as internationally.
To develop professionalism students that would satisfy the organizations.</t>
  </si>
  <si>
    <t>Higher Diploma in Business &amp; Financial Management</t>
  </si>
  <si>
    <t>This Diploma is benchmarked to Level 4 allowing students who are already backed by finance discipline, or those aspiring to peruse a career in the accounting and financial management. The Programme allows Candidates with in-depth knowledge and application in the four main areas of Financial Management, Operations and Research. The Programme aims at building knowledge and skills in a number of main and sub areas of the business, such as Demand Generation, Project Management, Lean Manufacturing, Supply Chain Management etc. grooming candidates well equipped to deal with emerging business requirements and diverse stakeholder demands.</t>
  </si>
  <si>
    <t>Advanced Diploma in Business Management</t>
  </si>
  <si>
    <t>This diploma is benchmarked to level 4 thus allowing students to learn in depth applications of four important areas of the business, namely Strategic Marketing, Finance, Human Resources and Business Law. The Programme aims at building knowledge and skills among the candidates and after completion of the course work, they are required to complete a comprehensive Project Proposal under the guidance of a Research Professional.</t>
  </si>
  <si>
    <t>Diploma in Human Resource Management</t>
  </si>
  <si>
    <t>This diploma allows candidates to demonstrate advanced knowledge and understanding of different functions of Human Resource Management. The syllabus covers wide areas in the development of Human Resources Management field, Human Resource Planning and Recruitment function, selection function, reward management, monitoring performance, managing performance and existing rights &amp; procedures.</t>
  </si>
  <si>
    <t>Diploma in Logistics</t>
  </si>
  <si>
    <t>This diploma allows candidates to develop advanced knowledge and understanding of all important aspects of total logistics operations. The full Syllabus covers the areas of transport modals, procurement &amp; sourcing, warehousing &amp; inventory control management and general management.</t>
  </si>
  <si>
    <t>Diploma in International Cookery &amp; Culinary Art - C&amp;G (UK) and the Aquinas Diploma in Cookery &amp; Culinary Art</t>
  </si>
  <si>
    <t>To cater to the growing needs of the Hotel Industry.
To improve the Proficiency Skills and Supervisory Grid Developments of Students.
Focus on Continued professional Development and Building professional careers.</t>
  </si>
  <si>
    <t>payable in two instalments with prior approval</t>
  </si>
  <si>
    <t>Diploma in Hotel Management in Liaison with C&amp;G (UK)</t>
  </si>
  <si>
    <t>Hotel Management</t>
  </si>
  <si>
    <t>History,History of Art, Architecture &amp; Design</t>
  </si>
  <si>
    <t>Diploma in Information &amp; Communication Technology</t>
  </si>
  <si>
    <t>Convey the IT concepts from the outset and explore the topics regarding MS Office usage, Web design, Computer Programming and Internet/email usage. Further, as a fast track foundation course to begin BIT (Bachelor of Information Technology)</t>
  </si>
  <si>
    <t>Diploma in Agriculture</t>
  </si>
  <si>
    <t>To provide students with high quality Agricultural knowledge
To develop essential practical skills related to Agriculture
To expose students to local and global current trends in Agriculture
To build up personality to contribute towards local and global needs in Agriculture</t>
  </si>
  <si>
    <t xml:space="preserve">
Diploma in Marketing Management
</t>
  </si>
  <si>
    <t>This diploma will provide candidates the opportunity to gain advanced knowledge in Marketing Management. The syllabus covers the concepts &amp; relevant theories of Marketing, Market Process, Marketing environment, consumer behaviour,  Market segmentation, Marketing mix, selling and direct marketing, services marketing,  different types of markets and international markets</t>
  </si>
  <si>
    <t>Diploma in Psychology &amp; Counselling</t>
  </si>
  <si>
    <t>To equip participants with more in-depth understanding of Psychology &amp; Counselling Principles.
To enhance the effectiveness of participants’ practical skills and techniques through practical counselling sessions.
To enable candidates to enter into the Government and Private sector that focus on promotion of personal and communal balanced living and in related fields.</t>
  </si>
  <si>
    <t>Diploma in Plantation Management</t>
  </si>
  <si>
    <t>The Two Year Diploma course in Plantation Management has been designed to improve the technical knowledge and develop the skills of those working in the Plantation field.
Especially designed for senior and middle level executives in the Plantation and Agricultural Sectors.</t>
  </si>
  <si>
    <t>Diploma in Pharmacy Management and Practice</t>
  </si>
  <si>
    <t>The Aquinas Diploma Course in Pharmacy Management and Practice is conducted with the aim of upgrading Pharmacy Management in Sri Lanka. It is based on the syllabus for external Pharmacist examination of the Ceylon Medical College Council.</t>
  </si>
  <si>
    <t>1 st Installment  –  LKR.15,500/-
2 nd Installment – LKR.12,850/-
3 rd Installment  – LKR.12,850/-</t>
  </si>
  <si>
    <t>Diploma in Financial Accounting</t>
  </si>
  <si>
    <t>This course provides the opportunity to develop knowledge and understanding of the techniques used for recording and maintaining financial transactions and preparing relevant documents or statements. Also it provides the opportunity to develop knowledge and understanding of the techniques used to maintain accounting records for incomplete accounts, sole trader and prepare final accounts for companies. Students are encouraged to analyze business health through the comprehensive analysis of financial statements.</t>
  </si>
  <si>
    <t xml:space="preserve">Diploma in English Language and Literature
</t>
  </si>
  <si>
    <t>The main focus of this course is to make students and working adults proficient in English language in order to make them successful in their careers, and enabling them to cope up with the modern world.</t>
  </si>
  <si>
    <t xml:space="preserve">• Evening Course-10th January 2019
• Weekend Course-12th January 2019
• Week Day Full time-17th January 2019
</t>
  </si>
  <si>
    <t>Diploma in Supply Chain Management</t>
  </si>
  <si>
    <t>This Diploma allows candidates to develop advanced knowledge and understanding of different aspects of supply chain management. The Syllabus covers the scope of the supply chain management, global supply chain operations, supply chain design, purchasing function, supplier selection, supply chain relationship, supply chain integration and future challenges in supply chain.</t>
  </si>
  <si>
    <t xml:space="preserve">Diploma in Sister Formation
</t>
  </si>
  <si>
    <t>To provide a sound doctrinal and theological formation to those involved in religious life.
To inculcate sisters to be aware of the transforming activity of the Spirit within themselves.
To cooperate with them to re-read the Scripture and to use the same in prayer.
To help them use the Scripture in Liturgy in a meaningful way.
To organize “Live in” sessions which will provide deep experiences in community living on an Inter – Congregational level.
To create an awareness of the needs and problems of the contemporary society in Sri Lanka.
To provide a knowledge of the other great religions of our country, in order to help them appreciate and understand their basic concepts and values.
To create an awareness and appreciation of our cultural heritage and the deep values and attitudes inherent in them.</t>
  </si>
  <si>
    <t>Diploma in Catholic Education &amp; Teacher Training (DCETT)</t>
  </si>
  <si>
    <t xml:space="preserve">Diploma in Catholic Education and Teacher Training is a uniquely designed programme especially for those teachers who are already attached to the Private Catholic Schools of the Archdiocese of Colombo.
• To mould, empower and develop the personalities of teachers of Catholic Private Schools
• To enhance their Learning and Teaching process to suit the modern day
• To develop their skills to become fully productive teachers
• To mould them as integrated personalities
</t>
  </si>
  <si>
    <t>Diploma in Multimedia</t>
  </si>
  <si>
    <t>To enable the candidates to do Multimedia creations using relevant applications</t>
  </si>
  <si>
    <t>Diploma in Hardware Engineering &amp; Networking</t>
  </si>
  <si>
    <t>Gaining the ability to redo office work using the computer</t>
  </si>
  <si>
    <t>Special Diploma in Health Care (UK)</t>
  </si>
  <si>
    <t>To be efficient Care Givers nationally and internationally
To obtain an internationally recognized Certificate from City &amp; Guilds, U.K</t>
  </si>
  <si>
    <t>Bachelor of Arts in Religious Studies (Diploma General)</t>
  </si>
  <si>
    <t>To safeguard and deepen one’s God gifted deposit of Faith
To study Sacred Theology in depth
To prepare zealous men &amp; women in spreading the Gospel to all nations</t>
  </si>
  <si>
    <t>Enable the individuals to improve the Knowledge of French Language and Civilization.</t>
  </si>
  <si>
    <t>Italian</t>
  </si>
  <si>
    <t>Italian Language,Iberian Languages/Hispanic Studies</t>
  </si>
  <si>
    <t>Enable the individuals to improve the Knowledge of Italian Language and Civilization.</t>
  </si>
  <si>
    <t>Spanish</t>
  </si>
  <si>
    <t>French,Spanish</t>
  </si>
  <si>
    <t>Enable the individuals to improve the Knowledge of Spanish Language and Civilization.</t>
  </si>
  <si>
    <t xml:space="preserve">Certificate in Radio Production &amp; Presenting
</t>
  </si>
  <si>
    <t>Today, the Media plays an important role in the activities of human persons. The entire working of technology is guided by the media activities. Until recently Radio, Cinema, TV and the Print media were considered the main areas of communications. But today, we have surpassed that era and we have entered the Digital and Cyber stage. Our main task in this area is to harmonize the present trends with new technology and to create a generation of modern media practitioners.
Our Media Education Faculty is therefore geared to empower students who wish to obtain globally recognized status in media education in order to excel in their career.</t>
  </si>
  <si>
    <t>Certificate in Logistics Service, Freight Forwarding &amp; Multimodal Transport</t>
  </si>
  <si>
    <t>This programme is designed and moderated by the Director of Merchant Shipping – Sri Lanka and is approved by the Ministry of Ports &amp; Shipping. This certificate aims at providing candidates the fundamentals of transport, logistics, and supply chain along with practical skills required by such industries. This qualification has been made compulsory when applying for the license to work in the sea ports, locally and Internationally.</t>
  </si>
  <si>
    <t>Certificate Course in Career Development Pharmacy Management &amp; Practice</t>
  </si>
  <si>
    <t>Enable candidates to excel in their career as professional pharmacists</t>
  </si>
  <si>
    <t>Certificate Course in Microsoft Office</t>
  </si>
  <si>
    <t>Enabling students to gain the ability to redo office work through a computer</t>
  </si>
  <si>
    <t xml:space="preserve">Certificate Course in Graphic Designing
</t>
  </si>
  <si>
    <t>Enabling students to master their skills in photo editing, picture drawing and publications</t>
  </si>
  <si>
    <t>Advanced Certificate in Multimedia</t>
  </si>
  <si>
    <t>Guiding Students to Create a Multimedia Presentations and work using relevant applications</t>
  </si>
  <si>
    <t>Certificate in Sacred Theology</t>
  </si>
  <si>
    <t>To safeguard and deepen one’s God gifted deposit of faith
To guide the candidates to be aware of Doctrinal Teachings of the church</t>
  </si>
  <si>
    <t>Foundation Certificate in Religious Studies</t>
  </si>
  <si>
    <t>To safeguard and deepen one’s God gifted deposit of Faith
To study Sacred Theology in depth
To prepare zealous men and women in spreading the Gospel to all nations</t>
  </si>
  <si>
    <t>ACBT</t>
  </si>
  <si>
    <t>University Foundation Program (Commerce)</t>
  </si>
  <si>
    <t>An academic preparatory program designed to prepare students for university studies. Four Disciplines: Business, Science, Engineering and Computer Science</t>
  </si>
  <si>
    <t>Foundation</t>
  </si>
  <si>
    <t xml:space="preserve">YEAR 1 - TRIMESTER 1
• COM210 – Communication Skills
• CPT107 – Introductory Computing
• MTH104 – Introductory Mathematics
• ELE100 – English Language Enhancement
YEAR 1 - TRIMESTER 2
• PMG 100 – Project Management
• BUS 120 – Introductory Accounting
• BUS 129 – Introductory Marketing
• COM220 – Work place Communication
</t>
  </si>
  <si>
    <t>University Foundation Program - Science (Computing/IT)</t>
  </si>
  <si>
    <t>An academic preparatory program designed to prepare students for university studies.</t>
  </si>
  <si>
    <t xml:space="preserve">YEAR 1 - TRIMESTER 1
• COM210 – Communication Skills
• CPT107 – Introductory Computing
• MTH104 – Introductory Mathematics
• ELE100 – English Language Enhancement
YEAR 1 - TRIMESTER 2
• CPT100 : Information Design
• CPT101 : Introductory Programming
• PMG100 : Project Management
• COM220 : Workplace Communication
</t>
  </si>
  <si>
    <t>University Foundation Program - Science (Engineering Studies)</t>
  </si>
  <si>
    <t>University Foundation program is an academic preparatory program designed to prepare students for university studies. This program will also be referred as Diploma ( Year 1).</t>
  </si>
  <si>
    <t xml:space="preserve">YEAR 1 - TRIMESTER 1
• COM210 – Communication Skills
• CPT107 – Introductory Computing
• MTH104 – Introductory Mathematics
• ELE100 – English Language Enhancement
YEAR 1 - TRIMESTER 2
• PHY100 – Introductory Physics
• CHE100 – Introductory Chemistry
• MAT137 – Introductory Applied Mathematics
• COM220 – Workplace Communication
</t>
  </si>
  <si>
    <t>University Foundation Program - Science (Health Studies )</t>
  </si>
  <si>
    <t xml:space="preserve">YEAR 1 - TRIMESTER 1
• COM210 – Communication Skills
• CPT107 – Introductory Computing
• MTH104 – Introductory Mathematics
• ELE100 – English Language Enhancement
YEAR 1 - TRIMESTER 2
• CHE100 – Introductory Chemistry
• SCN110 – Foundation Science
• COM220 – Workplace Communication
• HBI 100 -Human Biology
</t>
  </si>
  <si>
    <t>Advanced Diploma of Business</t>
  </si>
  <si>
    <t>Completion of Advanced Diploma with two majors leads to entry and advanced standing into the ECU Bachelor of Business(at ACBT)</t>
  </si>
  <si>
    <t xml:space="preserve">Management
• INB2102D – International Business
• MAN2020D – Logistics
• MAN2120D – Organisational Behaviour
• MAN2145D – Human Resource Management
International Business
• INB2101D – Cultural Framework of Business
• INB2102D – International Business
• MAN2020D – Logistics
• MAN2145D – Human Resource Management
Tourism &amp; Hospitality Management
• TSM2105D – Tourism Planning and Development
• TSM2111D – Introduction to Hospitality and Tourism
• TSM2202D – Event Management
</t>
  </si>
  <si>
    <t>Advanced Diploma of Science (Computing/IT)</t>
  </si>
  <si>
    <t>Completion of Advanced Diploma with 06 compulsory units along with 02 elective units selected from any other Diploma ACBT program leads to entry and advanced standing into the ECU Bachelor of Computer Science at ACBT</t>
  </si>
  <si>
    <t xml:space="preserve">COMPULSORY UNITS:
• CSP2348D: Data Structures
• CSP2104D: Object Oriented Programming with C++
• CSI2343D: Object Oriented Analysis and Design
• CSI2312D: Foundations in Software Engineering
• CSG2341D: Intelligent Systems
• CSI3344D: Distributed Systems
Electives - Select 2 Units:
Two Electives from any other ECC Diploma program
Pre-requisites for specific units
• CSP2348D: Data Structures (Pre requisite CSP1150D)
• CSP2104D: Object Oriented Programming with C++ (Pre requisite CSP1150D)
• CSI2343D: Object Oriented Analysis and Design (Pre requisite CSI1241D)
• CSI2312D: Foundations in Software Engineering (Pre requisite CSP1150D &amp; CSI1241D)
• CSG2341D: Intelligent Systems (Pre requisite CSP1150D)
• CSI3344D: Distributed Systems (Pre requisite CSP1150D)
</t>
  </si>
  <si>
    <t>Bachelor of Business</t>
  </si>
  <si>
    <t>Awarded from Edith Cowan University and can be completed at ACBT, Sri Lanka. Discipline Specific Bachelor, depending on Single or Double Major</t>
  </si>
  <si>
    <t>March, July and November</t>
  </si>
  <si>
    <t xml:space="preserve">Business Development/Marketing
• Business Development Manager
• Entrepreneur
• Business Manager
• Marketing Manager
• Brand Manager
• Sales Manager
Administration
• Administration Manager
• General Manager
Business/Knowledge Process Outsourcing
• Operations/Production Manager
• Merchandiser
Business Consulting
• Business Analyst
• Research Officer
• Business Consultant
Human Resources
• Senior Executive Leve
</t>
  </si>
  <si>
    <t xml:space="preserve">Bachelor of Business (Double Major)
• BES3500: Business Capstone
• MAN3121: Leadership III
• BUS3100: Business Research Practices
• HOS3100: Hospitality &amp; Tourism Management
• INB3202: International Business Project III
• MAN3612: Project Management
• TSM3104: Cruise Ship Tourism
• MKT3601: Marketing Strategy
• INB3600: Business In Asia
• MAN3503: Strategic Management III
• TSM3107: Ecotourism III
• MKT3600: New Product Development
• MKT3606: Current Issues In Marketing
• MAN3705: International Negotiations
</t>
  </si>
  <si>
    <t xml:space="preserve">Successful students will receive an internationally recognised degree from Edith Cowan University (an Internal Degree)
</t>
  </si>
  <si>
    <t>Bachelor of Computer Science</t>
  </si>
  <si>
    <t>Focus on the practical and theoretical dimensions of computer science and prepares students for careers in the fields of computing and software development.
Students are introduced to concepts including programing, operating systems, networking, databases and security before specializing in an area of computer science.
Those who opt for the Software Engineering major can obtain the ECU Bachelor of Computer Science degree at ACBT in Sri Lanka. Those who opt for the Cyber Security major can join ECU in Perth (Western Australia) after completing the Diploma of Science (Computing/IT) at ACBT.</t>
  </si>
  <si>
    <t>If you're enrolled in 3 units in a semester this is considered full-time study. Part-time students are enrolled in 1 or 2 units maximum per semester. You can generally expect it to take twice as long to complete</t>
  </si>
  <si>
    <t xml:space="preserve">Bachelor of Computer Science Major in Software Engineering
• CSI3105 :Software Testing
• CSI3106: Software Architecture and Design
• CSG3303: Applied IT Project I
• CSG 3305 :Applied IT project II
• CSP3341: Programming Languages &amp; Paradigms
• CSI2441: Application Development
• CSP2108: Introduction to Mobile Application Development
• CSG2344: Project Methods &amp; Professionalism
</t>
  </si>
  <si>
    <t>March and July</t>
  </si>
  <si>
    <t xml:space="preserve">Software Engineering
• Programmer
• Senior Business Analyst
• Quality Analyst or Team Lead
• System Architect
IT Administration
• Network Administrator
IT Security and Business Security Management
• IT Manager / Head of IT
Business Information Systems
• Business Consultant
• E-commerce Manager
Multimedia technology
• Development Manager
</t>
  </si>
  <si>
    <t>Certificate in Technology (T33)</t>
  </si>
  <si>
    <t>The Certificate in Technology can be undertaken at ACBT after successful completion of the Diploma of Science (Engineering Studies). Students who complete the Certificate in Technology may be eligible for further advanced standing into ECU’s Bachelor of Engineering degree at ECU in Perth (Western Australia).</t>
  </si>
  <si>
    <t xml:space="preserve">Certificate in Technology (T33)
• ENS2159: Engineering Innovation and Ethics
• ENS2108: Mechanical Science
• ENM2104: Instrumentation and Measurement
• ENS5170: Engineering Systems
</t>
  </si>
  <si>
    <t xml:space="preserve">Diploma of Commerce
</t>
  </si>
  <si>
    <t>This course leads into the ECC Advanced Diploma of Business. The course provides students with an overall perspective of business and the acquisition of fundamental skills, which are essential for their course and career. Business degree programs at ECU have a large practical component and are designed in consultation with industry, professional bodies and government organisations.</t>
  </si>
  <si>
    <t xml:space="preserve">YEAR 1 - TRIMESTER 1
• SBL1100 – Foundation of Business
• SBL1400 – Introduction to Business Analytics
• ACC1100 – Accounting
• ECF1110 – Economics
YEAR 1 - TRIMESTER 2
• SBL1300 – Business Environment and Markets
• SBL1600 – Business Identity and Protocols
• MAN1100 – Management
• MKT1600 – Marketing Principles and Practices
</t>
  </si>
  <si>
    <t>Diploma of Science (Computing/IT)</t>
  </si>
  <si>
    <t>This course leads to the ECC Advanced Diploma of Science (Computing/IT) ACBT. This course introduces students to the discipline areas of Computer Science, Software Engineering, Internet Technology, Computer Security, Information Technology and other emerging areas.</t>
  </si>
  <si>
    <t xml:space="preserve">Compulsory
• CSG1132D: Communicating in an IT Environment
• CSI1241D: Systems Analysis
• ENS1161D: Computer Fundamentals
• CSI1101D: Computer Security
• CSG1105D: Applied Communications
• CSG1102D: Operating Systems
• CSG1207D: Systems and Database Design
• CSP1150D: Programming Principles
</t>
  </si>
  <si>
    <t>Diploma of Science (Engineering Studies)</t>
  </si>
  <si>
    <t>The Diploma of Science (Engineering Studies) is specially designed for students wishing to enroll in a range of courses offered by the School of Engineering at ECU.</t>
  </si>
  <si>
    <t xml:space="preserve">Core Units
• CSP2151D: Programming Fundamentals
• ENM1102D: Engineering Drawing and Computer-Aided Design (CAD)
• ENS1154D: Introduction to Engineering
• ENS1162D: Electrical Engineering 1A
• ENS1253D: Electrical Engineering 1B
• ENS1101D: Engineering Mechanics
• MAT1163D: Linear Algebra
• MAT1236D: Calculus
</t>
  </si>
  <si>
    <t>Diploma in PEP –Practical English Proficiency</t>
  </si>
  <si>
    <t>ECP (Effective conversational Practice)</t>
  </si>
  <si>
    <t>TKT preparation course</t>
  </si>
  <si>
    <t>OET preparation course</t>
  </si>
  <si>
    <t>English Courses structured for developing general language skills, specific development courses and fast track development.</t>
  </si>
  <si>
    <t>Graduate Certificate of Business</t>
  </si>
  <si>
    <t>The Graduate Certificate of Business aims to provide a broad overview of issues associated with the world of work. The other highlight is that this three unit course is equivalent to the first semester , and a third of the Master of Business Administration program.</t>
  </si>
  <si>
    <t>One Semester</t>
  </si>
  <si>
    <t xml:space="preserve">Graduate Certificate in Business - Core Units
• FBL5010: Managing People and Organisation
• FBL5020: Marketing Leadership
• FBL5030: Fundamentals of Value Creation in Business
</t>
  </si>
  <si>
    <t>Master of Business Administration</t>
  </si>
  <si>
    <t>One of the most sought after postgraduate programmes in Sri Lanka due to its very high academic standing, credibility, and international recognition.</t>
  </si>
  <si>
    <t xml:space="preserve">Core Units
• FBL5010:Managing People and Organisation
• FBL5020:Marketing Leadership
• FBL5030: Fundamentals of Value Creation in Business
• MBA6115:Business in a Global Context
• MBA6125:Financing of International Trade
• MBA6130:Effective Workplace Participation
• MBA6140:Strategic Leadership &amp; Stakeholder Management
• MBA6150:Working Across Cultures
• MBA6090:Entrepreneurship, Innovation and Creativity
Specialization  units (International Business)
• MAN6501:Effective International Negotiation
• MAN6502:Conducting Business in Asia
• MAN6503: Global Economy and multinational Enterprise.
</t>
  </si>
  <si>
    <t xml:space="preserve">Administration
• CEO
• GM
• HR Director
• Administration Manager
General Management
• CEO / CDD
• General Manager
• Business Manager
• Branch Manager
• Office Manager
Head of Department
• Head of HR
• Head of Administration
• Head of Finance
• Head of Operations
Operations
• Operations Manager/Director
• Production Director
</t>
  </si>
  <si>
    <t>GATEWAY GRADUATE SCHOOL</t>
  </si>
  <si>
    <t>BA (Hons) Business Management</t>
  </si>
  <si>
    <t>A general degree qualification in Business Management from an international university will always be in demand as leadership, interpersonal skills, entrepreneurship and a global orientation are the differentiators in the age of Blockchain technology, digitization, automation and machine learning. Most of the jobs and business opportunities of the future can be related to the skills and competencies acquired by Business Management graduates.
Developing practical knowledge and skills with a futuristic outlook in a wide range of Business subjects in a world-class learning environment will enable you to develop the edge for a rewarding professional and/or entrepreneurial career. The BA (Hons) Business Management programme developed by Teesside University and offered at Gateway Graduate School as an internal qualification under franchise, provides you with the opportunity to focus on developing your business thinking, analysis and problem-solving skills such that you can apply them to both theoretical and simulated business cases as well as to real-time business settings. You will get to study subjects ranging from Business Finance to Enterprise and Strategy.</t>
  </si>
  <si>
    <t>January and September</t>
  </si>
  <si>
    <t xml:space="preserve">• A minimum of two Advanced Level subjects (UK/Local) along with a minimum of grades C for the subjects of Mathematics and English at OLs/IGCSEs.
• The NCC Level 3 International Foundation Diploma in Higher Education Studies offered by Gateway Graduate School
</t>
  </si>
  <si>
    <t xml:space="preserve">Due to the diverse nature of the BA (Hons) Business Management degree, students will be able to progress to a range of businesses and sectors securing roles from general business manager to digital business executive, international business representative to social entrepreneur, and retail manager to new business adviser.
We provide an environment that allows you to develop the ‘extra’ practical employability characteristics that will make you more interesting to employers in the job market in the years to come.
Our staff utilise their extensive business connections to provide many and varied opportunities to engage with potential employers through fairs, guest lecture sessions, live projects, internship assignments and site visits. In addition we offer a series of workshops and events in the first, second and third year that ensure all students are equipped with both degree level subject knowledge PLUS the practical skills that employers are looking for in new graduate recruits. Our careers service work with prestigious local and multinational organisations with the view of guiding our students towards suitable employment destinations.
</t>
  </si>
  <si>
    <t xml:space="preserve">• Understanding Organisations
• Organisational Theory and Research
• Personal Development and Self Awareness
• The Market Environment
• Business Finance
• Business Design and Development
• International Business and Management
• Agile Management
• Principles and Practices of Marketing
• Enterprise and Practice
• Research Methods
• Global Business Dynamics
• Dissertation
• Strategic Management and Responsible Leadership
• Current Issues In Business Ethics and CSR
• Innovation In Action
• Contemporary Issues in Business Management
</t>
  </si>
  <si>
    <t>BA (Hons) Accounting and Finance</t>
  </si>
  <si>
    <t>Accounting and Finance are key functions that lie at the heart of business organisations. This exciting and dynamic discipline is full of local and international opportunities. If you are inclined towards analysis and a methodical approach to work, a career in accounting and finance will serve you well. The BA (Hons) Accounting and Finance programme is designed to provide maximum exemptions from the professional examinations of the Association of Chartered Certified Accountants (ACCA), the Association of International Accountants (AIA) and the Chartered Institute of Management Accountants (CIMA). It also has accreditation with international bodies such as Certified Practising Accountant (CPA), Australia.
The BA (Hons) Accounting and Finance programme developed by Teesside University and offered at Gateway Graduate School as an internal qualification under franchise, provides you with the opportunity to develop practical skills that are highly valued by employers. These include analytical thinking, problem solving, team-working and communication. With a focus on real-world business, the programme helps students understand the broader context in which accounting is practised.</t>
  </si>
  <si>
    <t>Upon graduation, you will be able to enter the dynamic and growing sectors of Accountancy, Finance, Business Consultancy, Banking and Investment. You will also have the opportunity to seek international opportunities, particularly when you combine the BA (Hons) Accounting and Finance degree together with the acquisition of professional qualifications such as the ACCA or CPA (Australia). Holding a qualification in the area of Accounting and Finance will place you well to develop your business career to a strategic level within multinational and local companies.
We provide an environment that allows you to develop the ‘extra’ practical employability characteristics that will make you more interesting to employers in the job market in the years to come. The programme is designed to incorporate employability skills development alongside your degree. Our staff utilise their extensive business connections to provide many and varied opportunities to engage with potential employers through fairs, guest lectures, live projects and site visits. In addition we offer a series of workshops and events in all years that ensure you are equipped with both degree-level subject knowledge and the practical skills that employers are looking for in new graduate recruits. Our careers service work with prestigious local and multinational organisations with the view of guiding our students towards suitable employment destinations.</t>
  </si>
  <si>
    <t xml:space="preserve">• Interpreting and Communicating Business Information
• Economic Principles
• Introduction to Financial Accounting
• Introduction to Management Accounting
• Business Law and Ethics
• Management and the Organisation
• Undergraduate Business Research Methods
• Project and Operations Management
• Management in a Competitive Environment
• Accounting for Management Performance
• Financial Accounting
• Company Law and Auditing
• Taxation
• Advanced Financial Accounting
• Corporate Finance
• Accounting for Management Decisions
• Advanced Auditing
• Undergraduate Business Project
</t>
  </si>
  <si>
    <t>Degree in Business and Music</t>
  </si>
  <si>
    <t>Visualise pursuing studies in your area of passion while qualifying as a highly sought-after professional? A degree in Business and Music from the University of Adelaide, a global 1% university, will prepare you for a dynamic 21st century career in multiple fields, ranging from the conventional corporate sector to the arts to performance and events business.
The University of Adelaide, a prestigious Group of Eight (Go8) university in Australia, has joined hands with Gateway Graduate School and the Soul Sounds Academy, to offer a pathway to a Bachelor of Business (Major) and Music (Minor). The first year of the degree will be jointly delivered in Sri Lanka by Gateway Graduate School and the Soul Sounds Academy. On successful completion of the first year, students will receive an international Diploma in Business (awarded by UK’s NCC Education) and a Diploma in Music (jointly awarded by Gateway Graduate School and the Soul Sounds Academy). They will also qualify to go onto the second year of undergraduate studies at the University of Adelaide to complete a degree in Business and Music. This exclusive opportunity becomes further attractive to parents, as they will incur less expenses on overseas study of their children with the ability to save a year’s tuition and accommodation fees in Australia.</t>
  </si>
  <si>
    <t>The dynamic business environment of the 21st century requires people who are able to go beyond narrowly defined specialisations. The constant changes witnessed due to disruptive technology and innovations necessitate that graduates entering employment markets have an aptitude for creativity, emotional intelligence and people skills. By combining Business and Music for undergraduate studies, it will be possible for you to demonstrate to employers that you are a well-rounded person who can adapt to the demands and challenges of constantly changing workplace environments. You will also have the opportunity to explore career opportunities within sectors such as the arts, entertainment, media and events management. Also, possessing an award from a world-leading institution such as the University of Adelaide, will place you in a position to target the best organisations for employment within the international job markets.</t>
  </si>
  <si>
    <t xml:space="preserve">• Business Mathematics
• Communications for Business
• e-Business
• Essentials of Management
• Fundamentals of Economics
• Introduction to Finance
• Principles of Marketing
• Understanding Business Organisations
• Performance in Relation to the Historical Evolution of Music
• Theoretical Aspects of Music
</t>
  </si>
  <si>
    <t>International University Transfer Programme in Business</t>
  </si>
  <si>
    <t xml:space="preserve">Gateway Graduate School (GGS) offers the NCC Education’s Level 4 Diploma in Business as a qualification equivalent to the first year of an undergraduate degree programme in Business and related fields. The Diploma in Business is also available as an accelerated programme for students completing their Advanced Level studies at Gateway Colleges and other schools in Sri Lanka. The Level 4 Diploma in Business comprises 120 Credits. It is developed as per the Regulated Qualifications Framework (RQF) of UK and is regulated by the Office of Qualifications and Examinations Regulation (OFQUAL) in England. As such, it is internationally recognised as equivalent to the first year of an undergraduate degree programme in subjects related to Business.
At GGS, we have entered into direct articulation arrangements with a select group of prestigious universities in Australia and Malaysia to enable our students to use the Level 4 Diploma in Business as an entry qualification to enter directly the second year of degree studies. These include the University of Adelaide (a Group of Eight university) and Deakin University (a university with an AACSB accredited Business School) in Australia and the University of Nottingham (a Russell Group university in the UK) through its Malaysia Campus. Students will also have the option of progressing onto a number of other universities in Australia, UK and Ireland with whom NCC Education has direct progression agreements </t>
  </si>
  <si>
    <t xml:space="preserve">• A minimum of one Advanced Level subject plus a minimum of grades C for the subjects of Mathematics and English at OLs/IGCSEs.
• The NCC Level 3 International Foundation Diploma in Higher Education Studies offered by Gateway Graduate School
</t>
  </si>
  <si>
    <t>The NCC Level 4 Diploma in Business is an accredited qualification on its own. It has been developed as per the National Occupational Standards (NOS) of the UK and as such has a very strong vocational emphasis in terms of its learning outcomes. Students who successfully complete the programme can use it to enhance their professional portfolio and ensure that they present it as an additional qualification to their potential employers in Sri Lanka and abroad.
The Gateway organisation is well-connected with the industry and we have provided internship opportunities to our students in the past at leading firms in Sri Lanka such as the Hatton National Bank. We can support you to undertake a short internship with one of the leading companies in Sri Lanka as an extension of your Level 4 Diploma in Business studies. This provision will support you in developing your employment prospects when you go abroad for further studies.
It must be noted that internships cannot be guaranteed as they are always competitive. The final decision on the selection of interns will be taken by the employers. As such, students are encouraged to be proactive in seeking and obtaining their own placement and show flexibility with their target companies. If you choose to undertake an internship you will be provided with an internship tutor. These members of staff are there to provide support and guidance if you are thinking about this option.</t>
  </si>
  <si>
    <t xml:space="preserve">• Business Mathematics
• Communications for Business
• e-Business
• Essentials of Management
• Fundamentals of Economics
• Introduction to Finance
• Principles of Marketing
• Understanding Business Organisations
</t>
  </si>
  <si>
    <t>Ncc Level 3 International Foundation Diploma in Higher Education Studies</t>
  </si>
  <si>
    <t xml:space="preserve">NCC Level 3 International Foundation Diploma in Higher Education Studies is an alternative qualification to the traditional Advanced Levels. International Foundation studies is becoming popular among students who are inclined towards a more practical approach to higher education preparation. Students will have the additional advantage of qualifying for higher education progression within a period of one year as opposed to taking two years for Advanced Level studies.
The programme emphasises the development of sound academic writing and research skills including in relation to foundation mathematics while enabling students to develop subject-specific knowledge and skills pertaining to Business education. The Foundation programme with the Business Pathway provides streamlined access to various higher education degrees, ranging from Business Economics, Finance, International Business and Management to more specialised areas such as Aviation Management, Supply Chain Management and Sports Management.
The Foundation qualification offered at Gateway Graduate School (GGS) in partnership with UK’s NCC Education has widespread recognition among universities in the UK, US, Australia, Canada, Ireland, Singapore and Malaysia. There are direct university tie-ups organised by GGS with prestigious institutions such as the University of Nottingham Malaysia Campus (UNMC), Embry-Riddle Aeronautical University and the University of South Australia (UniSA). In addition, there are direct progression agreements made by NCC Education with a large number of universities across the world </t>
  </si>
  <si>
    <t>The NCC Level 3 International Foundation Diploma in Higher Education Studies (Business Pathway) is an accredited qualification on its own. Students who successfully complete the programme can use it to enhance their professional portfolio and ensure that they present it as an additional qualification to their potential employers in Sri Lanka and abroad.
The Gateway organisation is well-connected with the industry and we have provided internship opportunities to our students in the past at leading firms in Sri Lanka such as the Hatton National Bank. We can support you to undertake a short internship with one of the leading companies in Sri Lanka as an extension of your International Foundation Diploma studies. This provision will support you in developing your employment prospects when you go abroad for further studies.
It must be noted that internships cannot be guaranteed as they are always competitive. The final decision on the selection of interns will be taken by the employers. As such, students are encouraged to be proactive in seeking and obtaining their own placement and show flexibility with their target companies. If you choose to undertake an internship you will be provided with an internship tutor. These members of staff are there to provide support and guidance if you are thinking about this option.</t>
  </si>
  <si>
    <t>BSc (Hons) Computing</t>
  </si>
  <si>
    <t>Dreaming of a career that will allow you to be at the vanguard of innovative developments of the 21st Century? Computing will form the bedrock of the technologies that support business functioning and research in the future. The BSc (Hons) Computing programme offered at Gateway Graduate School will empower you with the knowledge, understanding and skills to forge a vibrant career in multiple fields.
In the era of Blockchain technology, digitization, cloud computing, big data, the Internet of Things (IOT), artificial intelligence, machine learning and automation, it can be asserted that Computing will serve as the foundation for most of the fields that shape our lives. The BSc (Hons) Computing programme developed by Teesside University and offered at Gateway Graduate School as an internal qualification under franchise, enables you to build a solid base for a dynamic professional life within the broad field of Computing and Information Technology. The programme allows you to develop an appreciation of a wide array of subjects, ranging from Computational Thinking and Programming to Information Systems Development, while supporting partial specialisations in the final year in areas such as Artificial Intelligence.</t>
  </si>
  <si>
    <t>The flexibility of the course in allowing you to build your own pathway means that a very wide range of careers is potentially available. The career path you take will be influenced by the choices made during your studies. By choosing appropriate modules and selecting your final-year project carefully, you could open career paths in disparate fields such as systems analysis, systems development, programming, cloud solutions development, artificial intelligence and machine learning, network technology, business information management and multimedia development.
We provide an environment that allows you to develop the ‘extra’ practical employability characteristics that will make you more interesting to employers in the job market in the years to come. Our staff utilise their extensive industry connections to provide many and varied opportunities to engage with potential employers through guest lecture sessions, live projects, internship assignments and site visits. In addition we offer a series of workshops and events in the first, second and third year that ensure all students are equipped with both degree level subject knowledge PLUS the practical skills that employers are looking for in new graduate recruits. Our careers service work with prestigious local and multinational organisations with the view of guiding our students towards suitable employment destinations.</t>
  </si>
  <si>
    <t xml:space="preserve">• Java Programming
• System Design and Databases
• Mathematics and Problem Solving
• Java Application Development
• Internet Architecture and Security
• Client Side Programming
• Advanced Java Programming
• Web Apps and Services
• Information Security Management
• Agile Developer
• Relational and NoSQL Databases
• Artificial Intelligence
• Cloud System Develops
• Emerging Database Technologies
• Computing Project
• Enterprise Solutions
</t>
  </si>
  <si>
    <t xml:space="preserve">• Developing English Language Skills
• English for Academic Purposes
• Advanced English Language Skills
• Study and Communication Skills
• Culture Studies
• Foundation Mathematics
• Introduction to Business
• Introduction to Accounting and Economics
</t>
  </si>
  <si>
    <t>International University Transfer Programme in Computing</t>
  </si>
  <si>
    <t>Gateway Graduate School (GGS) offers the NCC Education’s Level 4 Diploma in Computing as a qualification equivalent to the first year of an undergraduate degree programme in Computing and Information Technology related fields. The NCC Level 4 Diploma in Computing is also available as an accelerated programme for students completing their Advanced Level studies at Gateway Colleges and other schools in Sri Lanka. The programme comprises 120 Credits. It is developed as per the Regulated Qualifications Framework (RQF) of UK and is regulated by the Office of Qualifications and Examinations Regulation (OFQUAL) in England. As such, it is internationally recognised as equivalent to the first year of an undergraduate degree programme in subjects pertaining to Computing and Information Technology.
Upon the successful completion of the NCC Level 4 Diploma in Computing, students will have the option of progressing onto a number of universities in Australia, UK and Ireland with whom NCC Education has direct progression agreements to pursue their degree year two studies (http://www.nccedu.com/become-a-student/university-progression/). Alternatively, after the successful completion of the NCC Level 4 Diploma in Computing, students can pursue and complete their full degree studies under two years in Sri Lanka to earn a BSc (Hons) Computing degree from Teesside University.* This option will enable our students to earn a reputed international degree, which is designed to incorporate industry-relevant and futuristic technological and design skills, at affordable fees in Sri Lanka.</t>
  </si>
  <si>
    <t>The NCC Level 4 Diploma in Computing is an accredited qualification on its own. It has been developed as per the National Occupational Standards (NOS) of the UK and as such has a very strong vocational emphasis in terms of its learning outcomes. Students who successfully complete the programme can use it to enhance their professional portfolio and ensure that they present it as an additional qualification to their potential employers in Sri Lanka and abroad.
The Gateway organisation is well-connected with the industry and we have provided internship opportunities to our students in the past at leading firms in Sri Lanka such as the Hatton National Bank. We can support you to undertake a short internship with one of the leading companies in Sri Lanka as an extension of your NCC Level 4 Diploma in Computing studies. This provision will support you in developing your employment prospects when you go abroad for further studies.
It must be noted that internships cannot be guaranteed as they are always competitive. The final decision on the selection of interns will be taken by the employers. As such, students are encouraged to be proactive in seeking and obtaining their own placement and show flexibility with their target companies. If you choose to undertake an internship you will be provided with an internship tutor. These members of staff are there to provide support and guidance if you are thinking about this option.</t>
  </si>
  <si>
    <t xml:space="preserve">• Skills for Computing
• Computer Networks
• Computer Systems
• Designing and Developing a Website
• Databases
• Designing and Developing Object-Oriented Computer Programs
• Software Development Techniques
• Office Solutions Development
</t>
  </si>
  <si>
    <t xml:space="preserve">NCC Level 3 International Foundation Diploma in Higher Education Studies is an alternative qualification to the traditional Advanced Levels. International Foundation studies is becoming popular among students who are inclined towards a more practical approach to higher education preparation. Students will have the additional advantage of qualifying for higher education progression within a period of one year as opposed to taking two years for Advanced Level studies.
The programme emphasises the development of sound academic writing and research skills including in relation to foundation mathematics while enabling students to develop subject-specific knowledge and skills pertaining to Computing education. The Foundation programme with the Computing Pathway provides streamlined access to various higher education degrees, ranging from the conventional fields of Computing and Computer Science to emerging areas such as Games Development and Cloud Technology.
The Foundation qualification offered at Gateway Graduate School (GGS) in partnership with UK’s NCC Education has widespread recognition among universities in the UK, US, Australia, Canada, Ireland, Singapore and Malaysia. There are direct university tie-ups organised by GGS with prestigious institutions such as the University of South Australia (UniSA). In addition, there are direct progression agreements made by NCC Education with a large number of universities across the world </t>
  </si>
  <si>
    <t>The NCC Level 3 International Foundation Diploma in Higher Education Studies (Computing Pathway) is an accredited qualification on its own. Students who successfully complete the programme can use it to enhance their professional portfolio and ensure that they present it as an additional qualification to their potential employers in Sri Lanka and abroad.
The Gateway organisation is well-connected with the industry and we have provided internship opportunities to our students in the past at leading firms in Sri Lanka such as the Hatton National Bank. We can support you to undertake a short internship with one of the leading companies in Sri Lanka as an extension of your International Foundation Diploma studies. This provision will support you in developing your employment prospects when you go abroad for further studies.
It must be noted that internships cannot be guaranteed as they are always competitive. The final decision on the selection of interns will be taken by the employers. As such, students are encouraged to be proactive in seeking and obtaining their own placement and show flexibility with their target companies. If you choose to undertake an internship you will be provided with an internship tutor. These members of staff are there to provide support and guidance if you are thinking about this option.</t>
  </si>
  <si>
    <t xml:space="preserve">• Developing English Language Skills
• English for Academic Purposes
• Advanced English Language Skills
• Study and Communication Skills
• Culture Studies
• Foundation Mathematics
• Introduction to Computer Science
• Introduction to Programming
</t>
  </si>
  <si>
    <t>MA in Education</t>
  </si>
  <si>
    <t>This prestigious master’s programme is offered exclusively through Gateway Graduate School (GGS) in Sri Lanka by the University of Nottingham, ranked 25th in the world and 4th in the UK for the subjects of Education and Training by Quacquarelli Symonds (QS), the premier ranking system for international higher education institutions. Overall, the University of Nottingham, which is a Russell Group and research-led university in the UK, is in the top 1% of the universities worldwide.
The modules are taught by the fly-in faculty of the Malaysia Campus of the university. The programme is suitable to a broad range of audiences including educational administrators and managers, training professionals, HR practitioners, higher education lecturers and school teachers. The programme, although demanding, is designed to meet the requirements of busy working professionals as it combines intensive cohort-based face-to-face teaching with that of online learning support from the academics of the University of Nottingham.</t>
  </si>
  <si>
    <t>December</t>
  </si>
  <si>
    <t>Upon successful completion of the MA in Education qualification, participants can progress onto senior managerial/administrative and/or teaching/training/academic careers within a broad range of knowledge-based sectors of employment, both locally and internationally.</t>
  </si>
  <si>
    <t>Pearson BTEC Level 5 Professional Diploma in Advanced Teaching</t>
  </si>
  <si>
    <t>This international teaching qualification, which is exclusively offered at Gateway Graduate School (GGS) in Sri Lanka, provides the opportunity to develop advanced teaching and training skills as it encompasses subjects such as educational psychology and professional practice. It develops in-service teaching professionals such that they will be able to engage with their students to cultivate a deep learning approach. The Diploma in Advanced Teaching will also engender in participants an appreciation of the imperative issues that influence teaching practices in contemporary times. As such, they will become valuable contributors towards the overall growth of their learning communities and the wider society.</t>
  </si>
  <si>
    <t>February and October.</t>
  </si>
  <si>
    <t>Successful participants of the programme can progress onto senior teaching and administrative positions within the education sector.</t>
  </si>
  <si>
    <t xml:space="preserve">• Economic Principles
• Measuring and Evaluating Learner Performance
• Maintain Professional Practice
• Curriculum Design for Inclusivity
• Evaluating Teaching and Learning Programmes
• Action Research in Teaching
</t>
  </si>
  <si>
    <t>Pearson BTEC Level 4 Professional Diploma in Teaching</t>
  </si>
  <si>
    <t>This international teaching qualification, which is exclusively offered at Gateway Graduate School (GGS) in Sri Lanka, enables the participants to develop a fairly broad theoretical and practical perspective of the teaching profession. The programme has eight units (modules) and each of them covers current topics relevant to teaching. The units range from general concepts of teaching (e.g. Teaching and Learning Principles) to technical aspects of teaching as suitable for the 21st century setting (e.g. Using ICT to Support Teaching). In addition, this qualification provides students a solid platform to progress in their teaching careers with an international outlook, both professionally and academically.</t>
  </si>
  <si>
    <t>February, July and October.</t>
  </si>
  <si>
    <t>Upon the successful completion of the programme participants can progress in their teaching careers and/or educational administrative careers or gain entry into the teaching professional within the non-government sector in Sri Lanka.</t>
  </si>
  <si>
    <t xml:space="preserve">• Soft Skills for Teachers
• Teaching and Learning Principles
• Delivering Practical Teaching and Learning
• Developing Assessment Practice
• Developing Creative Approaches to Teaching and Learning
• Developing Resources to Support Teaching and Learning
• Using ICT to Support Teaching and Learning
• Promoting Independent Learning
</t>
  </si>
  <si>
    <t>Cambridge TKT</t>
  </si>
  <si>
    <t>TKT is a series of internationally recognised modular teaching qualifications, which test your knowledge in a specific area of English language teaching. The qualifications are awarded by Cambridge English, part of the University of Cambridge. As such, they are highly respected across the world as international qualifications that prove your knowledge and skills for language-teaching. You can pursue TKT regardless of your background: Whether you are an experienced teacher or an aspiring teacher, the qualifications will enable you to gain recognition for both career advancement and new employment.
With TKT, you show employers that you:
Are familiar with different teaching methodologies.
Know how to use teaching resources effectively.
Understand key aspects of lesson planning.
Can use different classroom management methods for different needs.
Gateway Graduate School (GGS), in collaboration with our sister organisation Skills for Life, will provide training support and assessments for the first three modules of TKT. As such, our students can sit for the examinations in-house.</t>
  </si>
  <si>
    <t>February, July and October</t>
  </si>
  <si>
    <t>Successful students can demonstrate to their present and/or potential employers that they have widely recognised English language teaching qualifications from Cambridge English. As such, they will be well positioned for career advancement as English language teachers and/or trainers, locally and internationally.</t>
  </si>
  <si>
    <t xml:space="preserve">• Language and Background to Language Learning and Teaching
• Lesson Planning and Use of Resources for Language Teaching
• Managing the Teaching and Learning Process
</t>
  </si>
  <si>
    <t>Embry-Riddle Dual Enrollment Program</t>
  </si>
  <si>
    <t>Imagine a learning opportunity that can spark a lifetime of growth and development in cutting-edge fields that define the future of our world. It can be yours when you participate in the Embry- Riddle Dual Enrollment Program.
Embry- Riddle Aeronautical University, the largest university in the world for Aviation and Aerospace studies with leadership positions in Engineering, Science and Technology, brings its Dual Enrollment Program to Sri Lanka in partnership with Gateway Graduate School (GGS), the higher education and professional development arm of the Gateway Group. This is the first time Embry- Riddle is partnering with an institution outside of the United States to offer its innovative Dual Enrollment Program.</t>
  </si>
  <si>
    <t xml:space="preserve">• Engineering and Technology
• Aeronautical Science and Piloting
• Aeronautics and Unmanned Systems
• General Science
• Aviation Management
• Business Management
</t>
  </si>
  <si>
    <t>NCC Level 3 International Foundation Diploma in Higher Education Studies is an alternative qualification to the traditional Advanced Levels. International Foundation studies is becoming popular among students who are inclined towards a more practical approach to higher education preparation. Students will have the additional advantage of qualifying for higher education progression within a period of one year as opposed to taking two years for Advanced Level studies.
The programme emphasises the development of sound academic writing and research skills including in relation to foundation mathematics while enabling students to develop subject-specific knowledge and skills pertaining to Engineering education through the units (modules) Further Mathematics and Physics. The Foundation programme with the Engineering Pathway provides streamlined access to various higher education degrees, ranging from the conventional disciplines of Engineering such as Electrical and Electronic to Aeronautical Science.
The Foundation qualification offered at Gateway Graduate School (GGS) in partnership with UK’s NCC Education has widespread recognition among universities in the UK, US, Australia, Canada, Ireland, Singapore and Malaysia. There are direct university tie-ups organised by GGS with prestigious institutions such as Embry-Riddle Aeronautical University and the University of South Australia (UniSA). In addition, there are direct progression agreements made by NCC Education with a large number of universities across the world</t>
  </si>
  <si>
    <t>The NCC Level 3 International Foundation Diploma in Higher Education Studies (Engineering Pathway) is an accredited qualification on its own. Students who successfully complete the programme can use it to enhance their professional portfolio and ensure that they present it as an additional qualification to their potential employers in Sri Lanka and abroad.
The Gateway organisation is well-connected with the industry and we have provided internship opportunities to our students in the past at leading firms. We can support you to undertake a short internship with one of the leading companies in Sri Lanka as an extension of your International Foundation Diploma studies. This provision will support you in developing your employment prospects when you go abroad for further studies.
It must be noted that internships cannot be guaranteed as they are always competitive. The final decision on the selection of interns will be taken by the employers. As such, students are encouraged to be proactive in seeking and obtaining their own placement and show flexibility with their target companies. If you choose to undertake an internship you will be provided with an internship tutor. These members of staff are there to provide support and guidance if you are thinking about this option.</t>
  </si>
  <si>
    <t xml:space="preserve">• Developing English Language Skills
• English for Academic Purposes
• Advanced English Language Skills
• Study and Communication Skills
• Culture Studies
• Foundation Mathematics
• Further Mathematics
• Physics
</t>
  </si>
  <si>
    <t>NCC Level 3 International Foundation Diploma in Higher Education Studies is an alternative qualification to the traditional Advanced Levels. International Foundation studies is becoming popular among students who are inclined towards a more practical approach to higher education preparation. Students will have the additional advantage of qualifying for higher education progression within a period of one year as opposed to taking two years for Advanced Level studies.
The programme emphasises the development of sound academic writing and research skills including in relation to foundation mathematics while enabling students to develop subject-specific knowledge and skills pertaining to Business education. The Foundation programme with the Business Pathway provides streamlined access to various higher education degrees, ranging from Business Economics, Finance, International Business and Management to more specialised areas such as Aviation Management, Supply Chain Management and Sports Management.
The Foundation qualification offered at Gateway Graduate School (GGS) in partnership with UK’s NCC Education has widespread recognition among universities in the UK, US, Australia, Canada, Ireland, Singapore and Malaysia. There are direct university tie-ups organised by GGS with prestigious institutions such as the University of Nottingham Malaysia Campus (UNMC), Embry-Riddle Aeronautical University and the University of South Australia (UniSA). In addition, there are direct progression agreements made by NCC Education with a large number of universities across the world</t>
  </si>
  <si>
    <t>NATIONAL DIPLOMA IN COUNSELLING</t>
  </si>
  <si>
    <t>SRI LANKA FOUNDATION</t>
  </si>
  <si>
    <t>The National Diploma in counseling is expected to provide a thorough basic knowledge in psychological counselling to become a professional in counselling and mental health sector. The diploma is specifically designed to provide the essential psychological knowledge needed to apply in the field of counselling and mental health. Thus, this will be recognized qualification to the Higher National Diploma in Counselling (HNDC) offered by SLF.
The Diploma program consists of 14 compulsory study modules that covers 30 credits. The diploma is equivalent to SLQF level 3 and NVQ level 5.</t>
  </si>
  <si>
    <t>Introduction to counselling and professional ethics, psychological and biological base for human behavior, emotions, thoughts and development, mental disorders, research, advance counselling skills needed to work with marginalized communities in the country such as victims of abuse, war, chronic illnesses and the psychosocial issues faced by LGBTQ and HIV infected community.</t>
  </si>
  <si>
    <t>Certificate Course in Practical Mindfulness</t>
  </si>
  <si>
    <t xml:space="preserve"> 4 months</t>
  </si>
  <si>
    <t>LKR 35,000</t>
  </si>
  <si>
    <t>Mindfulness is the basic human ability to be fully present, aware of where we are and what we’re doing, and not overly reactive or overwhelmed by what’s going on around us.
Whenever you bring awareness to what you’re directly experiencing via your senses, or to your state of mind via your thoughts and emotions, you’re being mindful. And there’s growing research showing that when you train your brain to be mindful, you’re re-modelling the physical structure of your brain.
As you become more aware of your thoughts and emotions in the moment they arise, you begin to create the freedom to choose how you respond to difficulty, instead of being driven mindlessly by your conditioning and habits. Over time, this releases you from stress, from your past and from the stuck thinking that inhibits the natural flow of creativity, happiness and gratitude in life.
Practicing mindfulness increases your cognitive and emotional resilience so when you are knocked off balance, you can return to a state of inner calm more quickly and easily. Your natural empathy is deepened, you can communicate more effectively and self-regulate more easily. This in turn allows you to feel calmer, happier, clearer, more connected and grateful.
In a world where technology, environmental concerns and fear are overwhelming us, we need to know that we have the internal resources to deal with all that life throws our way. This course will provide the student with scientific study of mindfulness and the practicing of techniques will help them to make better decisions for themselves, their families, their organisations and for the country and environment.
This course will lay a strong foundation on the practice of the techniques of Mindfulness and their relationship to modern scientific theory. The course will empower the participants to have a more fulfilling life.</t>
  </si>
  <si>
    <t xml:space="preserve">• The problem of un-mindfulness
• What is Mindfulness
• Research on Mindfulness
• Techniques for developing Mindfulness
• Mindful stress reduction
• Managing emotions,
• Cultivating self-compassion and emotional health
• Improving work and study performance
• Mindfulness in memory and learning
• Mindful communication
• Mindful relationships and empathy
• Mindfulness and Heartfulness
• Mindfulness as a way of life.
</t>
  </si>
  <si>
    <t>First intake: January 2019</t>
  </si>
  <si>
    <t>071 4539477</t>
  </si>
  <si>
    <t>Conversational English</t>
  </si>
  <si>
    <t>There are variety of English courses to suits both professional and academic purpose</t>
  </si>
  <si>
    <t>Self branding, meeting people, directions and instructions, food and drinks, buying and selling, daily routine, now and then, future plans, apologies and sympathies and presentation skills</t>
  </si>
  <si>
    <t>071 1 040 131</t>
  </si>
  <si>
    <t>National Diploma in English for Professional Development</t>
  </si>
  <si>
    <t xml:space="preserve">There are variety of English courses to suits both professional and academic purpose.
Course medium </t>
  </si>
  <si>
    <t xml:space="preserve">Semester 01:
• Advance grammar and language structure
• Persuasive writing skills and narration of stories
• Presentation skills, negotiation and debating skills
• Advanced vocabulary and comprehend unseen profession documents
Semester 02:
• Official correspondence, drafting and editing academic and professional documents
• Academic grammar and language structure
• Academic and professional reading
• Art of formal and informal speech
• Written assignment on conducting research on a social issue and producing report
</t>
  </si>
  <si>
    <t>English Certificate Course in Intermediate Level</t>
  </si>
  <si>
    <t>Grammar and languages structures for confidence communication, ability to read and understand simple articles, brochures and documents; express ideas and opinion for through speaking and writing.</t>
  </si>
  <si>
    <t>English Certificate Course in Basic Level</t>
  </si>
  <si>
    <t>Basic grammer and language structures, speaking and listening activities for confident communication and daily conversation making.</t>
  </si>
  <si>
    <t>National Diploma in Information Technology &amp; Human Resource Management</t>
  </si>
  <si>
    <t>Hands on experience on basic computer operations that will be very helpful and useful to confidently and individually</t>
  </si>
  <si>
    <t>06 months</t>
  </si>
  <si>
    <t xml:space="preserve">• Maintain files &amp; folders
• Perform word processing
• Prepare spread sheet
• Prepare presentations
• Maintain databases
• Perform internet and electronic mail operations
• Introduction to Management &amp; Human Resources Management
• Financial Regulations &amp; Procurement Procedures
• Office Management &amp; Procedures
• Administrative Regulations
</t>
  </si>
  <si>
    <t>071 16 16 422</t>
  </si>
  <si>
    <t xml:space="preserve">• Maintain files &amp; folders
• Perform word processing
• Prepare spread sheet
• Prepare presentations
• Maintain databases
• Perform internet and electronic mail operations
• Introduction to Management 
• Human Resources Management
• Administrative role of HR Managers
• Human Resources Development
</t>
  </si>
  <si>
    <t>National Diploma in Information Technology &amp; Public Sector Management</t>
  </si>
  <si>
    <t>Hands on experience on basic computer operations that will be very helpful and useful to confidently and individually .</t>
  </si>
  <si>
    <t>ICT Technician - On Line</t>
  </si>
  <si>
    <t>NVQ 4 විෂය නිර්දේශය අනුව සැකසුණු පාඨමාලාවකි. නිවසේ සිට හැදෑරිය හැකි අතර On Line ගුරුවරුන්ගේ සහ පහසුකරණ ආයතනවල සහය සේවය</t>
  </si>
  <si>
    <t>වසර 01 NVQ3 පාඨමාලාව හදාරා ඇත්නම් කාලය 06 මාසයි.)</t>
  </si>
  <si>
    <r>
      <rPr>
        <sz val="11"/>
        <color rgb="FF000000"/>
        <rFont val="Arial"/>
        <family val="2"/>
      </rPr>
      <t xml:space="preserve">• Maintain files &amp; folders
• Perform word processing
• Prepare spread sheet
• Prepare presentations
• Maintain databases
• Perform internet and electronic mail operations
• Install and configure operating system (commercial and open source)
• Conduct installation and troubleshooting of network from client PC
• Develop graphics for web/ print media
• Design &amp; Develop Static web pages
• Develop basic software solution
</t>
    </r>
    <r>
      <rPr>
        <b/>
        <sz val="11"/>
        <color rgb="FF000000"/>
        <rFont val="Arial"/>
        <family val="2"/>
      </rPr>
      <t xml:space="preserve">
</t>
    </r>
  </si>
  <si>
    <t>Computer Application Assistant - On Line (Leval 3)</t>
  </si>
  <si>
    <t>නිවසේ සිට හැදෑරිය හැකි පරිගණක පාඨමාලාවකි.</t>
  </si>
  <si>
    <t xml:space="preserve">• Maintain files &amp; folders
• Perform word processing
• Prepare spread sheet
• Prepare presentations
• Maintain databases
• Perform internet and electronic mail operations
</t>
  </si>
  <si>
    <t>Computer Application Assistant - On Line (Leval 2)</t>
  </si>
  <si>
    <t>අපොස සාපෙළ අසමත් අය සඳහා ඉදිරි පාඨමාලාවන් හැදෑරීමට සුදුසුකම් සැපිරීම පිණිස</t>
  </si>
  <si>
    <t>03 Months</t>
  </si>
  <si>
    <t xml:space="preserve">• Maintain files &amp; folders
• Perform word processing
• Perform internet and electronic mail operations
</t>
  </si>
  <si>
    <t>Certificate in Hindi Language</t>
  </si>
  <si>
    <t>Approach to Applied Hindi Language</t>
  </si>
  <si>
    <t xml:space="preserve">Standard writing ability of Hindi Language
Identification of Hindi Language Zone;  Standard Spectrum of Hindi Language; Writing forms of vowels; Vertical and horizontal line; Distinguishing words; The way of writing conjunct consonants
Standard pronunciation (Spoken Ability) in Hindi Language
Speech (Pronunciation) of vowels and consonant in Hindi Language; Specification of pronunciation of Hindi words
Basic grammatical patterns 
Gender differentiation of nouns; Numbers (singular/plural); Pronouns and inflexional affix (vibhakti pratya) ; Verbs; Present Tense helping verb; Interrogative Sentences; Adjectives and Adverbs;  Simple Present Tense (Interconnection of subject and predicate); Use  Simple Present Tense to express positive and negative; Use Simple Present Tense to describe day to day Events
Vocabulary in Hindi Language
Synonyms and Antonyms ;  Feminine and masculine gender; Family members, dates of the week, name of the months, vegetables, fruits,  housing numbers, and names of the furniture etc.; Numerical Writing and Counting 1-60
 </t>
  </si>
  <si>
    <t>0714 539481</t>
  </si>
  <si>
    <t>National Diploma in Gender and Social Equality</t>
  </si>
  <si>
    <t>To create awareness on social inequalities</t>
  </si>
  <si>
    <t>Understand and engage with central debates in the field of Women's and Gender Studies.
Define and apply basic terms and concepts central to this field
Apply a variety of methods of analysing gender in society, drawing upon both primary and secondary sources
Apply concepts and theories of Women's and Gender Studies to life experiences and historical events and processes
Communicate effectively about gender issues</t>
  </si>
  <si>
    <t>Introduction to Gender
Gender in Management
Gender , Society and Culture
Research Methodology
Gender , Power and  Politics
Gender and Law
Gender in Cinema and  Media
Violence/world crisis</t>
  </si>
  <si>
    <t>0714 539477</t>
  </si>
  <si>
    <t>රාජ්‍ය කළමනාකරණය පිලිබඳ උසස් සහතිකපත් පාඨමාලාව</t>
  </si>
  <si>
    <t>ජනාධිපති කාර්යාලය යටතේ පවතින රටේ ප්‍රධානතම වැඩිහිටි අධ්‍යාපන ආයතනය වන ශ්‍රී ලංකා පදනම් ආයතනයේ විද්වත් ආචාර්ය මණ්ඩලය රාජ්‍ය කළමනාකරණය, ආයතන සංග්‍රහය, මුදල් සහ ප්‍රසම්පාදන ක්‍රියාවලි සම්බන්ධයෙන් හසල දැනුමක් සහ පළපුරුද්දක් ඇති ජ්‍යෙෂ්ඨ රාජ්‍ය නිලධාරීන්ගේ සහභාගිත්වයෙන් NVQ 4 මට්ටමේ පාඨමාලාවක තිබිය යුතු මූලික අවශ්‍යතා සපුරාලමින් වඩාත් යහපත් රාජ්‍ය සේවයක් උදෙසා රාජ්‍ය සේවයේ නියුතු වූවන් සඳහාම සකස් කල පාඨමාලාවකි.
ගුණාත්මක දැනුමින් පිරිපුන් දක්ෂ සහ කාර්යක්ෂම රාජ්‍ය නිලධාරීන් බිහි කිරීමේ මුලික  අරමුණ පෙරදැරිව සකස් කරන ලද මෙම රාජ්‍ය කළමනාකරණය පිලිබඳ උසස් සහතිකපත් පාඨමාලාව  එදිනෙදා රාජකාරිය වඩාත් සඵලදායීව කිරීමට අවශ්‍යවන දැනුම ලබා දෙනවාට අමතරව මාණ්ඩලික ශ්‍රේණියේ නොවන රාජ්‍ය නිලධාරීන් උසස් කිරීමේ සුදුසුකම් සපුරාලන පාඨමාලාවක් බවටද පත් වේ.</t>
  </si>
  <si>
    <t>රාජ්‍ය සේවය පිලිබඳ හැඳින්වීමක්
රාජ්‍ය සේවයේ විකාශනය
ශ්‍රී ලංකාවේ ආණ්ඩු ක්‍රම පද්ධතිය
රාජ්‍ය සේවයේ නවතම වෙනස්කම්
ශ්‍රී ලංකාවේ රාජ්‍ය සේවය පිලිබඳ SWOT සහ PESTEL විශ්ලේෂණයක්
රාජ්‍ය පරිපාලන ක්‍රියාවලිය - ආයතන සංග්‍රහය I &amp; II
රජයේ බඳවා ගැනීම්, උසස් කිරීම්, මාරු කිරීම් සහ විශ්‍රාම ක්‍රියාවලිය
වැටුප් සහ අනෙකුත් ගෙවීම්
රාජකාරි සහ පුද්ගලික නිවාඩු
කාර්යාල කළමනාකරණය සහ පරිපාලනමය කටයුතු
විනය කළමනාකරණය
රාජ්‍ය මුල්‍ය කළමනාකරණය සහ මුල්‍ය රෙගුලාසි
රාජ්‍ය මුල්‍ය කළමනාකරණය සහ වගකීම්, වගවීම් බෙදා දීම
රජයේ වියදම්, ආදායම්  සහ ගෙවීම්/ලැබීම් ක්‍රියාවලිය
වත්කම් සහ තොග ගණන් තැබීම
රාජ්‍ය ප්‍රසම්පාදන ක්‍රියාවලිය
රාජ්‍ය ප්‍රසම්පාදන ක්‍රමවේද
ලංසු කැඳවීමේ සහ ඇගයීමේ ක්‍රියාවලිය
ටෙන්ඩර් කමිටු සහ කොන්ත්‍රාත් කළමනාකරණය
මුලික පරිගණක දැනුම
MS WORD
MS EXCEL
MS Power Point
Internet &amp; E-mail
රාජ්‍ය සේවය තුල පෞරුෂ වර්ධනය
තරඟකාරී පරිසරයකට උචිත වන සේ ආකල්ප සැකසීම
ඉහල ඵලදායිත්වයක් සඳහා කාලය සහ ආතති කළමනාකරණය
නිවැරදි සන්නිවේදනය තුලින් ආයතනික ගැටුම් කළමනාකරණය</t>
  </si>
  <si>
    <t>0711040 117</t>
  </si>
  <si>
    <t>National Diploma In Social Cohesion, Peace And Conflict Resolution</t>
  </si>
  <si>
    <t>To understand consequences and dynamics of conflict and peace, interpersonal, social and macro context and skills necessary to deal with conflicts peacefully and constructively
To understand patterns and processes of conflict
To gain practical knowledge on dealing with conflicts
To impart knowledge on social diversity and its nature
To educate on social conflict and methods of conflict resolution
Provide an insight into the importance of social co- existence and social peace and enhance the knowledge on peace culture</t>
  </si>
  <si>
    <t>The Nature of Society
Contemporary Society and Social Cohesion
Introduction to Conflict
Violence and Armed Conflict
Patterns of Ethnic Relations
Research Methods
Conflict Analysis
Armed Conflict and Tearing of Social Fabric
Peace
Post conflict Peace Building
Gender and Conflict
Reconciliation
Post conflict Development Activities</t>
  </si>
  <si>
    <t>DIPLOMA IN POLITICS AND POLITICAL LEADERSHIP</t>
  </si>
  <si>
    <t>To provide an insight into political science and the political system of Sri Lanka to produce  active political figures with better understanding and  awareness about contemporary politics
To produce political leaders with great leadership skills and political literacy</t>
  </si>
  <si>
    <t>Introduction to Politics 
Political Leadership
Political Communication
Political Ideologies
Research Methodology
Political Systems and Political System of Sri Lanka
Political Behavior
Gender and Power
Effective governance</t>
  </si>
  <si>
    <t>Certificate Course in Non Linear Editing</t>
  </si>
  <si>
    <t>The objectives of the course are to provide basic knowledge and working experience in video editing.  After the completion of the course each participant will be able to work as assistant editors where they will learn intricacies of the trade under the guidance of a senior editor to become fully fledged film and video editors. 
 Although the course is designed for the new comers it is also suitable for professional editors, producers and production assistants with less experience and offer proper training to further their knowledge and expertise. There will be no assessment process for the course. A certificate of participation will be issued to those who attend 80% of the duration of the course.</t>
  </si>
  <si>
    <t>06 Months</t>
  </si>
  <si>
    <t>LKR 39,000</t>
  </si>
  <si>
    <t xml:space="preserve">Familiarization of equipment &amp; workflow in editing                         
Shot definition and types of shots (theory &amp; demo)                       
Editing software familiarization                                                 
Editing exercise 1 (practical New HD)                                                     
Basic electronics related to editing (theory)                                        
Editing exercise 2 (practical New HD)                                                     
Grammar of the edit                                                                                     
Editing exercise 3 (practical New HD)                                                     
Installations, connectors and connections (demo)                           
History of the moving image (theory)                                                    
Basic compositing &amp; VFX/SFX                                                                     
Editing exercise 4 (practical New HD)                                                     
Multi camera editing (Using Software)                                                  
Working with Sound                                                                                      
After effects basics                                                                                        
Photoshop basics                                                                                            
Editing exercise 5(TVC)                                                                
Editing exercise 6 (Documentary)                                                           
Shooting for editing (Plan, Shoot &amp; Edit)                                               
Written Examination and Evaluation        </t>
  </si>
  <si>
    <t xml:space="preserve">0711 040 117 / 0112 69 52 49 </t>
  </si>
  <si>
    <t>Certificate Course in Camerawork in TV</t>
  </si>
  <si>
    <t>The objectives of the course is to provide basic knowledge and working experience related to camerawork. After the completion of the course each participant will be able to work as an assistant camera person in a television crew. The participants who wish to become fully fledged camera persons will have to undergo an internship at a TV station or a production house for a   minimum period of 2 years.  Although the course is designed for the new comers, it is also suitable for professional camera persons, producers and production assistants to acquire a methodical training to further their knowledge and expertise. There will be no assessment process for the course. A certificate of participation will be issued to those who attend 80% of the course duration.</t>
  </si>
  <si>
    <t>04 month</t>
  </si>
  <si>
    <t xml:space="preserve">Familiarization of equipment                                                                     
Shot definition and types of shots                                                           
Shooting for editing exercise 1                                                                  
Shooting for editing exercise 2-5                                                              
Basic electronics                                                                                              
History of the moving image                                                                      
Grammar of the edit                                                                                     
Basic lighting exercises                                                                 
Handling grip equipment                                                                             
Multi camera vs. single camera technique                                           
Elements of the shot   </t>
  </si>
  <si>
    <t>0711 040 117 / 0112 69 52 49</t>
  </si>
  <si>
    <t>පූර්ව ළමාවිය සංවර්ධන ඩිප්ලෝමා පාඨමාලාව</t>
  </si>
  <si>
    <t>Medicine,Health</t>
  </si>
  <si>
    <t>දරුවාගේ පූර්ව ළමාවිය සංවර්ධනය සඳහා දරුවන් සමග ජීවත් වීමට දැනුමක් අවශ්‍ය වේ. එසේම දරුවාගේ තර්කන හැකියාව ගොඞනැංවීමටල නිර්මාණාත්මක කුසලතා ඔප්නැංවීමට, ශාරීරික කුසලතා වඞා වර්ධනය කිරීමට හා දරුවාගේ සන්නිවේදන හැකියා ඉහළ මට්ටමකට රැගෙන ඒමට අවබෝධයක් තිබ්ය යුතු වේ. එමගින් අනාගතයේ දී ජීවිතයේ එන  ඕනම අභියෝගයකට මුහුණ දිය හැකි අන්දමේ සමබර පෞරුෂයකින් හෙබ්, නිර්මාණ ශීලී පුද්ගලයෙකු බ්හිකිරීමට හැකිවේ.
දරුවාගේ ඉහත කී අවශ්‍යතා සපුරාලීම සඳහා වඞා සුදුසු වනුයේ ඒ සඳහා මනා පුහුණුවක් ලත් ගුරුභවතුන් ය. එහෙත් අප රටේ තවමත් එවන් විධිමත් පුහුණුවක් ලත් ගුරුභවතුන් විසින් පෙර පාසල් මෙහෙයවනු නොලැබීම දැඩි අවධානම් තත්ත්වයකි.ලංකාවේ පෙර පාසල් අධ්‍යාපනයට රජයේ මැදිහත්මක් නොමැතිවීම හේතුවෙන් නිසි අධීක්ෂණයක් ද සිදු නොවේ.
ශී‍්‍ර ලංකාවේ අධ්‍යාපනය 1 වසරේ සිට විශ්ව විද්‍යාල ප‍්‍රථම උපාධිය දක්වා
රජයේ පූර්ණ අධීක්ෂණය යටතේ සිදු කෙරේ. එහෙත් අනිවාර්්‍යයයෙන් ම අධීක්ෂණයට ලක්විය යුත්තේ පෙර පාසල් අධ්‍යාපනයයි. වර්තමාන සමාජ ගැටළු බොහොමයකට මූලාරම්භය විධිමත් පෙරපාසල් අධ්‍යාපනයක් නොමැති වීමයි. අද පෙර පාසල් අධ්‍යාපනය යනු රැකියාවක් නොමැති කමට කරනු ලබන රැකියාවක් බවට පත්ව ඇත. මෙම ගැටළුවට පිළියමක් වශයෙන් ශී‍්‍ර ලංකා පදනම් ආයතනය මගින් පළමුවරට විධිමත් පෙර පාසල් අධ්‍යාපන පාඨමාලාවක් ආරම්භ කිරීමට සැලසුම් සකස්කර ඇත.</t>
  </si>
  <si>
    <t>1 ළමා සංවර්ධනය 
2 මුල් ළමාවිය හා ප‍්‍රාථමික අධ්‍යාපන පර්යාලෝක
3 විෂයමාලා අධ්‍යයන සහ ප‍්‍රෘයෝගික වැඞ භාෂා අධ්‍යයන
 (සිංහල/දෙමළ/ඉංග‍්‍රීසි)
4 විෂයමාලා අධ්‍යයන හා ප‍්‍රායෝගික වැඞ - ගණිතය
5 විෂයමාලා අධ්‍යයන හා ප‍්‍රායෝගික වැඞ-සෞන්දර්්‍ය හා නිර්මාණ කි‍්‍රයාකාරකම්
6 විෂයමාලා අධ්‍යයන හා ප‍්‍රායෝගික වැඞ-පරිසරය ආශ‍්‍රිත ක‍්‍රියාකාරකම්
7 විෂයමාලා අධ්‍යයන හා ප‍්‍රායෝගික වැඞ- සෞඛ්‍යය පොෂණය හා 
  ආරක්ෂාව පිළිබඳ ඉගෙනුම
8 ප‍්‍රාථමික පූර්ව ප‍්‍රාථමික අධ්‍යාපනයේ සමෝධානික පිවිසුම
9 මුල් ළමාවිය හා ප‍්‍රාථමික පාසල් කළමනාකරණය</t>
  </si>
  <si>
    <t>Certificate Course in Digital Skills for Teachers</t>
  </si>
  <si>
    <t>This course is aimed at school teachers. Teachers already face myriad problems such as varying student interest and abilities, student focus on exam testing managing large classes   and so on. To mitigate some of these problems, teachers are often called upon to explore use of ICT in their classes. However, lack of formal training in research-based strategies is a barrier to effective integration of ICT in the teaching-learning process.
This course will provide an introduction to research based and learner centered pedagogy for effectively integrating ICT in school education and ICT and tools where they can have access to the best curate Ed-Tech counter out there.
This program consists of educational web tools and mobile apps, app suggestions educational info graphics, posters, guides, video tutorials, and training on integrating technology into education.
Participants of course will apply these strategies; use the tools during the course to design materials and activities for topics in their own domain. This will help to become informed teachers and tackle teaching-learning problems competently.</t>
  </si>
  <si>
    <t>LKR 22,600</t>
  </si>
  <si>
    <t>Introduction to ICT in Education.
Pedagogy for effective use of ICT for school teachers.
Annotation Tools
Video Tools
Quiz Tools
Tools to publish students work
PDF Tools
Note taking Tools
Poster making Tools
Mind mapping Tools
Collaboration Tools
Drawing and painting Tools
Word cloud making Tools
Cloud storage Tools
Digital magazine creation Tools
Audio Tools</t>
  </si>
  <si>
    <t>Certificate Course in Interpretation and Translation for meaningful Reconciliation</t>
  </si>
  <si>
    <t>Produce a highly skilled translators and interpreters who can bridge the existing  gap and provide fluid communication between different cultural and linguistic groups so that everyone has a voice. Also Make all translations (in document form )  and Interpretations ( in Voice form ) error-free and thereby help the society to achieve a meaningful reconciliation and co-existence.</t>
  </si>
  <si>
    <t>LKR 17,000</t>
  </si>
  <si>
    <t xml:space="preserve">• CIT 101      Method of translations
• CIT 102      Methods of interpretation
• CIT 103      Improving Vocabulary
• CIT 104      Mastering Translation Skills
• CIT 105      Mastering the interpretation Skills
• CIT 106      Maintenance of Vocabulary and sharpening accurate translation/interpretation skills
• CIT 107      Use of technology
</t>
  </si>
  <si>
    <t>National Diploma in Aged Care</t>
  </si>
  <si>
    <t>produce a care giver with a  sound theoretical knowledge as well as practical aspect of Aging in order to meet care needs of  elderly people. This course includes a practical work placement with  working allowance.</t>
  </si>
  <si>
    <t>LKR 45,000</t>
  </si>
  <si>
    <t>NDAC / 201     Introduction to Aging and the elderly
 NDAC / 202    Understanding the decline and being a carer
NDAC / 203     Assist Living
NDAC / 204     Support psychological and emotional wellbeing
Workshop 1   Understanding Caregiver stress and burnout
NDAC / 205     Common Illnesses Affecting the Elderly and First Aid
NDAC / 206       Understanding and identifying elder abuse
Workshop 2      Working with Positive Mind
NDAC / 207     Confronting with difficult situations
NDAC / 208     Understanding Local and International Job Market for caregivers</t>
  </si>
  <si>
    <t>National Diploma in Choreography</t>
  </si>
  <si>
    <t>The National Diploma in Choreography is a 14 months program which opens up a path way for aspiring  dancers to learn about the art of choreography or making dance. The syllabus covers many areas such as dance, ballet, opera, musical theatre, film, television and fashion shows. The increasing popularity of the above mentioned fields demand dancers with the capacity to conceptualise, choreograph, design and compose dance items and full length dance workouts. The intentions of the course is to produce choreographers with the capacity to cater to the high demands of the dance field in Sri Lanka.</t>
  </si>
  <si>
    <t>14 Months</t>
  </si>
  <si>
    <t>LKR 97, 000</t>
  </si>
  <si>
    <t xml:space="preserve"> Foundation / principles in choreography
 Performance &amp; contemporary culture
 Performance Analysis &amp; techniques histories
 Directing choreography
 Technique and improvisation
 Contemporary techniques
 Choreographic skills
 Music &amp; choreography
 Site/Set/Stage backdrops based practices
 Allied arts (set, costume, makeup and lighting)
 Choreography for screen
 Take home assignments
 Written research project
 Dance related self analysis
 How to use traditional forms into new choreography
 Music and choreography
 Choreography for screen
 How to use traditional art forms into new choreography
 Contemporary techniques
 rehearsals
 Productions
</t>
  </si>
  <si>
    <t>0711 040 117 / 0714 442 298</t>
  </si>
  <si>
    <t>Higher National Diploma In Training and Coaching</t>
  </si>
  <si>
    <t>To provide orientation  skills of  Training and Coaching and  specialization in functional areas of  Human Resource Development  and to  contribute to career development on the basis of a recognized professional qualification in training and coaching for those who are engaged or aspire to engage in Human Resource Development aspects of training and coaching.</t>
  </si>
  <si>
    <t>LKR 65, 000</t>
  </si>
  <si>
    <t xml:space="preserve">• Coaching and Mentoring
• Counseling Skills
• Positive Psychology, NLP and Wellbeing
• Career Guidance and Human Talent
• Event Management
• Material Defoamed Out ward Bound Training
• Research and Professional Development
• Training Approaches and Techniques in HRD
</t>
  </si>
  <si>
    <t>Higher National Diploma in Journalism &amp; Media Management</t>
  </si>
  <si>
    <t>To impart advanced theoretical and practical knowledge in journalism improving confidence of media persons to report with the highest level of honour and integrity.
To produce media persons who are capable of contributing positively to the development of Sri Lanka.
To provide comprehensive and meaningful inputs to create an unbiased and ethical media culture in Sri Lanka.
To promote theoretical and practical knowledge, assertive skills and positive attitudes that a creative media person should possess.
To  promote development of professional attitudes in journalism</t>
  </si>
  <si>
    <t>LKR 70, 000</t>
  </si>
  <si>
    <t xml:space="preserve">• Foundation of Journalism
• Media Law and Ethics
• Media Management
• Film and Television
• Investigative Journalism &amp; Research
• Radio &amp; Television
• Advertising &amp; PR
• Print Media    
• Visual Arts
• New Media Communication
• Public Relations &amp; Marketing
</t>
  </si>
  <si>
    <t>French,Spanish,German,Hindi</t>
  </si>
  <si>
    <t>Journalism &amp; Media</t>
  </si>
  <si>
    <t>Higher National Diploma in Family Counselling</t>
  </si>
  <si>
    <t>The Higher National Diploma in Family Counseling course is designed to produce qualified and competent family counsellors for Sri Lanka, in order to meet the current requirements of the country in terms of psychological wellbeing of families and provision of counseling services.
This course will prepare participants to work as capable counselling practitioners in public and private sectors and with family client populations. Participants will study theoretical models, ethical aspects, and special issues relevant to their work as family counsellors. Students will be provided with group training, supervision and counselling skills related to specific therapeutic approaches in counselling.
An expert panel of professionals consisting of Psychiatric, Educationalist, Psychologists all contribute as resource persons.</t>
  </si>
  <si>
    <t>LKR 60, 000</t>
  </si>
  <si>
    <r>
      <rPr>
        <sz val="10"/>
        <color rgb="FF313131"/>
        <rFont val="Calibri"/>
        <family val="2"/>
        <scheme val="minor"/>
      </rPr>
      <t>• Adolescent and Pre Marital Counselling
• Love, Life &amp; Sex Therapy 
• Marriage Counselling &amp; Family Therapy
• Parenting &amp; Child Development
• Family Coaching &amp; Therapy
• Basic Counselling Skills Development
• Domestic Violence &amp;  Family Conflict 
• Law, Ethics &amp; Divorce 
• Gerontology
• Research in Family Counselling</t>
    </r>
    <r>
      <rPr>
        <sz val="14"/>
        <color rgb="FF313131"/>
        <rFont val="Calibri"/>
        <family val="2"/>
        <scheme val="minor"/>
      </rPr>
      <t xml:space="preserve">
</t>
    </r>
  </si>
  <si>
    <t>Certificate Course in Entrepreneurship</t>
  </si>
  <si>
    <t>නිර්මාණශිලී ව්‍යවසායකයෙකු වීමට ...... ව්‍යවසායකත්වය පිළිබ‍ඳ සහතිකපත් පාඨමාලාව</t>
  </si>
  <si>
    <t>10 Days</t>
  </si>
  <si>
    <t xml:space="preserve">• Entrepreneurship &amp; Human Resource Development
• Human Resource Development through Achievement Motivation   
• Developing Planning &amp; Launching Capacity
• Acquiring Managerial Abilities
• HRD Managers Role &amp; Responsibility        
</t>
  </si>
  <si>
    <t>071-4539484 011-2691814 (281)</t>
  </si>
  <si>
    <t>CERTIFICATE COURSE FOR SPORTS MASSEURS AND PHYSICAL THERAPY ASSISTANTS</t>
  </si>
  <si>
    <t>Exclusively for Actual &amp; Potential Sports Masseurs and Physical Therapy Assistants</t>
  </si>
  <si>
    <t>07 months</t>
  </si>
  <si>
    <t>0714 539485, 0113 071794,  0112 684512</t>
  </si>
  <si>
    <t>FOUNDATIONAL LEVEL 2- CERTIFICATE IN SPOKEN AND GENERAL PROFICIENCY IN ENGLISH - INTERMEDIATE LEVEL</t>
  </si>
  <si>
    <t>Spoken and General Proficiency in English</t>
  </si>
  <si>
    <t>Writing a Resume or CV, Cover letters/bio sketches, brief descriptions, reading newspaper articles, a selected novel  and travel brochures, presentation skills.</t>
  </si>
  <si>
    <t>NATIONAL DIPLOMA IN CAREER GUIDANCE</t>
  </si>
  <si>
    <t>Fulfill the need of a professional career guidance qualification.</t>
  </si>
  <si>
    <t xml:space="preserve">• Introduction to Career Guidance 
• Theories of Career Guidance
• Psychology in Career Guidance
• Policies and Framework
• Practicing Career Guidance
• Socio economic Impact on Career Guidance
• Models and Techniques of Career Guidance
• Career Counseling
• Career Development
• Career Education
• Career Assessment Instruments
• Occupational and Educational Information
• Working with Clients/Partners
• Changing Context of Career Guidance and  Counseling
• Induction training
</t>
  </si>
  <si>
    <t>DIPLOMA IN CHILD CARE &amp; CHILD PSYCHOLOGY</t>
  </si>
  <si>
    <t>Innovative and flexible multidisciplinary courses offer an opportunity for professionals working within child care.</t>
  </si>
  <si>
    <t xml:space="preserve">• Introduction to child psychology
• Child development theories and major perspectives in child psychology
• Identify children and children’s needs,  child care and Child Development
• Working in  Child protection
• Psycho- Social intervention for  Child Protection
• Child and Family Intervention mechanism  (Case Management)
• Psychological counselling and guidance for children
• Child law ,  Legal Issues in Child and Adolescent Welfare
• Social network  for Child Protection
• Children with psychological disorders
• Leadership &amp; Management
• Project proposal writing    
</t>
  </si>
  <si>
    <t>071 87 17 686</t>
  </si>
  <si>
    <t>CERTIFICATE COURSE IN PROFESSIONAL DEVELOPMENT</t>
  </si>
  <si>
    <t>Workers with a professional attitude are able to focus on their work and avoid unnecessary distractions</t>
  </si>
  <si>
    <t>10 DAYS</t>
  </si>
  <si>
    <t xml:space="preserve">• Introduction to Professional Development
• Organizational Skills and Productivity
•  Communication Skills for Professional Development
•  Leadership
• Managing Conflicts
•  Personnel Grooming
</t>
  </si>
  <si>
    <t>CERTIFICATES IN SPOKEN TAMIL</t>
  </si>
  <si>
    <t>French,Spanish,German,Hindi,Tamil</t>
  </si>
  <si>
    <t>Sinhala being the mother language, the Tamil language has now been made compulsory to learn as the secondary language</t>
  </si>
  <si>
    <t xml:space="preserve">• Singularity and Plurality
• Affirmative, Negative &amp; question form of sentence
• Questions words
• Present simple &amp; Present Continuous forms of verbs
• Present, Past &amp; Future Tense
• Nouns, Verbs, Adjectives &amp; Adverbs
• Prepositions
</t>
  </si>
  <si>
    <t>DIPLOMA IN DRUG/ADDICTION COUNSELLING</t>
  </si>
  <si>
    <t>Psychology,Counseling</t>
  </si>
  <si>
    <t xml:space="preserve">Addiction Counselling is one of the fastest growing counselling services in the UK. This is your opportunity to gain a qualification that will enhance your career and counselling practice. 
This Diploma Course will be of specific interest to those working in Healthcare Professions. It will also be relevant to people in social work areas, teachers and those involved in pastoral work.
</t>
  </si>
  <si>
    <t xml:space="preserve">• cognitive therapy
• relaxation
• breathing techniques
• interceptive exposure
• The nature of addictions.
• Drug &amp; alcohol addiction.
• Gambling addiction.
• Food and spending addiction.
• Sexual addiction.
• Internet Addiction.
• Using CBT to treat addictions.
• CBT in action - case studies.
• Addiction counselling.
• Addiction referral networks and resources.
</t>
  </si>
  <si>
    <t>HIGHER NATIONAL DIPLOMA IN COUNSELLING</t>
  </si>
  <si>
    <t>Professionals who practicing as a counselor requires knowledge &amp; a thorough knowledge of ethical principles in practice</t>
  </si>
  <si>
    <t xml:space="preserve">• Self Awareness, General Counselling Skills &amp; Ethical Practice
• Psychological disorders
• Developmental Psychology
• Humanistic and Existential Approaches
• Psychoanalytic Therapy
• Cognitive Behaviour Therapy
• Counselling children &amp;adolescence
• Bereavement, Grief Counselling and crisis intervention
• Drug/Addiction  Counselling
• Marital and Sex Counselling
• Working with physical and learning disabilities
• Family counseling
• Research in Counselling
• Internship
</t>
  </si>
  <si>
    <t>DIPLOMA IN CHILD PROTECTION &amp; COUNSELLING</t>
  </si>
  <si>
    <t>The course offers cutting edge and inspiring theory and practice. It adopts an integrative approach, drawing on some of the most fascinating neuroscientific and psychotherapeutic theory including attachment theory, object relations theory and, in particular the work of Freud, Winnicott, Bowlby, Perls and Berne. The Diploma offers a wealth of clinical techniques to develop a meaningful dialogue with a child in ways which promote emotional health. The use of creative media: sandplay, art, puppetry, clay, storytelling are central to the clinical skills training.</t>
  </si>
  <si>
    <t xml:space="preserve">Introduction to Child protection
Social Work and Child Protection
Child and Law
Child and Family Intervention Techniques (Case Management)
Field Practice I (concurrently held with Field Placement on `Working with Children and Families')
Child Development
Child Counselling
Community mobilization for Child Protection
Children with Special Needs
</t>
  </si>
  <si>
    <t>NATIONAL DIPLOMA IN APPLIED CRIMINOLOGY &amp; CRIMINAL JUSTICE SYSTEM</t>
  </si>
  <si>
    <t>criminological theory, application of research methods, &amp; policy &amp; practice developments in crime &amp; criminal/social just</t>
  </si>
  <si>
    <t xml:space="preserve">• Introduction toCriminology &amp; Applied Criminology
• Criminogical Theories
• Criminal Justice System
• Psychology,social Psychology and crime
• Crime prevention &amp; Control Social
</t>
  </si>
  <si>
    <t>NATIONAL DIPLOMA IN ENGLISH</t>
  </si>
  <si>
    <t>Focus on four main skills: writing, reading, speaking and listening.</t>
  </si>
  <si>
    <t>0711 040131</t>
  </si>
  <si>
    <t>HIGHER NATIONAL DIPLOMA IN DIGITAL FILM AND TELEVISION</t>
  </si>
  <si>
    <t>Direction Digital Cinematography Editing and Sound Designing</t>
  </si>
  <si>
    <t>2 1/2 Years</t>
  </si>
  <si>
    <t xml:space="preserve">• Common Module
• Specialization Modul
• Final Production
• Coins Film Festival
</t>
  </si>
  <si>
    <t>CERTIFICATE COURSE IN CONFLICT MANAGEMENT</t>
  </si>
  <si>
    <t>Introduction to Conflict Conflict Analyzing Techniques and Tools</t>
  </si>
  <si>
    <t xml:space="preserve">• Introduction to Conflict
•  Conflict Analyzing Techniques and Tools
•  Conflicting Human Relationships Handling Style
•  Mediation and Facilitation
• Non Violent Communication for Healthy Human Relationsh
</t>
  </si>
  <si>
    <t>0772908054/0714539478</t>
  </si>
  <si>
    <t>CERTIFICATE COURSE IN POLITICAL THEORY AND PRACTICE</t>
  </si>
  <si>
    <t>Sophisticated understanding of political science and the political system of Sri Lanka</t>
  </si>
  <si>
    <t xml:space="preserve">• Introduction to Political Science
• Introduction to Political Science
• Basic Institutions of the State and its Functions
• Main Political Ideologies
• Cabinet and the Presidential Systems
• Unitary and the Federal Systems
• Political Systems of Sri Lanka, Constitution and Amendments
</t>
  </si>
  <si>
    <t>National Diploma in Counselling</t>
  </si>
  <si>
    <t xml:space="preserve">• Introduction to counselling and professional ethics
• psychological and biological base for human behavior
• emotions
• thoughts and development,
• mental disorders
• research
• advance counselling skills needed to work with marginalized communities in the country such as victims of abuse
• war
• chronic illnesses and the psychosocial issues faced by LGBTQ and HIV infected community
</t>
  </si>
  <si>
    <t>Certificate Course in Live Audio Mixing</t>
  </si>
  <si>
    <t>Film Making,Media</t>
  </si>
  <si>
    <t xml:space="preserve">This course is aimed at those who want to make sound engineering a career and get work in the live industry.
</t>
  </si>
  <si>
    <t>04 months.</t>
  </si>
  <si>
    <t xml:space="preserve">• Basics - Sound and hearing, safety, basics on audio / electronics / power, cabling and signal flow,
• routing / patching.
• Microphones – How they work, polar patterns, types, placements, selecting the right
• microphones, frequency response, levels, noise, filtering .
• Using and selecting equipment and using them – Analog equipment – Mixers, compressors,
• limiters, gates, effect processors, speaker management systems.
• Using and selecting equipment and using them – Digital equipment – Mixers, compressors,
• limiters, gates, effect processors, speaker management systems
• Listening to music – Technics on stereo mixing
• Familiarization – Digital Mixer – Sound Craft VI3000,Digital Mixer – Yamaha M7CL,Digital Mixer – Waves,
• Digital Mixer – Midas
• Training – Mixing oriental orchestra – in door,Micking and mixing a drum set – in door,Mixing western band– in door,Installation and mixing at a place of worship,Installation, aligning and mixing at an mockup event
</t>
  </si>
  <si>
    <t>දත්ත විශ්ලේශනය පිළිබද මූලික සහතිතපත් පාඨමාලාව</t>
  </si>
  <si>
    <t>සමාජ විද්‍යා පර්යේෂණ වල නියැලෙන නවකයටන් හට</t>
  </si>
  <si>
    <t xml:space="preserve">• Introduction to Empirical Analysis, Variables and Data, and  Classification of variables and  level of measurements
• Introduction to Statistical Software- Getting to know SPSS
• Descriptive Analysis of Data
• Using graphs and  numerical measures to describe and explore the data
• Fundamentals of Inferential Statistics
• Estimation and Hypothesis testing
• Parametric and Non-Parametric tests
• Comparison of means
o Comparison of sample mean with a given constant 
o Comparison of two Independent samples
o Comparison of two paired samples
• Comparison of multiple independent samples
• Testing Associations between Variables-  Chi- Square test and Odds Ratios
• Modeling Relationships between Variables- Correlation and Regression Analysis
o Bivariate correlation and partial correlation
o Simple Linear Regression and Multiple Liner Regression
o Generalized Liner models
o Logistic Regression (If any relevant participants are there) 
• Reliability and Validity tests
• Analysis of Multivariate Responses - Confirmatory and Exploratory Factor Analysis
• Introduction to AMOS
• Model fitting techniques and  model accuracy measurements in AMOS
</t>
  </si>
  <si>
    <t>NATIONAL DIPLOMA IN DIGITAL PHOTOGRAPHY</t>
  </si>
  <si>
    <t>Film Making,Media,Photography,Videography</t>
  </si>
  <si>
    <t xml:space="preserve">To produce professionals with advanced and uptodate knowledge in aesthetics, photography </t>
  </si>
  <si>
    <t>Technical knowledge in photography &amp; digital photography.
Knowledge in the aesthetic values of photography.
Practical knowledge in photography.
After completing this course candidate is eligible for NVQ-Level4.</t>
  </si>
  <si>
    <t>NISD</t>
  </si>
  <si>
    <t>Master of Social Work</t>
  </si>
  <si>
    <t>The Master’s Degree Programme in Social Work aims to produce professionally qualified and managerially competent manpower to service the social welfare system and thereby promote Social development.
This program is designed to provide advanced knowledge in social work encompassing a qualitative shift from knowledge acquisition to the development of analytical skills, critical appraisal and production of knowledge through critical inquiry. It will provide clear leadership and expertise to professional practitioners and persons in managerial positions.</t>
  </si>
  <si>
    <t xml:space="preserve">• Sociology for Social Work
• Psychology and Human Development
• Fundamentals of Social Work
• Understanding Sri Lankan Society
• Social welfare services provision in Sri Lanka
• Methods and Techniques in Social Work I (Working with Individuals, Families and Counselling)
• Globalization and Social Welfare
• Human Rights in Social Work
• Methods and Techniques in Social Work 11 (Group and Community)
• Social Work and Management
• Social Policy and Planning
• Research Methods for Social Work
• Foundation Field Practice
• Advanced Field Practice
• Dissertation
</t>
  </si>
  <si>
    <t>Higher Diploma in Social Work</t>
  </si>
  <si>
    <t>The Higher Diploma in Social Work program aim to produce professional generic social practitioners to meet the requirements for effective social work interventionists in the country. It is a full time one year program. Conducted through classroom teaching, on-site-teaching-learning and field practice exercises. During the field work practice students learn the practice of social work in different communities and agencies under the close supervision of trained professional social workers. This professional course anticipates the students to be committed learners working with people in need.</t>
  </si>
  <si>
    <t xml:space="preserve">• Field Placement
• Social Case Work
• Social Work with Social Groups
• Social Issues &amp; Problems in Sri Lanka
• Intervention Skills Development
• English
• ICT Workshop
• Case Management
• Human Rights &amp; Social Work
• Applied Research
• English
• ICT Workshop
</t>
  </si>
  <si>
    <t>Diploma in Social Work</t>
  </si>
  <si>
    <t>The Diploma in Social Work program aim to produce professional generic social practitioners to meet the requirements for effective social work interventionists in the country. It is a full time one year program. When you successfully completed this program you will qualify for the Higher Diploma in Social Work (HDipSW) conducted through classroom teaching, on-site-teaching-learning and field practice exercises. During the field work practice students learn the practice of social work in different communities and agencies under the close supervision of trained professional social workers. This professional course anticipates the students to be committed learners working with people in need.</t>
  </si>
  <si>
    <t xml:space="preserve">•  successfully completed the G.C.E. (A/L) and in the same year has fulfilled the basic admission requirements to the Universityor
• has other equivalent higher educational qualifications
• Is a permanent State officer from selected categories given below with a minimum  3 years of  service
o Teachers of the Ministry of Education and Higher Education or Provincial Councils
o Social Development Assistants of the Ministry of Fisheries and Aquatic Resources
o Colonization Officers of the Department of Land Commissioner
o Public Health Inspectors, Public Health Nurses and Psychiatric Social Workers of Department of Health
o Community Development Officers, Local government Officers and Officers of Department of Local government and Local Government Commission and Relief Officers
o Rural Development Officers and Assistants, Rural Development Officers of the Department of Rural Development
o Grama Niladharies of the Ministry of Public Administration, Home Affairs, Plantation Industries
o Social Services Officers of the Department of Social Services, Charity Commission and Provincial Councils
o Probation Officers of the Department of Probation and Childcare Services
o Head Master/Mistress, House Master/Mistress and Assistant House Master/Mistress of Certifies Schools
o Jailers and Welfare Officers of the Department of Prisons
o Co-operative Development Officers and Inspectors of the Department of Co-operatives
o Divi Neguma Officers
o Early Childhood Development Officers
o Women Development Officers
o Development Assistants
o Program Assistants (Ministry of Social Services)
o Counseling Assistants (Ministry of Social Services)
o Child Rights Protection Officers
o Elder’s Rights Protection Officers
• District Youth Services Officers, Youth Services Officers and Assistant Youth Services Officers of the Youth Councils
• Community Development Officers, Welfare Officers of State Corporations of Industries and Plantation Sectors and Private Sectors
• Officers holding similar designations/just in Government or Non – Governmental Organizations
</t>
  </si>
  <si>
    <t xml:space="preserve">• Orientation filed placement
• Introduction to Social Work
• Sociology for Social Work
• Psychology for Social Work
• Practice Lab
• English
• ICT Workshop
• Basic Methods &amp; Techniques in SW
• Social Work Values and Ethics
• Basic Research Methods
• Filed Placemen
• English
• ICT Workshop
</t>
  </si>
  <si>
    <t>Diploma in Counselling</t>
  </si>
  <si>
    <t>The newly revised Diploma program in Counselling is offered by the Training Division at the NISD as a weekend academic programme. The Diploma program in Counselling was prepared to fit into the standards of University Grant Commission (SLQF).
Aim
To produce professional counsellors   with the required knowledge, skills, attitude and mindset for best practice.</t>
  </si>
  <si>
    <t>Passing the GCE (A/L) Examination</t>
  </si>
  <si>
    <t xml:space="preserve">• Introduction to Psychology
• Introduction to Counselling
• Introduction to Basic Research Methods
• Introduction to Counselling Skills
• Psychological Disorders
• Professional Ethics in Counselling
• Counselling Interventions
• Counselling in the Sri Lankan Context
• Counselling with different client groups
• Field Practicum
</t>
  </si>
  <si>
    <t>Diploma in Social Care</t>
  </si>
  <si>
    <t>This diploma programme in social care is a part time study programme developed in line with the sri lanka qualification framework (SLQF) developed by the sri lanka qualifications framework and quality assurance unit of the ministry of higher education to promote national and international recognition of qualifications offered in sri lanka.
Aim
To produce professional in social care with the required knowledge, skills, attitude and mindset for best practice.</t>
  </si>
  <si>
    <t xml:space="preserve">• Introduction to Social Care
• Community, Culture and Family
• Health wellbeing, Health care of Ayurveda (21 Hours), Mental Health (24 Hours)
• Health and Safety for care users( 15 Hours), Nursing &amp; First Aid (30 Hours)
• Social Welfare Policies and Legal Frame work
• Case Management and Reunifications
• Life skills
• Psychological Counseling
• Social Work Intervention
• Professional Ethics of social care
• Professional Ethics of social care
</t>
  </si>
  <si>
    <t>Bachelor of Social Work</t>
  </si>
  <si>
    <t>The Bachelor of Social Work degree programme conducted by the NISD aims to produce professional social workers with a good grasp of social work values, capable of managing social welfare services, competent to engage in quality teaching and research and promote peace and harmony in a multi-ethnic Sri Lanka.
The Bachelor’s degree course in Social Work is a full time four year programme. It is conducted in eight semesters, through class room lessons, on-site-teaching-learning methods and guided field practice. Within the four year study period, two fieldwork placements (in the 2nd &amp; 4th years) are conducted. In these two Block field placements, students learn the practice of social work in communities and agencies under the close supervision of trained professional social workers. The placements are full time and conducted during a total time period of twenty four weeks. This professional course anticipates the students to be committed learners working with people in need.</t>
  </si>
  <si>
    <t>Admission of candidates to the first year of the course leading to the Bachelor of Social Work is considered on the basis of;
the minimum requirements for University admission prescribed by the University Grants Commission (UGC)
and
a good working knowledge of English*
Candidates who have completed the Diploma in Social Work are considered for admission to the second year of the course leading to the Bachelor of Social Work on the basis of;
a merit pass at the Diploma in Social Work examinations
and
a good working knowledge of English*
Eligible candidates at both levels of intake may be required by the Admissions Committee to sit for an Entrance Test. Those who qualify at this Entrance Test will be called for an interview. The final selection of candidates will be made on the basis of merit.</t>
  </si>
  <si>
    <t xml:space="preserve">• Introduction to Social Work
• Introduction to Sociology
• Introduction to Psychology
• Practice Lab
• Law and Human Rights
• Social Work Practice
• Economics for Social Work
• Human Settlements and Service Delivery - the Sri Lankan context
• Social Psychology
• Social Problems in Sri Lanka
• Counselling
• Field Placement
• Community Health
• Applied Social Research
• Social Policy
• Social Development – Global and National Context
• Research Project
• Conflict Resolution and Social Work
</t>
  </si>
  <si>
    <t>Higher Diploma in Counselling</t>
  </si>
  <si>
    <t>The newly designed Higher Diploma program in Counselling is offered by the Training Division at the NISD as a weekend academic Diploma program. The Diploma program in Counselling was designed to fit into the standards of University Grants Commission Sri Lanka (SLQF). This Programm is conducted at the Colombo main centre.
Aim
To produce professional counsellors   with the required knowledge, skills, attitude and mindset for best practice.</t>
  </si>
  <si>
    <t xml:space="preserve">• Introduction to General Psychology
• Counseling: Knowledge and Specialization and their Applications
• Counseling Theories &amp; Techniques
• Skills, Interventions and Application
• Research in Counseling
• Introduction to psychosocial Intervention
• Field Practicum
</t>
  </si>
  <si>
    <t>Diploma in Child Protection</t>
  </si>
  <si>
    <t>The diploma in Child Protection focuses on skills development of professionals in child protection, child welfare and other related fields in Sri Lanka. It is designed in keeping with Qualification Framework advocated by the Quality Assurance and Accreditation Council of the UGC in Sri Lanka.
Aim
To produce professionals in child protection with the required knowledge, skills, and attitude for best practice.</t>
  </si>
  <si>
    <t xml:space="preserve">• Introduction to child care and protection
• Social Work and child protection
• Human growth and development
• Case work and case management
• Child and law
• Reconciliation and peace building among the children
• Field practicum
• Child Counselling
• Community mobilization for child protection
• Child with disability
• Child welfare organization and management
• Communication, public relationship and Social Work research
</t>
  </si>
  <si>
    <t>Diploma in Gerontology/ Elder Care</t>
  </si>
  <si>
    <t>This Diploma program in Gerontology/ Elder care is designed for individuals who wish to develop their careers in the field of Gerontology/Elder care and for those already employed or active in gerontology/elder care or related fields who wish to enhance their career paths. This course offers to ensure meaningful professional changes according to new opportunities and challenges creating by aging society. Upon completion of this program with interdisciplinary courses, the students are expected to be well equipped with problem-solving skills responding to a demand for a longer living and healthier life. It helps to prepare students to develop individualized career paths in the elder care based service industries.
This Diploma programme in Gerontology / Elder care is a part time study programme developed in line with the Sri Lanka Qualification Framework (SLQF) developed by the Sri Lanka Qualifications Framework of the UGC in Sri Lanka and Quality Assurance Unit of the Ministry of Higher Education to promote national and international recognition of qualifications offered in Sri Lanka.</t>
  </si>
  <si>
    <t xml:space="preserve">• Introduction to Gerontology
• Social Gerontology
• Ageing Society &amp; Culture
• Basic Research Methods
• Ageing and Social work
• Health and Ageing
• Ayurveda Health &amp; Elder care
• Mental Health &amp; Counseling
• Social policy, Welfare programme &amp; Ageing
• Case Management &amp; Elder care
• Field Practicum
</t>
  </si>
  <si>
    <t>International Foundation Diploma (Business)</t>
  </si>
  <si>
    <t>BMS</t>
  </si>
  <si>
    <t>The BMS International Foundation Diploma (Business) (IFD) is a programme assured by Pearson UK and recognized by Northumbria University UK. On successful completion of this foundation programme, students may enter the 1st Year of the Northumbria University Business Degree to be studied either in Sri Lanka or in the UK. The IFD programme consisting of 2 semesters, will strengthen the student's Academic, Communication and Business English skills while acquiring the knowledge related to key content in Business and Management, vital towards successfully pursuing further study in Business.</t>
  </si>
  <si>
    <t xml:space="preserve">• Economics for Business
• Introduction to Accounting
• Business Mathematics
• Information Technology (IT) and Computing
• Academic English &amp; Study Skills
</t>
  </si>
  <si>
    <t>BTEC HND in Business (Management)</t>
  </si>
  <si>
    <t>BTEC HND in Business (Marketing)</t>
  </si>
  <si>
    <t>BTEC HND in Business (HRM)</t>
  </si>
  <si>
    <t>BTEC HND in Business (Accounting &amp; Finance)</t>
  </si>
  <si>
    <t>Students will acquire knowledge on the concept and principles of Business Management and learn to develop different approaches to solving business problems in the real world. It will also lead to the final year entry for the Degree in Business and Management, Human Resource Management, and Banking and Finance based on specialism</t>
  </si>
  <si>
    <t>March / September</t>
  </si>
  <si>
    <t xml:space="preserve">• Business and Business Environment
• Marketing Essentials
• Management Accounting
• Organisational Behaviour
• Human Resource Management
• Management and Operations
• Business Law
• Managing a Successful Project
• Business Strategy
• Statistics for Management
• Business IT Systems
• Financial Accounting
• Understanding and Leading Change
• Global Business Environment
• Operational Project Management
• Research Project
</t>
  </si>
  <si>
    <t xml:space="preserve">• Business and Business Environment
• Marketing Essentials
• Management Accounting
• Organisational Behaviour
• Human Resource Management
• Management and Operations
• Business Law
• Managing a Successful Project
• Business Strategy
• Statistics for Management
• Business IT Systems
• Financial Accounting
• Product and Service Development
• Integrated Marketing Communication
• Digital Marketing
• Research Project
</t>
  </si>
  <si>
    <t xml:space="preserve">• Business and Business Environment
• Marketing Essentials
• Management Accounting
• Organisational Behaviour
• Human Resource Management
• Management and Operations
• Business Law
• Managing a Successful Project
• Financial Accounting
• Business Strategy
• Business IT Systems
• HR and Organisational Success
• Resource and Talent Planning
• Employee Relation
• Strategic HRM
• Research Project
</t>
  </si>
  <si>
    <t xml:space="preserve">• Business and Business Environment
• Marketing Essentials
• Management Accounting
• Organisational Behaviour
• Human Resource Management
• Management and Operations
• Business Law
• Managing a Successful Project
• Financial Accounting
• Business Strategy
• Business IT Systems
• Statistics for Management
• Financial Reporting
• Advanced Management Accounting
• Financial Management
• Research Project
</t>
  </si>
  <si>
    <t>BSc (Hons) Business and Management</t>
  </si>
  <si>
    <t>BSc (Hons) Business and Management programme (final year) is an innovative undergraduate degree programme which builds upon your prior study as a progression towards the degree. The programme is delivered over 12 months commencing with an induction in Sri Lanka by Northumbria University lecturers to introduce students to the learning resources, tutors, modules and assessment. Students are required to complete four modules and a research dissertation supported by tutors from the university and locally.</t>
  </si>
  <si>
    <t xml:space="preserve">• Leadership
• Re-imagining Work and Organisations   
• Understanding Strategy   
• Contemporary Corporate Reporting   
•  Research Dissertation   
</t>
  </si>
  <si>
    <t>June / November</t>
  </si>
  <si>
    <t>BSc (Hons) Banking and Finance</t>
  </si>
  <si>
    <t>BSc (Hons) Banking and Finance programme (final year) is an innovative undergraduate degree programme which builds upon your prior study as a progression towards the degree. The programme is delivered over 12 months commencing with an induction in Sri Lanka by Northumbria University lecturers to introduce students to the learning resources, tutors, modules and assessment. Students will then complete four 20 credit modules and a research dissertation supported by tutors from the university and locally.</t>
  </si>
  <si>
    <t> June / November</t>
  </si>
  <si>
    <t xml:space="preserve">• International Finance and Responsible Financial Management
•  Banking Risk  
• Banking Principles and Practices   
• Research Dissertation   
</t>
  </si>
  <si>
    <t xml:space="preserve">BSc (Hons) Human Resource Management &amp; Leadership programme </t>
  </si>
  <si>
    <t>BSc (Hons) Human Resource Management &amp; Leadership programme (final year) is an innovative undergraduate degree programme which builds upon your prior study as a progression towards the degree. The programme is delivered over 12 months commencing with an induction in Sri Lanka by Northumbria University lecturers to introduce students to the learning resources, tutors, modules and assessment. Students are required to complete four modules and a research dissertation supported by tutors from the university and locally.</t>
  </si>
  <si>
    <t xml:space="preserve">• People Resourcing and Development   
• Leadership   
• Re-imagining Work and Organisations   
• Understanding Strategy   
• Research Dissertation   
</t>
  </si>
  <si>
    <t>Certificate in Business Management (CBM)</t>
  </si>
  <si>
    <t>The Certificate in Business Management (CBM) programme is designed specifically for students who are working and wish to develop a pathway towards higher level academic studies at university degree level. The CBM lays the perfect foundation for students to complete a degree in management by enabling them to acquire basic knowledge and skills in the core functions of Business Management.</t>
  </si>
  <si>
    <t xml:space="preserve"> 06 Months</t>
  </si>
  <si>
    <t>February / June / November</t>
  </si>
  <si>
    <t xml:space="preserve">•  Introduction to Management (IM)
• Marketing Principles (MP)   
• Introduction to Managerial Finance (MF)   
• Essentials of Human Resources (HR)   
</t>
  </si>
  <si>
    <t xml:space="preserve"> Graduate Diploma in Management (GDM)</t>
  </si>
  <si>
    <t>The Graduate Diploma in Management (GDM) programme provides an analytical and rigorous management education which will enable candidates to acquire key knowledge and skills required for effective first and middle-level management.</t>
  </si>
  <si>
    <t>March / July / November</t>
  </si>
  <si>
    <t xml:space="preserve">• Management Fundamentals
• Managing People
• Managing Finance
• Marketing Management
• Research Methods (Business)
• Professional Project
</t>
  </si>
  <si>
    <t>The International Foundation Diploma is specially designed and offered as a Pre-Diploma course of academic subjects, academic practice, study skills, and introduction to laboratory techniques.</t>
  </si>
  <si>
    <t>International Foundation Diploma-Applied Science</t>
  </si>
  <si>
    <t>January / July</t>
  </si>
  <si>
    <t xml:space="preserve">• Chemistry for Biology
•  Applied Biology   
•  Scientific Practical Techniques   
• Statistics of Science   
• Academic Practice and Study Skills   
</t>
  </si>
  <si>
    <t> BSc (Hons) Biomedical Science</t>
  </si>
  <si>
    <t>The BSc (Hons) Biomedical Science programme is specifically designed for students who are interested in the Biological Sciences and its practical applications, particularly in the cases of healthcare and research. Throughout the Biomedical Science programme, students will study life processes (structure and function of the human body) to gain an understanding of health and the methods for diagnosing, analysing, and treating disease. This programme also develops transferrable skills including laboratory techniques, data analysis, interpersonal and teamwork skills, and IT, preparing the students for further study or employment in the Biomedical Science field. Subjects covered in the programme are broadly similar to the pre-clinical components of a medical degree with the addition of Molecular Biology, Statistics, Pharmacology and Laboratory Management.</t>
  </si>
  <si>
    <t>9 months</t>
  </si>
  <si>
    <t>January / September</t>
  </si>
  <si>
    <t xml:space="preserve">• Pathology in Practice
• Clinical Immunology
• Analytical Methods and Applied Genetics
• Molecular Cell Interactions
• Research Project
• Scientific Literature Review
</t>
  </si>
  <si>
    <t>HND Biomedical Science</t>
  </si>
  <si>
    <t>programme is specifically designed for students who are interested in the Biological Sciences and its practical applications, particularly in the cases of healthcare and research. Throughout the Biomedical Science programme, students will study life processes (structure and function of the human body) to gain an understanding of health and the methods for diagnosing, analysing, and treating disease. This programme also develops transferrable skills including laboratory techniques, data analysis, interpersonal and teamwork skills, and IT, preparing the students for further study or employment in the Biomedical Science field. Subjects covered in the programme are broadly similar to the pre-clinical components of a medical degree with the addition of Molecular Biology, Statistics, Pharmacology and Laboratory Management.</t>
  </si>
  <si>
    <t xml:space="preserve"> March / October</t>
  </si>
  <si>
    <t xml:space="preserve">• Biochemistry
• Chemistry for Biology
• Immunology
• Laboratory Techniques
• Molecular Biology &amp; Genetics
• Human Anatomy and Physiology
• Histology and Haematology
• Medical Microbiology
• Laboratory Management
• Work-based Assignment
• Clinical Biochemistry
• Biology of Disease
• Pharmacology
• Analysis of Scientific Data and Information
• Project
</t>
  </si>
  <si>
    <t xml:space="preserve"> BSc (Hons) Biotechnology </t>
  </si>
  <si>
    <t xml:space="preserve">The BSc (Hons) Biotechnology programme is designed specifically for students interested in the areas related to Biotechnology and its applications, especially in the fields of healthcare and medicine, industry, environment and agriculture. Throughout the programme students will understand the processes of life and how to improve or modify them in order to enhance desired characteristics that are applicable. In addition to the knowledge, students will also develop transferable skills including laboratory techniques, data analysis, interpersonal and teamwork skills, and IT, preparing them for further study or employment in fields related to Biotechnology.
</t>
  </si>
  <si>
    <t xml:space="preserve"> 9 months</t>
  </si>
  <si>
    <t xml:space="preserve">• Analytical Methods and Applied Genetics
• Animal Biotechnology
• Applied Bioinformatics
• Bioethics
• Biological and Food Science Project
• Current Topics in Biotechnology
• Investigative Microbiology
• Plant Biotechnology
</t>
  </si>
  <si>
    <t>HND Biotechnology</t>
  </si>
  <si>
    <t>programme is designed specifically for students interested in the areas related to Biotechnology and its applications, especially in the fields of healthcare and medicine, industry, environment and agriculture. Throughout the programme students will understand the processes of life and how to improve or modify them in order to enhance desired characteristics that are applicable. In addition to the knowledge, students will also develop transferable skills including laboratory techniques, data analysis, interpersonal and teamwork skills, and IT, preparing them for further study or employment in fields related to Biotechnology.</t>
  </si>
  <si>
    <t> 18 months</t>
  </si>
  <si>
    <t>March / October</t>
  </si>
  <si>
    <t xml:space="preserve">Students who successfully complete the HND in Biotechnology, can transfer to a Northumbria University Biotechnology Degree.
</t>
  </si>
  <si>
    <t xml:space="preserve">• Cell Biology
• Biochemistry
• Chemistry for Biology
• Immunology
• Laboratory Techniques
• Molecular Biology &amp; Genetics
• Plant Physiology
• Food and Industrial Biotechnology
• Medical Microbiology
• Bioinformatics
• Industrial Based Laboratory Training
• Applied Genetics of Industry, Agriculture and Medicine
• Nanotechnology
• Analysis of Scientific Data and Information
• Biology of Disease
• Project
</t>
  </si>
  <si>
    <t>18 months</t>
  </si>
  <si>
    <t>January - May - September</t>
  </si>
  <si>
    <r>
      <rPr>
        <sz val="10"/>
        <color theme="1"/>
        <rFont val="Calibri"/>
        <family val="2"/>
        <scheme val="minor"/>
      </rPr>
      <t>• Managing Innovation
• Contemporary Issues in Strategic Management</t>
    </r>
    <r>
      <rPr>
        <sz val="10"/>
        <color theme="1"/>
        <rFont val="Symbol"/>
        <family val="1"/>
        <charset val="2"/>
      </rPr>
      <t xml:space="preserve">
</t>
    </r>
  </si>
  <si>
    <t>MBA General</t>
  </si>
  <si>
    <t>MBA Finance</t>
  </si>
  <si>
    <t>MBA Banking</t>
  </si>
  <si>
    <t>MBA Marketing &amp; Sales Management</t>
  </si>
  <si>
    <t>MBA Leadership &amp; Innovation</t>
  </si>
  <si>
    <t>MBA HRM</t>
  </si>
  <si>
    <t xml:space="preserve">MBA Entrepreneurship   </t>
  </si>
  <si>
    <t xml:space="preserve">MBA Logistics and Supply Chains   
</t>
  </si>
  <si>
    <t xml:space="preserve">MBA Project Management   </t>
  </si>
  <si>
    <t xml:space="preserve">MBA Tourism &amp; Hospitality Management   </t>
  </si>
  <si>
    <t xml:space="preserve">MBA Events Management   </t>
  </si>
  <si>
    <t xml:space="preserve">MBA Health Management   </t>
  </si>
  <si>
    <t xml:space="preserve">• Global Finance
• Finance for Management Decision-Making 
</t>
  </si>
  <si>
    <t xml:space="preserve">• Financial Markets, Institutions &amp; Banking 
• Global Finance
</t>
  </si>
  <si>
    <t xml:space="preserve">• Contemporary HRM
• HRM in an International Context 
</t>
  </si>
  <si>
    <t xml:space="preserve">• International Sales Management
• Global Marketing 
</t>
  </si>
  <si>
    <t xml:space="preserve">• Leadership Learning and Development
• Managing innovation
</t>
  </si>
  <si>
    <t xml:space="preserve">• New Venture Planning 
• Managing Innovation 
</t>
  </si>
  <si>
    <t xml:space="preserve">• Global Logistics &amp; Supply Chains
• Project Management
</t>
  </si>
  <si>
    <t xml:space="preserve">• Project Management
• Managing Innovation
</t>
  </si>
  <si>
    <t xml:space="preserve">• Contemporary Issues in Hospitality Management
• International Business Event Management
</t>
  </si>
  <si>
    <t xml:space="preserve">• International Festival &amp; Event Management
• Business Event Management
</t>
  </si>
  <si>
    <t xml:space="preserve">• Health Policy and Public Involvement
• Governance and Accountability in Healthcare
</t>
  </si>
  <si>
    <t xml:space="preserve">• To develop and enhance specific business competence, knowledge and applicability to organisations in core and optional areas of study.
• To provide a vehicle for continuing personal and professional development.
• To develop the student's ability to examine and analyse the impact of the constantly changing environment (localy and globally) on organisations, including their own, and to respond appropriately at tactical and strategic levels.
• To develop insights, critical thinking and management skills necessary to function effectively in a management role and to widen the perspective of students beyond the limitations imposed by their own experience in their own organisation and career to date.
• To promote the development of intellectual capability, research skills, consultancy skills and creative thinking of the student in order that they can generate original solutions to management problems in their organisation.
</t>
  </si>
  <si>
    <t>HORIZON</t>
  </si>
  <si>
    <t>Diploma in Biotechnology - (Nilai)</t>
  </si>
  <si>
    <t>Faculty of Science at Horizon Campus is offering Diploma in Biotechnology in collaboration with Nilai University, Malaysia. . Nilai University is rated Tier 5, excellent by the Malaysian Qualification Agency (MQA) in the SETARA; recognized by the UGC, Sri Lanka. Both Horizon Campus and Nilai University are members of Association of Commonwealth Universities (ACU) with the objective of nurturing experts in the field of Biotechnology in order to face the global challenges.
This internationally-recognized diploma prepares the diplomats with the skills and know-how on new biological processes of commercial importance in a diverse range of industries such as Pharmaceutical, Agricultural, Industrial, Forensic and Healthcare sectors.
Diplomats of this program are recognized to enter into a relevant degree program at Nilai University or any reputable partner university of Horizon Campus.</t>
  </si>
  <si>
    <t>2.5 Years</t>
  </si>
  <si>
    <t xml:space="preserve">• Core – Fundamental
• Core - Basic Biological Sciences
• Core – Major
• General Skills
• University Courses
• English Language
</t>
  </si>
  <si>
    <t>Overall three credits for G.C.E. O/L examination.
“A’ or “B” for English in G.C.E. O/L Examination or band score 5 in IELTS</t>
  </si>
  <si>
    <t xml:space="preserve">• Laboratory assistants
• QA / QC assistants
• Biological technicians
• Research assistants
• Biochemistry technicians
• Bioprocessing assistants
• Manufacturing assistants
• Bioproduction operators
• Tissue culture assistants
• Chemical technicians
• Epidemiologists
• Medical and clinical lab technologists
• Assistant pharmacologists
</t>
  </si>
  <si>
    <t>Certificate of Higher Education in Common Law (CertHE Common Law)</t>
  </si>
  <si>
    <t>The CertHE Common Law is a qualification in its own right that also provides an entry route to degree study. The modules studied in the CertHE Common Law are the same as the Level 4 modules of the LLB. The CertHE Common Law may be studied either full time or part-time. Students must have registered through, and be studying at, a teaching institution recognised by the University for these purposes.</t>
  </si>
  <si>
    <t xml:space="preserve">Diploma in Pre School Education programme
</t>
  </si>
  <si>
    <t>The total development of the child is strongly envisaged in all preschool education programs. It leads to help lay the foundation of the later life of the child who is in his tender formative years. This teacher education program on preschool education assists, those interested in early childhood education and those who are already engaged in the education and care of young children to advance their knowledge in the principles of child development. It also creates an awareness of the issues related to the young child and sensitizes child care givers to the values and ethics related to modern child development practices. Such programs also enhance the skills of the teacher to in cooperate leaching and learning in preschool to the best of their interests of the young child.
This course is designed to mould aspirant teachers to effective teachers to teach in preschool and primary schools. The course aims to develop the exact teaching skills required to teach the children in the age group of 2-7 years. The teacher there will play the multi facets role of the substitute mother, facilitator or learning, counsellor and manager. By end of the course the teachers will be fully equipped with competencies essential for an effective preschool teacher along with a clear perception and understanding of the young learners, maturity levels, abilities, needs , interests and potentialities. Thus, making learning a pleasant experience for the child ready to sojourn new re-aims.</t>
  </si>
  <si>
    <t>1 year and 3 months</t>
  </si>
  <si>
    <t xml:space="preserve">• Teachers who are engaged in Pre-Schools without required necessary qualifications
• Prospective Managers for Pre-Schools
• Those who intend to become Pre-School teachers and day care workers
• Young mothers seeking knowledge in correct child rearing practices
• Researchers in Child Care and Development
• Personnel attached to child study centres
• Aspirants for foreign employment as Pre-School teachers, Managers and Day-care workers
</t>
  </si>
  <si>
    <t xml:space="preserve">• Child Development &amp; Developmental psychology
• Foundation of Pre School Education
• Communication Skills
• Methodology of Teaching and Learning
• Health, Nutrition &amp; Safety of preschool children
• Teaching Practice
• Project Work
• Observational Session Child Study
• Minor Dissertation
</t>
  </si>
  <si>
    <t>Bsc (Hons) in Biotechnology - (NILAI)</t>
  </si>
  <si>
    <t>This course is for Students who have completed A/L and wish to become Biotechnologists
Faculty of Science at Horizon Campus is offering B.Sc. (Hons) in Biotechnology in collaboration with Nilai University, Malaysia. Nilai University is rated Tier 5, excellent by the Malaysian Qualification Agency (MQA) in the SETARA; recognized by the UGC, Sri Lanka. Both Horizon Campus and Nilai University are members of Association of Commonwealth Universities (ACU) with the objective of nurturing experts in the field of Biotechnology in order to face the global challenges.
Furthermore, this productive partnership among students, staff and the Management of both Universities anchor the mission to expand and disseminate knowledge in the field of Biotechnology for the empowerment of socio-economic development of the country.
This is a multi-disciplinary program serving students desiring to gain a broad spectrum of knowledge and experience in the emerging fields of Biotechnology focusing on Molecular Biology, Genetic Engineering, Tissue Culture, Biochemistry, Agriculture, Food Science, Forensic Science, Microbiology, Environmental Biology, Biomedical Science, Pharmacology, and many more integrated subjects covering 120 credits. This programme is an innovative multi-disciplinary degree that was developed with inputs from key industry players and the academicians. It features biotechnology modules coupled with electives in Business, Communications, Marketing, Accounting, Entrepreneurship, Graduate Preparation and many more paving the pathway to become globally recognized scientists and researchers.</t>
  </si>
  <si>
    <t xml:space="preserve"> 3 Years</t>
  </si>
  <si>
    <t xml:space="preserve">• Agricultural, environmental, chemical, food processing, pharmaceutical, cosmetics and waste management industries
• Beverage and food production
• Biotechnology, medical and agricultural industries
• Government and research establishments
• In a range of public and private diagnostic, therapeutic and research laboratories covering microbiology, hematology, bioremediation, immunology, forensic science, crop development, pest control, animal production, veterinary services, molecular biology and protein engineering
• Medical and veterinary science service industries
• Intellectual Property
• Suppliers to the Biotechnology Industry
</t>
  </si>
  <si>
    <t xml:space="preserve">Foundationals :
Understanding Biotechnology | Introductory Biology | General Chemistry | Statistics
Basic Biological Sciences :
Microbiology | Genetics | General Biochemistry | Organic Chemistry
Major :
Foundation of Business | Introduction to Marketing (Elective) | Principles of Management (Elective) | Bioinformatics | Biodiversity and Environmental Bioresources | Cell and Tissue Culture | Cell and Molecular Biology | Principles of Immunology | Industrial Microbiology | Innovation and Commercialization | Research Methods and Design | Strategic Management (Elective) | Managing Business Operation (Elective) | Food Microbiology (Elective) | Biotechnology for Crop Improvement | Cell and Molecular Biology Laboratory | Immunological Techniques in Biotechnology | Drug and Pharmaceutical Technology | Introduction to Bioprocess Engineering | Environmental Biotechnology | Food Science and Technology | Plant Cell and Tissue Culture Techniques (Elective) | Protein Technologies (Elective)
Research :
Research Project I | Research Project II
University Courses :
Graduate Preparatory Course* | Entrepreneurship | Public Speaking | Critical Thinking | Professional Development | General Philosophy | General Psychology | General Sociology | Co-Curriculum
</t>
  </si>
  <si>
    <t>Bsc in Biotechnology - (A-STATE)</t>
  </si>
  <si>
    <t>Those organisms may be as simple as yeast or as complex as cells, genes, bacteria or DNA. By combining cellular and bio-molecular processes, we can develop technologies and products that help improve our lives and the health of our planet. Modern biotechnology provides breakthrough products and technologies to combat debilitating and rare diseases, reduce our environmental footprint, feed the hungry, use less and cleaner energy, and have safer, cleaner and more efficient industrial manufacturing processes.
The Course has a strong focus on the business skills that are crucial to the commercialization of biotechnology, including intellectual property, enterprise management and marketing and it is taught by lecturers who are also successful researchers in an industry that is constantly evolving. The course has strong support from the biotechnology industry.</t>
  </si>
  <si>
    <t xml:space="preserve">• Agricultural, environmental, chemical, food processing, pharmaceutical, cosmetics and waste management industries
• Beverage and food production
• Biotechnology, medical and agricultural industries
• Government and research establishments
• In a range of public and private diagnostic, therapeutic and research laboratories covering microbiology, hematology, bioremediation, immunology, forensic science, crop development, pest control, animal production, veterinary services, molecular biology and protein engineering
• Medical and veterinary science service industries
• Intellectual Property
• Suppliers to the Biotechnology Industry
FOOTER MENU
</t>
  </si>
  <si>
    <t>BIT - (University of Moratuwa)</t>
  </si>
  <si>
    <t>The Bachelor Information Technology (BIT) programme of University of Moratuwa is offered to allow higher educational opportunities for a wider audience of citizens in Sri Lanka. The BIT programme is delivered by Horizon Campus with the collaboration of Centre for Open &amp; Distance Learning (CODL) in two study modes: full time and part time.
This degree programme allows multiple entry points and multiple exit points. The programme workload is divided into three different levels, Level 1, Level 2 and Level 3 that are called the Diploma Level, the Higher Diploma Level and the Degree Level, respectively.
Each level consists of two semesters that end with examinations. By completing this degree programme you will be able to become a graduate of the University of Moratuwa which opens avenues for postgraduate studies while becoming an IT professional for tomorrow’s world with which you will be able to accelerate your career progression to enhance your employability.</t>
  </si>
  <si>
    <t>Programmers
Software Developers
Software Engineers
Solution Architects
Test Analysts
Systems Engineers
Database Administrators
Network Administrators
Mobile Application Developers
Software Project Manager
Technical Project Managers</t>
  </si>
  <si>
    <t xml:space="preserve">• Communication Skills Development
• Visual Application Programming
• Mathematics for IT
• Web Design
• ICT Applications 
• Discrete Mathematics
• Fundamentals of Programming
• Technical Writing
• Information Management
• Computer Systems
• System Analysis &amp; Design
• ICT Project
• Object Oriented Programming
• Data Structures and Algorithms
• Computer Networks &amp; Operating Systems
• Web Programming
• Database Management Systems
• Multimedia Development
• Mobile Application Development
• Software Engineering
• IT Quality Assurance
• IT Project Management
• Programming Group Project
• Professional Practice
• Information Security
• Fundamentals of Artificial Intelligence
• Business Processes &amp; Accounting Systems
• Principles of Management
• Enterprise Application Development
• Research Methodology
• Web Services
• Marketing
• Data Mining
• Probability and Statistics
• Management Information Systems
• Human Computer Interaction
• Quality Assurance in Practice
• Organizational Behavior
• Essentials of Artificial Cognitive Systems
• Essentials of Machine Learning
</t>
  </si>
  <si>
    <t>Bachelor of Law (LLB) - University of London</t>
  </si>
  <si>
    <t>In a world where degrees and degree providers are proliferating, the University of London LLB offers the security of an internationally recognized qualification.
Also being the first University to offer a degree in English law, the University of London maintains the reputation of the program because international programmes students are marked to the same high standards as the campus-based students.</t>
  </si>
  <si>
    <t xml:space="preserve">• Contract law
• Criminal law
• Legal system and method
• Public law
• Two compulsory modules
o Equity and Trusts
o Jurisprudence and legal theory
• Two optional modules chosen from:
o Alternative Dispute Resolution*
o Civil and criminal procedure
o Company law
o Conflict of laws
o Criminology
o Dissertation
o Employment law
o Evidence
o Intellectual property
o International commercial law*
o Introduction to Islamic law
o Public international law
• Three compulsory modules
o EU law
o Property law
o Tort law
• One optional module chosen from:
o Administrative law
o Commercial law
o Family law
o International protection of human rights
o Introduction to criminology*
• Four compulsory modules
o Contract law
o Criminal law
o Legal system and method
o Public law
• One compulsory modules
o Tort law
• Three optional module chosen from:
o Administrative law
o Commercial law
o EU law
o Family law
o International protection of human rights
o Introduction to criminology*
o Property law
• One compulsory modules
o Jurisprudence and legal theory
• Three optional modules chosen from:
o Alternative Dispute Resolution*
o Civil and criminal procedure
o Company law
o Conflict of laws
</t>
  </si>
  <si>
    <t>Bachelor of Education (Early Childhood Education) (Hons) Asia e University (Malaysia) AeU</t>
  </si>
  <si>
    <t>Price</t>
  </si>
  <si>
    <t>Foreign opportunity</t>
  </si>
  <si>
    <t>Accessibility</t>
  </si>
  <si>
    <t>Available options</t>
  </si>
  <si>
    <t>Job Providing</t>
  </si>
  <si>
    <t>Foreign</t>
  </si>
  <si>
    <t>Local</t>
  </si>
  <si>
    <t>Existing</t>
  </si>
  <si>
    <t>New</t>
  </si>
  <si>
    <t>Market</t>
  </si>
  <si>
    <t>Product</t>
  </si>
  <si>
    <t>Market Development</t>
  </si>
  <si>
    <t>Diversification</t>
  </si>
  <si>
    <t>Market Penetration</t>
  </si>
  <si>
    <t>Market development</t>
  </si>
  <si>
    <t>First Month</t>
  </si>
  <si>
    <t>Soft ware Application</t>
  </si>
  <si>
    <t xml:space="preserve">Studio Civil </t>
  </si>
  <si>
    <t>Building Rent 2000 Sft</t>
  </si>
  <si>
    <t>Y4</t>
  </si>
  <si>
    <t>Y5</t>
  </si>
  <si>
    <t>Working Capital</t>
  </si>
  <si>
    <t>Creating E learing Platform</t>
  </si>
  <si>
    <t>Direct ocst</t>
  </si>
  <si>
    <t>Contribution</t>
  </si>
  <si>
    <t>HR Cost</t>
  </si>
  <si>
    <t>Admin &amp; OH cost</t>
  </si>
  <si>
    <t>Total cost</t>
  </si>
  <si>
    <t>Non Current Assets</t>
  </si>
  <si>
    <t>Total Assets</t>
  </si>
  <si>
    <t>Accumilated proft/Loss</t>
  </si>
  <si>
    <t>Equity Investment</t>
  </si>
  <si>
    <t>Total Equity and Liability</t>
  </si>
  <si>
    <t>Cash in Hand</t>
  </si>
  <si>
    <t>Income Statement</t>
  </si>
  <si>
    <t>Balance Sheet</t>
  </si>
  <si>
    <t>Gross profit %</t>
  </si>
  <si>
    <t>HR Cost %</t>
  </si>
  <si>
    <t>Admin Cost %</t>
  </si>
  <si>
    <t>EBITDA %</t>
  </si>
  <si>
    <t>EBIT %</t>
  </si>
  <si>
    <t>Ratios</t>
  </si>
  <si>
    <t>Bank Loans</t>
  </si>
  <si>
    <t>NPV</t>
  </si>
  <si>
    <t xml:space="preserve">Pay Back </t>
  </si>
  <si>
    <t>Four Yrs</t>
  </si>
  <si>
    <t>Graduate Preschool Teacher
Preschool manager
Daycare center Manager
Excellent opportunities for foreign Employment</t>
  </si>
  <si>
    <t xml:space="preserve">• Academic Writing
• Malaysian studies
• Information literacy and research skills
• Social responsibility projects
• Comparative ethics
• Philosophy of education
• Enhancing teacher professionalism
• Developing the curriculum
• School, society &amp; family
• Children with special needs
• Educational psychology
• Child growth and development
• Co-curricular activities
• Guidance for children’s
• Foundation in early childhood education
• Science for young learners
• Socio-emotional development of children
• Children health nutrition and safety
• Visual art and craft for children’s
• Mathematics for young learners
• Technology for young children
• Home - school partnership
• Evolution and observation of children
</t>
  </si>
  <si>
    <t>BSc (Hons) in Information Technology</t>
  </si>
  <si>
    <t>The BSc (Hons) in Information Technology at the Horizon Campus is tailor-made to have a balance of theory and application to succeed in a rapidly changing technological world where computer technology has recently been rapidly penetrating almost every sphere of life. Advances in emerging technologies will continue to change for years to come in the future. As such, the proposed BSc (Hons) degree curricula in IT at the Horizon Campus will prepare students for lifelong learning not only by following theoretical aspect of IT but also practicing leadership &amp; communication skills, entrepreneurship, presentation skills, etc. as components of the undergraduate program.
As outlines in IEEE/ACM standards (IT 2008), a student who has completed the above degree program should be able to: 
Explain and apply appropriate information technology skills and employ appropriate methodologies to help an individual or organization achieve its goals and objectives.</t>
  </si>
  <si>
    <t> 4 years</t>
  </si>
  <si>
    <t>Fees payable through the Government Interest Free Student Loan Scheme.
Students can pay tuition fees through the Government Interest Free Loan Scheme. [Ministry ofHigher Education &amp; Highways]
Students do not need to repay loan during the 4 year study period (2018-2022) and the first year after graduation (2023).
Loan repayment will start only in the 6th year through 12th year (2024-2030)
Approximate Monthly Instalment in 2024 is Rs.9523.80</t>
  </si>
  <si>
    <t xml:space="preserve">IT and Computing Fundamentals
Programming Fundamentals
Discrete Mathematics
Psychology
Leadership and Communication Skills
Entrepreneurship and Growing Business
Computer organization and Architecture
Information Management
Statistics
Integrative Programming &amp; Technologies
Emerging Technologies
Data Structures &amp; Algorithms
Software Architectures
Systems Admin &amp; Maintenance
System Integration and Architecture
Mobile Application Development
Software Maintenance &amp; Evolution
Service Oriented Computing
Network Programming
Software Project Management
Human Computer Interaction
Network Performance Analysis
Internship
Cloud Computing
Computer Animation
Research Methods and Scientific Writing
Game Design and Development
E-Commerce
Nature Inspired Algorithms
Intelligent Systems
Information Assurance and Network Security
</t>
  </si>
  <si>
    <t>Bachelor of Information Technology in Networking and Mobile Computing (Hons)</t>
  </si>
  <si>
    <t>The B.Sc. (Hons) degree program in Networking and Mobile Computing is designed at the Horizon Campus to offer students with the flexibility to work across many disciplines that require expertise in Mobile Application Development, Networking &amp; Communication. As Computer Networks impact nearly every endeavour in the modern world, the proposed B.Sc. in IT specializing in Networking and Mobile Computing prepares graduates for a variety professions, attracting the full range of talent to the field.
Such a graduate will have a balance of theory and application to succeed in a rapidly changing technological world where mobile technology has recently been rapidly penetrating almost every sphere of life. Advances in such technologies change rapidly and will continue to change for decades in future. As such, the proposed curricula will prepare students for lifelong learning not only by following theoretical aspect of IT but also practicing leadership &amp; communication skills, entrepreneurship, presentation skills, etc. as a part of the undergraduate degree program.</t>
  </si>
  <si>
    <t>Analyst/Programmer
Games Developer
Software Developer
Software Engineer
Test Analyst/Engineer Software
Solutions Architect
Systems Engineer
Integrations Specialist
Software Project ManagerNetworking and Mobile Computing/IT Entrepreneur</t>
  </si>
  <si>
    <t>Networking
Network Security Analyst
Network Administrator
Information Security Manager
Network Auditor
Network and Systems Manager
Systems Engineer
Mobile Computing
Mobile Phone Systems Engineer
Mobile Applications Developer
Mobile Applications Testing Specialist
IPad Developer
Game Developer
Mobile Phone Verification Manager</t>
  </si>
  <si>
    <t xml:space="preserve">• IT and Computing Fundamentals
Programming Fundamentals
Discrete Mathematics
Psychology
Leadership and Communication Skills
Entrepreneurship and Growing Business
Computer organization and Architecture
Information Management
Statistics
Integrative Programming &amp; Technologies
Emerging Technologies
Data Structures &amp; Algorithms
• Social and Professional Issues
Data Communication
Software Design and Implementation
Software Construction Technologies &amp; Tools
Object Oriented Programming
Data Structures &amp; Algorithms II
Systems Analysis and Design
Information Architecture and web Development
Operating Systems
Seminar 1
Computer Networks
Enterprise Resource Planning
• Software Architectures
Systems Admin &amp; Maintenance
System Integration and Architecture
Mobile Application Development
Software Maintenance &amp; Evolution
Service Oriented Computing
Network Programming
Software Project Management
Human Computer Interaction
Network Performance Analysis
Internship
• Seminar II
Final year Project*
Cloud Computing
Computer Animation
Research Methods and Scientific Writing
Game Design and Development
E-Commerce
Nature Inspired Algorithms
Intelligent Systems
Information Assurance and Network Security
</t>
  </si>
  <si>
    <t>Fees payable through the Government Interest Free Student Loan Scheme.
Students can pay tuition fees through the Government Interest Free Loan Scheme (studentloans.mohe.gov.lk)
Students do not need to repay loan during the 4 year study period (2018-2022) and the first year after graduation (2023).
Loan repayment will start only in the 6th year through 12th year (2024-2030).
Approximate Monthly Instalment in 2024 is Rs.9523.80</t>
  </si>
  <si>
    <t>BACHELOR OF MANAGEMENT HONOURS IN MARKETING - BM Hons (Marketing)</t>
  </si>
  <si>
    <t>Fees payable through the Government Interest Free Student Loan Scheme.
Students can pay tuition fees through the Government Interest Free Loan Scheme.
View Website : [Ministry of Higher Education &amp; Highways.]
Students do not need to repay loan during the 4 year study period (2017-2021) and the first year after graduation (2022).
Loan repayment will start only in the 6th year through 12th year (2023-2029).
Approximate Monthly Instalment in 2023 is Rs.9523.80</t>
  </si>
  <si>
    <t>Marketing Manager
Sales Manager
Brand Manager
Marketing Communications Manager
Marketing Consultant
Digital Media Manager
Advertising Media Manager
Customer Relationship Manager
Social Media Marketing Specialist
Market Researcher</t>
  </si>
  <si>
    <t xml:space="preserve">• Environment of Business and Industry
Management: Principles and Practice
Fundamentals of Computing
Business Communications
Organizational Behaviour
Entrepreneurship and Venture Creation
Marketing Essentials
Business Mathematics
Basic Accounting
Fundamentals of Economics
Human Resources Management
• Managerial Economics
Operations Management
Management of Technology
Fundamentals of Management Accounting
Business Communications II
Finance Management
Soft Skills Development
Business and IT Law
Corporate Finance
Strategic Marketing
Basic Statistics
• Strategic Management
International Business
Management Information Systems
Customer Relationship Management
Business Process Re-Engineering
Personality Development
INDUSTRIAL / BUSINESS TRAINING
Enterprise Systems
Statistical Techniques for Data Analysis
• Global and Cross Cultural  Marketing
International Trade Agreements and their Impacts
Consumer Behaviour
Marketing Research
Marketing Communications
Case Analysis Based Strategic Marketing
Brand Simulation
Marketing Field Project
</t>
  </si>
  <si>
    <t>Bachelor of Science in Business Management (Human Resources Management)</t>
  </si>
  <si>
    <t>Throughout the world businesses are seeking professionals with the skills to manage one of their most valuable resources: people. Horizon Campus BSc BM (HRM) degree allows you to study human resource management (HRM) leading to careers in human resources management, human capital development and training and development. As a student of BSc HRM degree you’ll develop analytical, quantitative, computing and other transferable skills required by employers as well as a mature understanding of the modern economy, the nature of business and the role HRM can play within it.</t>
  </si>
  <si>
    <t> 4 years </t>
  </si>
  <si>
    <t>Human Resources Manager
Compensation specialist
HR Consultant
Employee engagement and motivation specialist
Corporate trainer
Job Analysis and Design Specialist
Labor Relations Specialists
Training and Development Manager
Recruitment and Placement Consultant
Corporate counselor</t>
  </si>
  <si>
    <t xml:space="preserve">• Environment of Business and Industry
Management: Principles and Practice
Fundamentals of Computing
Business Communications
Organizational Behaviour
Entrepreneurship and Venture Creation
Marketing Essentials
Business Mathematics
Basic Accounting
Fundamentals of Economics
Human Resources Management
• Managerial Economics
Operations Management
Management of Technology
Fundamentals of Management Accounting
Business Communications II
Finance Management
Soft Skills Development
Business and IT Law
Corporate Finance
Strategic Marketing
Basic Statistics
• Strategic Management
International Business
Management Information Systems
Customer Relationship Management
Business Process Re-Engineering
Personality Development
INDUSTRIAL / BUSINESS TRAINING
Enterprise Systems
Statistical Techniques for Data Analysis
• Strategic Human Resources Management
Training and Development of Human Resources
Advanced Performance Management
Industrial and Organizational  Psychology
Counselling
Special Topics by Practitioners (Emphasis on Labour Law and Labour Relations)
Field Research Project
</t>
  </si>
  <si>
    <t>Bachelor of Education (Honours)</t>
  </si>
  <si>
    <t>The Bachelor of Education (Honours) programme has been developed to produce competent, committed and dedicated teachers who are much needed for both public and private sector schools in Sri Lanka. The programme which is approved by the Ministry of Higher Education, Sri Lanka and offered by the Horizon Campus consists of professional and general components along with field practicum.</t>
  </si>
  <si>
    <t>4 years </t>
  </si>
  <si>
    <t xml:space="preserve">
• Professional Core Courses
Philosophical Foundations of Education
Informational Communication Technology
General English
Educational Psychology
Sociology of Education
Teaching Methodology
Electives
English Language
History
Biology
Mathematics
Business Studies
• Professional Core Courses
Educational Measurements and Evaluation
Fundamentals of Primary Education
Comparative Education
Educational Guidance and Counselling
Curriculum Management
Fundamentals of Secondary Education
Electives
Geography
Economics
Chemistry
Physics
Accounting
• Professional Core Courses
Educational Administration and Management
Contemporary Issues in Education
Health and Physical Education
Co-Curricular Activities
Project
Presentation Techniques
Classroom Teaching Skills
Teaching Practice
• Professional Core Courses
Education Leadership
Special Education
E-Learning in Education
Multi- Cultural Education
Human Resource Management in Education
Research Methodology
Dissertation
</t>
  </si>
  <si>
    <t>Bachelor of Education in English (Honours)</t>
  </si>
  <si>
    <t xml:space="preserve">Bachelor of Education in English (Hons) Degree programme has been developed to produce OL and AL English and English Literature teachers for the Public and International schools.
The course outline of this Degree program has been jointly developed by Education experts from Horizon Campus in consultation with experts from National Institute of Education and Subject Specific Professors from academia and industry.
The programme which is accredited by the Ministry of Higher Education, Sri Lanka and offered by the Horizon Campus consists of English and Professional &amp; General Education components, along with field practicum.
Those who successfully complete the degree programme will be awarded the Bachelor of Education in English (Hons) Degree. Degrees accredited by the MOHE are considered as eligible to join Sri Lanka Teacher Service as Class 2 – Grade II. For more details, 
</t>
  </si>
  <si>
    <t>Fees payable through the Government Interest Free Student Loan Scheme.
Students are also eligible to obtain a further Interest free Stipend Loan up to Rs. 300,000.00 for their transport and accommodation needs
Maximum Loan Amount obtainable for Tuition fees and Stipend is Rs 1,100,000.00
Students can pay tuition fees through the Government Interest Free Loan Scheme
Students do not need to repay loan during the 4 year study period (2018-2022) and the first year after graduation (2023)
Loan repayment will start only in the 6th year and can be paid through 6-12th year (2024-2030)
Approximate Monthly Instalment for a loan amount of Rs. 800,000.00 in 2024 is Rs.9523.80</t>
  </si>
  <si>
    <t xml:space="preserve">• Philosophical foundation of education
• General English
• Ict for education
• Soft skills for teachers
• Study skills
• Introduction to English language and English grammar
• Basic concept in English language teaching
• Psychological foundation of education
• Teaching methods
• Sociological foundation of education
• Introduction to English literature
• Academic reading and writing
• Comparative education
• Guidance and counselling
• Measurement and evolution in education
• Structure of English
• Aesthetic education
• Educational management
• Etc.
</t>
  </si>
  <si>
    <t>Bachelor of Education in Physical Science (Honours)</t>
  </si>
  <si>
    <t>Physical Science</t>
  </si>
  <si>
    <t xml:space="preserve">The Bachelor of Education (Honours) programme has been developed to produce competent, committed and dedicated teachers who are much needed for Bachelor of Education in Physical Sciences (Hons) Degree programme has been developed to produce OL and AL Mathematics and Physics teachers for the Public and International schools.
This Degree program has been jointly developed by Education experts from Horizon Campus in consultation with experts from National Institute of Education and subject specific Professors from academia and industry.
The programme which is accredited by the Ministry of Higher Education, Sri Lanka and offered by the Horizon Campus consists of Mathematics, Physics and Professional &amp; General Education components, along with field practicum.
Those who successfully complete the degree programme will be awarded the Bachelor of Education in Biological Sciences (Hons) Degree.
</t>
  </si>
  <si>
    <t xml:space="preserve">• Philosophical foundation of education
• General English
• Ict for education
• Pre-calculus
• Discrete mathematics
• General physics 
• Physics laboratory
• Psychological foundation of education
• Teaching methods
• Sociological foundation of education
• etc.
</t>
  </si>
  <si>
    <t>Bachelor of Education in Biological Science (Hons)</t>
  </si>
  <si>
    <t>The Bachelor of Education in Biological Sciences (Hons) Degree programme has been developed to produce OL and AL Biology and Chemistry teachers for the Public and International schools.
The course outline of this Degree program has been jointly developed by Education experts from Horizon Campus in consultation with experts from National Institute of Education and Subject Specific Professors from academia and industry.
The programme which is accredited by the Ministry of Higher Education, Sri Lanka and offered by the Horizon Campus consists of Biology, Chemistry and Professional &amp; General Education components, along with field practicum.
Those who successfully complete the degree programme will be awarded the Bachelor of Education in Biological Sciences (Hons) Degree.
Degrees accredited by the MOHE are considered as eligible to join Sri Lanka Teacher Service as Class 2 – Grade II. For more details, please refer to the New Sri Lanka Teachers Service Minute (Gazzette No. 1885/38 dated 23-10-2014) available at :
Gazzette No. 1885/38 dated 23-10-2014</t>
  </si>
  <si>
    <t>Graduate OL/AL Biology and Chemistry Teacher at Government, Private or International schools
Sectional Head
School Principal</t>
  </si>
  <si>
    <t>Master of Education
Master of Educational Leadership &amp; Management
MPhil/PhD studies in Education</t>
  </si>
  <si>
    <t xml:space="preserve">OL/AL Mathematics &amp; Physics Teacher at Government, Private or International schools
Sectional Head
School Principal
</t>
  </si>
  <si>
    <t xml:space="preserve">Sectional Head
School Principal
</t>
  </si>
  <si>
    <t>Master of Education
Master of Educational Leadership &amp; Management MPhil / PhD studies in Education</t>
  </si>
  <si>
    <t xml:space="preserve">Sectional Head
School Principal
</t>
  </si>
  <si>
    <t xml:space="preserve">Master of Education
Master of Educational Leadership &amp; Management MPhil/PhD studies in Education
</t>
  </si>
  <si>
    <t xml:space="preserve">• Philosophical foundation of education
• General English
• Ict for education
• Soft skills for teachers
• Chemical and cellular basis of life
• General chemistry
• Inorganic chemistry
• Teaching methods
• Educational management
• Value education
• Child rights 
• Research methods
• Micro biology
• etc.
</t>
  </si>
  <si>
    <t>The objective of a MBA programme is to introduce Graduates of disciplines other than management or business to the world of strategic management and Prepare them from higher managerial positions.
Even though created for people without management Background or formal qualifications in business MBA programmes taday are popular with those having a Bachelor’s level qualification in management And looking for a master’s pragramme that prepares Them to climb the corporate ladder.
Horizon MBA is created with these requirement in mind.It covers all basic managerial topics to bring those without a business background up to speed and Progress for corporate management.</t>
  </si>
  <si>
    <t>15 Months</t>
  </si>
  <si>
    <t>Postgraduate Diploma in Food Safety, Animal and Plant Hygiene</t>
  </si>
  <si>
    <t>The Government of Sri Lanka is committed to develop Sri Lanka as a Knowledge-Economy in par with other industrialized countries. Sri Lanka as a signatory to the Agreements of World Trade Organization, is expected to maintain international standards in assuring of food safety at export and import. This requires a knowledgeable work force to assist the food industry to ensure safety and quality of food products exported, and at the catering services as an expanding tourist destination. 
The country also requires an administrative workforce that could understand the actual risks associated with foods, especially in importing, producing and processing of foods locally. This requires a clear understanding of food safety principles and their applications based on sound science, in line with the developed countries. The export food industry, which is becoming a rapidly increasing income earner, need to possess management persons who could interpret international food regulations to avoid disappointments at export, and effectively use the regulations to acquire price-competitive market opportunities.
Strengthening of the human resource to address issues connected with “Agreement on Sanitary and Phytosanitary Measures (SPS)” and the “Agreement on Technical Barriers to Trade (TBT)” of WTO is essential in facilitating international trade in the food sector.
The main objective of the Postgraduate diploma is to strengthen the food safety, animal health and plant hygiene knowledge of the candidates who have already acquired basic food Science &amp; Technology knowledge through university level education and / or experience in the food industry.
Offered jointly by the Institute of Food Science &amp; Technology Sri Lanka and Horizon Campus.
Approved by the Ministry of Higher Education.
A weekend course to serve the future interests of the Food Industry.</t>
  </si>
  <si>
    <t>SLITHM</t>
  </si>
  <si>
    <t>DIPLOMA IN HOTEL &amp; CATERING OPERATIONS</t>
  </si>
  <si>
    <t>The 4 Year Management Diploma in Hotel and Catering Operations focuses on both hospitality and hotel management training with opportunity to gain considerable amount of industrial experience. This programme will help you find employment in the hotel industry locally as well as internationally. Qualifications are increasingly sought after in the hospitality and tourism industry and this diploma will put you on the fast-track to a career in junior management level job in the hospitality industry with a view of developing further through higher level educational programs.
Courses at SLITHM begin annually in January and July. There are a limited number of places available at SLITHM and interested students are advised to make their application as early as possible to ensure selection. SLITHM admissions office considers potential students full profile including academic records, students motivation, work experience (if any), extra-curricular activities and any letters of recommendation.
One has to successfully complete all four Certificate Level Modules with experience, together with the Intermediate and Advanced Level Modules of one’s choice of specialization, in order to receive the Management Diploma in Hotel and Catering Operations.</t>
  </si>
  <si>
    <t xml:space="preserve">• Professional Cookery
• Food &amp; Beverage Operations
• Hotel Housekeeping
• Hotel Reception
• Professional Cookery
• Food &amp; Beverage Operations
• Hotel Housekeeping
• Hotel Reception
• Professional Cookery
• Food &amp; Beverage Operations
• Accommodation Operations
</t>
  </si>
  <si>
    <t>NATIONAL DIPLOMA IN HOSPITALITY MANAGEMENT</t>
  </si>
  <si>
    <t>The National Diploma in Hospitality Management offered by SLITHM is a 3 year program spreading across six semesters. This diploma focuses on both hospitality and hotel management training which upon successful completion will help you find employment in the hotel industry locally as well as internationally. Qualifications are increasingly sought after in the hospitality and tourism industry and this diploma will put you on the fast-track to a career in junior management level job in the hospitality industry with a view of developing further through higher level educational programs.
Examinations are conducted on a semester basis for this course. The Course consists of six (06) semesters, with an internship of six (06) months on completion the fourth (04th ) semester. The duration of a semester is 16 weeks including examination days from 01st – 04th semesters. Semesters 05th &amp; 06th consist of 20 week durations each including examinations at the end of each semester. The course covers areas of Professional Cookery, Hotel Housekeeping, Front Office Operations and Restaurant &amp; Bar Services.</t>
  </si>
  <si>
    <t>NATIONAL TOURIST GUIDE TRAINING PROGRAM</t>
  </si>
  <si>
    <t>Tourist guide service is defined as a service provided to tourists by escorting them or giving them information and narrations concerning all aspects of tourism interests in Sri Lanka. Any provider of such tourist guide service is defined as a tourist guide lecturer and is considered to be carrying on the business or functions or performing the service of a tourist guide lecturer.
A national tourist guide lecturer is a person who is duly registered as a national tourist guide lecturer and is therby authorized by Sri Lanka Tourism Development Authority to practice as a tourist guide lecturer anywhere within the island of Sri Lanka.</t>
  </si>
  <si>
    <t>program</t>
  </si>
  <si>
    <t>CHAUFFER TOURIST GUIDE TRAINING PROGRAMME</t>
  </si>
  <si>
    <t>Tourist Guide Service as defined as a service provided to tourists by escorting them or giving them information and narrations concerning all aspects of tourism interests in Sri Lanka. Any provider of such tourist guide service is defined as a tourist guide lecturer and is considered to be carrying on the business or functions or performing the service of a tourist guide lecturer.
A chauffeur tourist guide lecturer is a person who is duly registered as a chauffeur tourist guide and is thereby authorized by Sri Lanka Tourism Development Authority to practice as a tourist guide and a  chauffeur of a vehicle with a seating capacity of not more than 7 anywhere within the island of Sri Lanka.</t>
  </si>
  <si>
    <t>03 months.</t>
  </si>
  <si>
    <t>PASTRY &amp; BAKERY</t>
  </si>
  <si>
    <t>This is a 03 month fundamental course in pastry and bakery aimed to train beginners with required skills and industrial practices to take up employment in the hospitality industry and entry level jobs.
Main Topics are introduction to pastry and bakery, food hygiene and personal and professional development and these topics will be conducted with a large amount of focus given to practical work.
The course is held throughout the year (4 sessions per year) and students can be confident of gaining employment as pastry chefs, bakers, confectioners and entrepreneurs upon successful completion. High demand from hotels, restaurants, fast-food outlets and cruise lines for above vacancies is a major advantage of completing this course.</t>
  </si>
  <si>
    <t>CRAFT LEVEL</t>
  </si>
  <si>
    <t>The aim of this course is to train beginners with basic knowledge &amp; skills to take up employment in the Hospitality Industry at entry level jobs.
The initial three (03) weeks period of the course is entirely devoted to an intensive study in English Language focused on Working English. The balance period of the course is devoted to theory and practicals relating to the relevant discipline, with a weekly (02) hour English Language class. At the conclusion of the eleventh (11th) week of the course a written and practical test will be conducted on the subjects concerned, in the medium of English. On successful completion of this course, and acquisition of one (01) year industrial experience, a student will be eligible to apply for the Certificate Level of the Diploma In Hotel &amp; Catering Operations in the relevant discipline.
An examination will be held for selection of students to the Certificate Level of the Diploma In Hotel &amp; Catering Operations on theory &amp; practicals.
Craft Level Courses are available in the following disciplines –
Cookery.
Restaurant and Bar Service.
Hotel Housekeeping.
Hotel Reception.</t>
  </si>
  <si>
    <t>3 Weeks</t>
  </si>
  <si>
    <t>APPRENTICESHIP COURSES</t>
  </si>
  <si>
    <t>SLITHM offers the following 1 Month Apprenticeship Courses to cater the ever-demanding man power requirement of the Tourism and Hospitality Industry.
Restaurant and Bar Services, Reception, Housekeeping
Cookery Assistant
Laundry Assistant
Pastry and Bakery
The main focus of above programs is employment creation to cater to industry requirements at skill level for those with less than Ordinary Level qualifications. A scholarship scheme is also being introduced for this program.
The above training programs are aimed for restaurant and bar, kitchen, housekeeping and front office who would be later recruited as trainees in hotels</t>
  </si>
  <si>
    <t>1 Months</t>
  </si>
  <si>
    <t>CERTIFIED HOSPITALITY FINANCE &amp; MANAGEMENT ACCOUNTANTS PROFESSIONAL QUALIFICATION</t>
  </si>
  <si>
    <t xml:space="preserve">Through the conduct of this professional qualification CHFMA, all those currently employed in the hospitality industry at different levels in the financial, accounting and management accounting sector will be provided the opportunity to obtain a professional qualification specializing in the Hospitality Industry where they will be able to develop the knowledge and skills of those in the accounting and allied fields. This will help the Hospitality industry in its rapid growth and development to build a sustainable pool of qualified accountants, audit staff and finance staff required for the industry.
The ultimate aim of this programme will be to produce specialized accounting professionals for the hospitality industry. In addition to the educational programme all those registered for the course should undergo a practical training of a minimum of 3 years in the hospitality industry as per the laid down Practical Training Guidelines under a Mentor.
 </t>
  </si>
  <si>
    <t>MANAGEMENT DIPLOMA AND NATIONAL DIPLOMA</t>
  </si>
  <si>
    <t>Professional
Food &amp; Beverage Director
Food &amp; Beverage Manager
Technicians &amp; Associate Professionals
Assistant Food &amp; Beverage Manager
Restaurant &amp; Bar Manager
Banquet Manager
Coffee Shop Manager
Restaurant &amp; Bar Supervisor
Coffee Shop Supervisor
Banquet Supervisor
Discotheque Manager
Chief Stewards
Discotheque Supervisor
Bar Manager
Assists Bar Manager
Bar Supervisor
Hotel-Food Production (In the Kitchen)
Professional
Executive Chef
Food &amp; Beverage Cost Controller
Purchasing Manager
Stores Manager
Chief Kitchen Steward
Technicians &amp; Associate Professionals
Sous Chef
Assistant Food &amp; Beverage Controller
Executive Sous Chef
Assistant Purchasing Manager
Assistant Stores Manager
Assistant Chief Steward
Pastry Chef
Kitchen Stewarding Supervisors
Hotel-House Keeping
Professional
Executive Housekeeper
Laundry Manager
Technicians &amp; Associate Professionals
Assistant Laundry Manager
Assistant Housekeeper-Rooms
Assistant Housekeeper-Public Areas
Desk Attendant
Linen Keeper (Supervisor)
Floor Supervisor
Public Area Supervisor
Florist
Hotel-Front Office
Professional
Rooms Division Manager
Front Office Manager
Information Systems Manager
Technicians &amp; Associate Professionals
Assistant Front Office Manager
Guest Relation Officer
Travel Desk Manager
Reservation Manager</t>
  </si>
  <si>
    <t>Food Production
Service Workers and Shop and Market Sales Workers
Trainee Third Commis-Pastry
Trainee Third Commis-Butchery
Trainee Third Commis-Pastry
Trainee Third Commis-Bakery
Trainee Third Commis-Hot Kitchen
Trainee Vegetable Cook
Trainee Soup Cook
Trainee Larder Cook
Trainee Butcher
Trainee Baker
Trainee Relief Cook
Trainee Duty Cook
Trainee Night Cook
Trainee Breakfast Cook
Trainee Grill Cook
Carver
Hotel House Keeping
Service Workers and Shop and Market Sales Workers
Trainee Upholster
Trainee Tailor/Seamstress
Elementary Occupations
Public Area Attendant
Trainees
Cloak Room Attendant
Helpers
Cleaners
Laundryman
Linen Receiver
Valet
Linen Runner</t>
  </si>
  <si>
    <t>CERTIFICATE LEVEL – CAREER OPPORTUNITIES</t>
  </si>
  <si>
    <t>Service Workers and Shop and Market Sales Workers
■ Third Commis-Pastry
■ Third Commis-Butchery
■ Third Commis-Pastry
■ Third Commis-Bakery
■ Third Commis-Hot Kitchen
■ Vegetable Cook
■ Soup Cook
■ Larder Cook
■ Butcher
■ Baker
■ Relief Cook
■ Duty Cook
■ Night Cook
■ Breakfast Cook
■ Grill Cook
■ Carver
Hotel House Keeping
Service Workers and Shop and Market Sales Workers
Upholster
Tailor/Seamstress
Hotel Front Office
Service Workers and Shop and Market Sales Workers
Receptionist
Doorman/Valet Parker
Telephone/Telex Operator
Computer Operator
Assistant Receptionist
Telephone Operators</t>
  </si>
  <si>
    <t>CHAUFFEUR TOURIST GUIDE &amp; NATIONAL TOURIST GUIDE</t>
  </si>
  <si>
    <t>Legislators, Planners, Policy Makers, Senior Officials and Managers
Managing Director
General Manager
Director
Professional
Travel Manager
Travel Consultant
Technicians, Associate Professionals
Finance Manager
Marketing Manager
Public relations/ Advertising manager
Travel Executive
Tour Executive
Service Workers and Shop &amp; Market Workers
Airport Representatives
Reservations Clerks
Reservations Assistance
Counter Sales Assistance
Travel/Tour Coordinators
Elementary Occupations
Receptionists
Accounts Clerks
Drivers
Office Aids</t>
  </si>
  <si>
    <t>BRANDIX</t>
  </si>
  <si>
    <t>College Diploma in Clothing Technology &amp; Management</t>
  </si>
  <si>
    <t>Fashion,Clothing</t>
  </si>
  <si>
    <t>October,February</t>
  </si>
  <si>
    <t>College Diploma in Fashion Merchandising &amp; Retailing</t>
  </si>
  <si>
    <t>College Certificate in Pattern Making &amp; Fashion Development</t>
  </si>
  <si>
    <t>College Certificate in Clothing Production Management</t>
  </si>
  <si>
    <t>College Certificate in Merchandising</t>
  </si>
  <si>
    <t>College Diploma in Clothing Manufacturing Management</t>
  </si>
  <si>
    <t>Associate Diploma in Clothing Manufacturing</t>
  </si>
  <si>
    <t>Certificate of Attendance in Pattern Technology</t>
  </si>
  <si>
    <t>Certificate of Attendance in Work Study</t>
  </si>
  <si>
    <t>Certificate of Attendance in Advanced Pattern Making and Grading</t>
  </si>
  <si>
    <t>Computer Aided Pattern Making &amp; Grading</t>
  </si>
  <si>
    <t>7 Weeks</t>
  </si>
  <si>
    <t>6 Weeks</t>
  </si>
  <si>
    <t>37 Sunday</t>
  </si>
  <si>
    <t>39 Sundays</t>
  </si>
  <si>
    <t>6 Sundays</t>
  </si>
  <si>
    <t>6 Saturdays</t>
  </si>
  <si>
    <t>8 Sundays</t>
  </si>
  <si>
    <t xml:space="preserve">6 Sundays
</t>
  </si>
  <si>
    <t>November, March</t>
  </si>
  <si>
    <t xml:space="preserve">December, March </t>
  </si>
  <si>
    <t>November,February</t>
  </si>
  <si>
    <t> February</t>
  </si>
  <si>
    <t>November,March</t>
  </si>
  <si>
    <t xml:space="preserve"> October, February</t>
  </si>
  <si>
    <t>September,January</t>
  </si>
  <si>
    <t xml:space="preserve"> February </t>
  </si>
  <si>
    <t>24 Months</t>
  </si>
  <si>
    <t xml:space="preserve"> 18 months</t>
  </si>
  <si>
    <t xml:space="preserve"> 12 months</t>
  </si>
  <si>
    <t xml:space="preserve">
30 hours 
</t>
  </si>
  <si>
    <t>24 months</t>
  </si>
  <si>
    <t xml:space="preserve">3 YEARS </t>
  </si>
  <si>
    <t>3 YEARS</t>
  </si>
  <si>
    <t xml:space="preserve"> 3 YEARS</t>
  </si>
  <si>
    <t xml:space="preserve">3 months
</t>
  </si>
  <si>
    <t xml:space="preserve">24 hours </t>
  </si>
  <si>
    <t xml:space="preserve">1 year </t>
  </si>
  <si>
    <t>10 Weeks</t>
  </si>
  <si>
    <t>21 months</t>
  </si>
  <si>
    <t xml:space="preserve">18 months </t>
  </si>
  <si>
    <t xml:space="preserve">3 years </t>
  </si>
  <si>
    <t>2  Years</t>
  </si>
  <si>
    <t>LKR 25,500</t>
  </si>
  <si>
    <t>LKR 275,000</t>
  </si>
  <si>
    <t>LKR 42,000</t>
  </si>
  <si>
    <t>LKR 52,000</t>
  </si>
  <si>
    <t>LKR 64,000</t>
  </si>
  <si>
    <t>LKR 40,000</t>
  </si>
  <si>
    <t>LKR 350,000</t>
  </si>
  <si>
    <t>LKR 32,000</t>
  </si>
  <si>
    <t>LKR32,500</t>
  </si>
  <si>
    <t>LKR 90,000</t>
  </si>
  <si>
    <t>LKR 31,000</t>
  </si>
  <si>
    <t>LKR 32,500</t>
  </si>
  <si>
    <t>LKR 190,000</t>
  </si>
  <si>
    <t>LKR 25,000</t>
  </si>
  <si>
    <t>LKR 335,000</t>
  </si>
  <si>
    <t>LKR 25000</t>
  </si>
  <si>
    <t>LKR 15,000</t>
  </si>
  <si>
    <t>LKR 29500</t>
  </si>
  <si>
    <t>LKR 16,000</t>
  </si>
  <si>
    <t>LKR  22,000</t>
  </si>
  <si>
    <t>LKR 12000</t>
  </si>
  <si>
    <t>LKR 10000</t>
  </si>
  <si>
    <t>LKR 22,500</t>
  </si>
  <si>
    <t>LKR 20,500</t>
  </si>
  <si>
    <t>LKR 12,500</t>
  </si>
  <si>
    <t>LKR 19,500</t>
  </si>
  <si>
    <t>LKR 18,000</t>
  </si>
  <si>
    <t>LKR 14,500</t>
  </si>
  <si>
    <t>LKR 19,000</t>
  </si>
  <si>
    <t>LKR 16,500/-</t>
  </si>
  <si>
    <t xml:space="preserve">LKR 29,500 </t>
  </si>
  <si>
    <t xml:space="preserve">
LKR 25,000</t>
  </si>
  <si>
    <t xml:space="preserve"> LKR 335,000
</t>
  </si>
  <si>
    <t>Course Fee:
LKR 275,000
University Fee:
LKR 150,000</t>
  </si>
  <si>
    <t>Course Fee :
LKR 320,000
University Fee :
LKR 230,000</t>
  </si>
  <si>
    <t>Standard Fee:
LKR 155,000
University Fee:
LKR 75,000</t>
  </si>
  <si>
    <t>Course fee :
LKR 275,000
University fee :
LKR 150,000</t>
  </si>
  <si>
    <t>Course fee :
LKR 275,000
University fee :
LKR 155,000</t>
  </si>
  <si>
    <t>LKR 28,000</t>
  </si>
  <si>
    <t>LKR 22,000</t>
  </si>
  <si>
    <t xml:space="preserve">
LKR 22,000
</t>
  </si>
  <si>
    <t xml:space="preserve">LKR 260,000
</t>
  </si>
  <si>
    <t>Rs 150,000</t>
  </si>
  <si>
    <t>Rs 160,000</t>
  </si>
  <si>
    <t xml:space="preserve">The fee is presently LKR 150,000 ( + Taxes ) per semester for the first two years and LKR 175,000 ( + Taxes ) per semester for the final two years. </t>
  </si>
  <si>
    <t>LKR  150,000</t>
  </si>
  <si>
    <t>The fee is presently LKR 150,000 ( + Taxes ) per semester for the first two years and LKR  175,000 ( + Taxes ) per semester for the final two years.</t>
  </si>
  <si>
    <t>The fee is presently LKR  150,000 ( + Taxes ) per semester for the first two years and LKR 175,000 ( + Taxes ) per semester for the final two years.</t>
  </si>
  <si>
    <t>A semester fee of LKR  250,000.00/= ( + Taxes ) will have to be paid to SLIIT for a period of 4 years. (Please Note that a year comprises of 2 Semesters)</t>
  </si>
  <si>
    <t>A semester fee of LKR 250,000.00/= ( + Taxes ) will have to be paid to SLIIT for a period of 4 years. (Please Note that an year comprises of 2 Semesters)</t>
  </si>
  <si>
    <t>A semester fee of LKR  250,000.00/= ( + Taxes ) will have to be paid to SLIIT for a period of 4 years. (Please Note that an year comprises of 2 Semesters)</t>
  </si>
  <si>
    <t>A semester fee of LKR  230,000.00/= ( + Taxes ) will have to be paid to SLIIT for a period of 4 years. (Please Note that an year comprises of 2 Semesters)</t>
  </si>
  <si>
    <t>A semester fee of LKR  250,000.00/= ( + Taxes ) will have to be paid to SLIIT for a period of 4 years. (Please Note that an year comprises of 2 Semesters</t>
  </si>
  <si>
    <t>A semester fee of LKR 35,000/= ( + Taxes ) will have to be paid to the SLIIT for each semester for the period of four years, to complete the degree in Sri Lanka. Fees for any subsequent semester should be paid prior to the commencement of each semester.</t>
  </si>
  <si>
    <t>A semester fee of LKR 150,000/= ( + Taxes ) will have to be paid to the SLIIT for each semester for the period of four years, to complete the degree in Sri Lanka. Fees for any subsequent semester should be paid prior to the commencement of each semester.</t>
  </si>
  <si>
    <t xml:space="preserve">The fee is presently LKR  125,000 (+ Taxes) per semester. </t>
  </si>
  <si>
    <t>The fee is presentlyLKR 125,000 (+ Taxes) per semester.</t>
  </si>
  <si>
    <t xml:space="preserve">The fee is presently LKR  125,000 ( + Taxes ) per semester. </t>
  </si>
  <si>
    <t xml:space="preserve">LKR  350,000
</t>
  </si>
  <si>
    <t xml:space="preserve">LKR 350,000
</t>
  </si>
  <si>
    <t xml:space="preserve">LKR  375,000
</t>
  </si>
  <si>
    <t xml:space="preserve">LKR  750,000
</t>
  </si>
  <si>
    <t>LKR  375,000</t>
  </si>
  <si>
    <t xml:space="preserve">LKR   125,000 </t>
  </si>
  <si>
    <t>LKR  325,000</t>
  </si>
  <si>
    <t>LKR  390,000</t>
  </si>
  <si>
    <t>LKR 118,000</t>
  </si>
  <si>
    <t>LKR 34,000</t>
  </si>
  <si>
    <t>LKR 18,500</t>
  </si>
  <si>
    <t>LKR 17,500</t>
  </si>
  <si>
    <t>LKR 110,000</t>
  </si>
  <si>
    <t>LKR  90,000</t>
  </si>
  <si>
    <t xml:space="preserve"> LKR 118,000 </t>
  </si>
  <si>
    <t>LKR 41,200</t>
  </si>
  <si>
    <t>LKR 49,000</t>
  </si>
  <si>
    <t>LKR  85,000</t>
  </si>
  <si>
    <t xml:space="preserve"> </t>
  </si>
  <si>
    <t>LKR 485,000</t>
  </si>
  <si>
    <t>LKR 800</t>
  </si>
  <si>
    <t>LKR 1,500</t>
  </si>
  <si>
    <t>LKR 15,800</t>
  </si>
  <si>
    <t>LKR 100,000</t>
  </si>
  <si>
    <t>LKR 16,500</t>
  </si>
  <si>
    <t>LKR 16, 500</t>
  </si>
  <si>
    <t>LKR 11,500</t>
  </si>
  <si>
    <t>LKR 10,000</t>
  </si>
  <si>
    <t>LKR 8,500</t>
  </si>
  <si>
    <t>LKR 48,000</t>
  </si>
  <si>
    <t>LKR 66,500</t>
  </si>
  <si>
    <t>LKR 94,500</t>
  </si>
  <si>
    <t>LKR 40000</t>
  </si>
  <si>
    <t>LKR 20,000</t>
  </si>
  <si>
    <t>LKR15,000</t>
  </si>
  <si>
    <t>LKR 126,000</t>
  </si>
  <si>
    <t xml:space="preserve">LKR 126,500
</t>
  </si>
  <si>
    <t xml:space="preserve"> 24 months </t>
  </si>
  <si>
    <t>LKR 65,000</t>
  </si>
  <si>
    <t>LKR 67,000</t>
  </si>
  <si>
    <t>LKR 15000</t>
  </si>
  <si>
    <t>LKR  10,000</t>
  </si>
  <si>
    <t>LKR 15,500</t>
  </si>
  <si>
    <t>LKR 60,000</t>
  </si>
  <si>
    <t>LKR 37,000</t>
  </si>
  <si>
    <t xml:space="preserve">LKR 60,000 </t>
  </si>
  <si>
    <t xml:space="preserve">LKR 80,000 </t>
  </si>
  <si>
    <t>LKR 60000</t>
  </si>
  <si>
    <t>LKR 48,500</t>
  </si>
  <si>
    <t>LKR 90,500</t>
  </si>
  <si>
    <t>LKR 35,500</t>
  </si>
  <si>
    <t>LKR 44,500</t>
  </si>
  <si>
    <t>LKR 420,000</t>
  </si>
  <si>
    <t>LKR 30. 000</t>
  </si>
  <si>
    <t>LKR 75,000</t>
  </si>
  <si>
    <t>LKR 49000</t>
  </si>
  <si>
    <t>LKR 800,000</t>
  </si>
  <si>
    <t>LKR 550,000</t>
  </si>
  <si>
    <t xml:space="preserve"> 
LKR  375,000</t>
  </si>
  <si>
    <t>LKR  40,000</t>
  </si>
  <si>
    <t>LKR 70,000</t>
  </si>
  <si>
    <t xml:space="preserve"> 
LKR  90,000</t>
  </si>
  <si>
    <t xml:space="preserve"> 
LKR 25,000</t>
  </si>
  <si>
    <t xml:space="preserve"> 
LKR  25,000</t>
  </si>
  <si>
    <t xml:space="preserve">• A-Levels with 2 passes 
• O-Levels with Credit for English 
• Minimum of a recognised ICT Diploma (DiTec) of a duration of 4-6 months
</t>
  </si>
  <si>
    <t xml:space="preserve">• Edexcel HND in Computing / IT / IS
• BCS Diploma
• BIT 2nd Year
• NCC IAD
• A recognized Higher Diploma in the area of Computing/IT/IS
</t>
  </si>
  <si>
    <t xml:space="preserve">• Edexcel HND in Networking / Computing &amp; Systems Development (Networking Pathway)
• A recognized Higher Diploma in the area of Networking
</t>
  </si>
  <si>
    <t xml:space="preserve">• G.C.E. (A / L) – conducted by the Department of Examinations, Sri Lanka
• A / Level – conducted by Pearson Edexcel, UK (London A/L)
• A / Level – conducted by Cambridge International Examinations, UK (London A/L)
• ESOFT International Foundation Diploma
• Compulsory English language requirement :C Pass in English for O/Levels or A/Levels
</t>
  </si>
  <si>
    <t xml:space="preserve">• G.C.E. (A / L) – conducted by the Department of Examinations, Sri Lanka
• A / Level – conducted by Cambridge International Examinations, UK (London A/L)
• ESOFT International Foundation Diploma
• Compulsory English language requirement :C Pass in English for O/Levels or A/Levels,A minimum overall IELTS score of 6.0 (Minimum score of 5.5 for each element)
</t>
  </si>
  <si>
    <t xml:space="preserve">• G.C.E. (A / L) -conducted by the Department of Examinations, Sri Lanka
• A / Level – conducted by Pearson Edexcel, UK (London A/L)
• A / Level – conducted by Cambridge International Examinations, UK (London A/L)
• ESOFT International Foundation Diploma
• Compulsory English language requirement :C Pass in English for O/Levels or A/Levels
</t>
  </si>
  <si>
    <t xml:space="preserve">• G.C.E. (A / L) – conducted by the Department of Examinations, Sri Lanka
• A / Level – conducted by Pearson Edexcel, UK (London A/L)
• A / Level – conducted by Cambridge International Examinations, UK (London A/L)
• ESOFT International Foundation Diploma
• Compulsory English language requirement :C Pass in English for O/Levels or A/Levels,A minimum overall IELTS score of 6.0 (Minimum score of 5.5 for each element)
</t>
  </si>
  <si>
    <t xml:space="preserve">• Web Application Development with PHP &amp; MySQL
• Windows Application Development with C#.Net
</t>
  </si>
  <si>
    <t xml:space="preserve">• Modelling Enterprise Architecture
• e-Business Strategy and Implementation
•  IT and Entrepreneurship
•  Data Management and Governance
• Project
</t>
  </si>
  <si>
    <t xml:space="preserve">• Data Communications
• Cryptography and Applications
• Network and Information Security
• Wireless Communications and Networks
• Project Dissertation
</t>
  </si>
  <si>
    <t xml:space="preserve">• Basic Concept of IT
• Using Computer and Managing Files
• Word Processing
• Spreadsheets
• Databases
• Presentations
• Information &amp; Communication (Using Internet Explorer)
</t>
  </si>
  <si>
    <t xml:space="preserve">• Introduction to Java Servlets
• Introduction to Java Server Pages
• Implementing an MVC Design
• The servlet’s environment
• Container facilities for servlets and JSPs
• More view facilities
• Developing JSP pages
• Developing JSP pages using custom tags
• More Controller facilities
• More options for the Model
• Asynchronous web applications
• Web application security
</t>
  </si>
  <si>
    <t xml:space="preserve">• Basic Video Editing
• Introduction to Video Editing
•  Basic Tools and Editing Techniques
• Special Effects
•  Video Structures
•  Basic Videography
•  Advanced Video Editing
•  Advanced Effects
•  Colour Grading
</t>
  </si>
  <si>
    <t xml:space="preserve">• Hydraulic and Geotechnical Engineering 2 
• Sustainable Infrastructure and Environment 
• Structural Engineering 2 and Group Design 
• Individual Project and Research Methods 
</t>
  </si>
  <si>
    <t xml:space="preserve">• Management of Project Risk, Quality and Safety 
• Dissertation 
• Seismic Design of Structures and Substructure Design 
• Structural Design in Concrete and Steel 
• Estimating, Tendering and Procurement 
</t>
  </si>
  <si>
    <t xml:space="preserve">• Thermofluid and Mechanical Systems 3 
• Mechatronics, Dynamics and Control 
•Individual Project 
• Business and Project Management and Group Design Project 
</t>
  </si>
  <si>
    <t xml:space="preserve">• Project
• DSP Applications and Control Systems
• Microwave and Optical Fibre Communications 
• Digital Systems Applications
• Data Acquisition and Interfacing 
</t>
  </si>
  <si>
    <t xml:space="preserve">• Project Management 
• Consultancy 
• Professional Practice in Context
• Individual Project and Research Methods
</t>
  </si>
  <si>
    <t>• To take the Diploma in IT exams, you will need to have achieved, or been made exempt from, the Certificate in IT level.</t>
  </si>
  <si>
    <t>• To take the PGD exams, you will need to have achieved, or been made exempt from, the Diploma in IT level.</t>
  </si>
  <si>
    <t xml:space="preserve">• Applicants for the MSc programme normally required to have a good honours degree in IT, Computer Science, or Business Studies.
• Exceptionally applicants may have no first degree but 5+ years working in a software design and development area. In this case, there must be strong evidence that the applicant has the motivation to complete the course and the ability to work at this level.
• Both of these types of applicants will benefit from the advanced and specialised nature of the technical and business knowledge covered the course that is designed to build on the knowledge they already possess.
• Compulsory English language requirement – A/L (B Pass) or O/L (C pass) or Academic IELTS of 6.5 overall with 6.0 in Writing and 5.5 in Reading, listening and Speaking
This is the final stage of completing BCS – Higher Education qualification
</t>
  </si>
  <si>
    <t>• For Students or Professionals who focus their career on computer networking. CCNA gives students a large exposure to computer networks related technologies, with practical applications.</t>
  </si>
  <si>
    <t xml:space="preserve">• O/L completed students
• Working professionals
• Those hoping to build a career in VFX
• Those looking for a revenue earner for self-employment
</t>
  </si>
  <si>
    <t xml:space="preserve">• Those currently working in a development environment (specially trainee/associate positions)
• Undergraduate students who are stepping into web development
• Students who have successfully completed our Diploma in Web Engineering (DiWE)
• Those who already possess foundational knowledge of web technologies
</t>
  </si>
  <si>
    <t xml:space="preserve">• A’Levels with 2 passes + Credit in English and Maths in O’Levels
• O’Levels with credit in English and Maths + Minimum of a recognized Diploma (DiTec or DiBM) of 4 to 6 months duration
</t>
  </si>
  <si>
    <t xml:space="preserve">• Pearson BTEC HND in Business Management 
• A recognised Advanced/Higher Diploma in a relevant subject 
• Partial professional qualifications (e.g. CIMA, ACCA, CMA, ICASL, IBSL etc.) with significant work experience 
</t>
  </si>
  <si>
    <t xml:space="preserve">• Bachelor’s Degree + 2 years of Work Experience at Managerial Level 
• Professional Qualification + 2 years of Work Experience at Managerial Level 
• Experienced entrepreneurs or individuals holding senior management positions
• NOTE:For those who have work experience but lack paper qualifications to start the London Met MBA, ESOFT also offers the Pearson BTEC Level 7 Diploma in Strategic Management &amp; Leadership which enables direct entry into the second semester of the MBA.
</t>
  </si>
  <si>
    <t xml:space="preserve">• Fresh graduates who have some work experience.
• Higher Diploma with 2 years of work experience
• 5 years of work experience in a managerial capacity
</t>
  </si>
  <si>
    <t xml:space="preserve">• G.C.E. A/L (Local), London A/L, IB (International Baccalaureate) or equivalent in Mathematics Stream + Minimum Credit Pass in English at G.C.E O/L Examination
• A recognized Diploma or equivalent vocational qualification in the relevant field + Minimum Credit Pass in English at G.C.E O/L Examination.
• Industry employees who has at least 5 or more years of working experience with a good proficiency of English.
</t>
  </si>
  <si>
    <t xml:space="preserve">• G.C.E. A/L (Local), London A/L, IB (International Baccalaureate) or equivalent in Mathematics Stream + Minimum Credit Pass in English at G.C.E O/L Examination.
• A recognized Diploma or equivalent vocational qualification in the relevant field + Minimum Credit Pass in English at G.C.E O/L Examination
</t>
  </si>
  <si>
    <t xml:space="preserve">• Bachelor’s Degree with a Second Class (Upper Division) in Civil Engineering or an equivalent in a related subject area.
• Minimum Credit Pass for G.C.E O/L English.
• Please note : each application is assessed on an individual basis and may be subject to additional requirements, such as undertaking short course(s), work experience and/or English language qualification(s). Meeting particular minimum entry requirements does not automatically guarantee a place.
</t>
  </si>
  <si>
    <t xml:space="preserve">• G.C.E. A/L (Local), London A/L, IB (International Baccalaureate) or equivalent in Mathematics Stream + Minimum Credit Pass in English at G.C.E O/L Examination.
• A recognised Diploma or equivalent vocational qualification in the relevant field + Minimum Credit Pass in English at G.C.E O/L Examination.
• Industry employees who has at least 5 or more years of working experience with a good command of English.
</t>
  </si>
  <si>
    <t xml:space="preserve">• G.C.E. A/L (Local), London A/L, IB (International Baccalaureate) or equivalent in Mathematics Stream + Minimum Credit Pass in English at G.C.E O/L Examination
• A recognized Diploma or equivalent vocational qualification in the relevant field + Minimum Credit Passin English at G.C.E O/L Examination.
• Advanced Entry to the Final Year
Pearson BTEC HND / NDT / HNDE / NDES / City &amp; Guilds Advance Diploma in Pearson BTEC HND in Mechanical Engineering or equivalent.
• Minimum Credit Pass for G.C.E O/L English.
</t>
  </si>
  <si>
    <t xml:space="preserve">• G.C.E. A/L (Local), London A/L, IB (International Baccalaureate) or equivalent in Mathematics Stream + Minimum Very Good (B) Passes in Mathematics and English at G.C.E O/L Examination.
• A recognised Diploma or equivalent vocational qualification in the relevant field + Minimum Credit Passin English at G.C.E O/L Examination.
• Advanced Entry to the Final Year
Pearson BTEC HND / NDT / HNDE / NDES / City &amp; Guilds Advance Diploma in Electrical and Electronic Engineering or equivalent
• Minimum Very Good (B) Passes in Mathematics and English at G.C.E O/L Examination.
</t>
  </si>
  <si>
    <t xml:space="preserve">• G.C.E. A/L (Local), London A/L, IB (International Baccalaureate) or equivalent in Mathematics / Biology / Engineering Technology / Commerce Streams + Minimum Credit Pass in English at G.C.E O/L Examination.
• A recognised Diploma or equivalent vocational qualification in the relevant field + Minimum Credit Passin English at G.C.E O/L Examination.
• Advanced Entry to the Final Year
• Pearson BTEC HND / HNDE / NDES / NDQS /IQSSL Level 3 / City &amp; Guilds Advanced Diploma in Construction &amp; the Built Environment (Quantity Surveying) or equivalent.
• Minimum Credit Pass for G.C.E O/L English.
</t>
  </si>
  <si>
    <t xml:space="preserve">• G.C.E. A/L (Local), London A/L, IB (International Baccalaureate) or equivalent+ Minimum Credit Pass in English at G.C.E O/L Examination.
• A recognized Diploma or equivalent vocational qualification in the relevant field + Minimum Credit Pass in English at G.C.E O/L Examination.
• Industry employees who has at least 5 or more years of working experience with a good command of English.
</t>
  </si>
  <si>
    <t xml:space="preserve">• A/Ls with 2 passes+ Credit in English at O/Ls
• O/Ls with credit in English + Recognized Diploma in relevant field or any equivalent vocational qualification
• Industry employee who has 5 or more years of working experience with good command of English
</t>
  </si>
  <si>
    <t xml:space="preserve">• Higher National Diploma (HND) 
• Advanced Diploma from a recognised institute 
• Partial professional qualifications (e.g. CTH, IATA, SLITHM etc.) with significant working experience 
</t>
  </si>
  <si>
    <t xml:space="preserve">• Higher National Diploma (HND) 
• Advanced Diploma from a recognised institute or
• Partial professional qualifications (e.g. CTH, IATA, SLITHM etc.) with significant working experience 
</t>
  </si>
  <si>
    <t xml:space="preserve">• Pearson Assured Diploma in English at ESOFT with a score above 80 
• Any other English qualification accepted by the English Faculty at ESOFT
</t>
  </si>
  <si>
    <t>• Anybody who works in an English-speaking environment, or plans to, will benefit greatly from this course.</t>
  </si>
  <si>
    <t>• Basic knowledge of English.</t>
  </si>
  <si>
    <t>• Anyone with a basic knowledge of English can benefit from this programme</t>
  </si>
  <si>
    <t>• A/L with 3 passes (ideal) and Credit for O/L English</t>
  </si>
  <si>
    <t>• Passes in three subjects (in any subject stream) at the G.C.E. (Advanced Level) Examination (Sri Lanka / London) in one and the same sitting and a pass at the Aptitude Test conducted by SLIIT.</t>
  </si>
  <si>
    <t xml:space="preserve">• Passes in three subjects (in Science stream) at the G.C.E (Advanced Level) examination (Sri Lanka / London) in one and the same sitting and a pass at the Aptitude Test conducted by SLIIT.
•  The applicants must have a pass in Mathematics or Physics or from Engineering Technology stream.
</t>
  </si>
  <si>
    <t>• Passes in three subjects (in any stream) at the G.C.E (Advanced Level) examination (Srilanka / London) in one and the same sitting and a pass at the Aptitude test conducted by SLIIT along with passes for all modules up to the 2nd year and a GPA of over 2.7 are eligible to join this specialization.</t>
  </si>
  <si>
    <t>• Passes in three subjects (in any subject stream) at the G.C.E. (Advanced Level) Examination (Sri Lanka / London) in one and the same sitting and a pass at the Aptitude test conducted by SLIIT</t>
  </si>
  <si>
    <t>• Passes in three subjects (in any stream) at the G.C.E (Advanced Level) examination (Srilanka / London) in one and the same sitting and a pass at the Aptitude test conducted by SLIIT. The students are expected to undergo an interview once they complete their Higher National Diploma Level.</t>
  </si>
  <si>
    <t xml:space="preserve">• Passes in three subjects (in any stream) at the G.C.E (Advanced Level) examination (Srilanka / London) in one and the same sitting and a pass at the Aptitude test conducted by SLIIT. 
• The students are expected to undergo an interview once they complete their Higher National Diploma Level.
</t>
  </si>
  <si>
    <t>• Passes in three subjects (in any stream) at the G.C.E (Advanced Level) examination (Sri lanka / London) in one and the same sitting and a pass at the Aptitude test conducted by SLIIT along with passes for all modules up to the 2nd year and a GPA of over 2.7 are eligible to apply to this specialization. Selection is based on an interview.</t>
  </si>
  <si>
    <t xml:space="preserve">• Minimum of 2 “C” passes and 1 “S” pass in GCE Advanced Level (Local) in the Physical Science Stream (Combined Mathematics, Physics and Chemistry) in one and the same sitting 
• Minimum of 2 “B” passes and 1 “C” pass in GCE Advanced Level (Cambridge or Edexcel) covering Combined Mathematics, Physics and Chemistry in one and the same sitting
</t>
  </si>
  <si>
    <t xml:space="preserve">• Minimum of 2 "C" passes and 1 "S“ pass in G.C.E. Advanced Level (Local) in the Physical Science stream (Combined Mathematics, Physics, Chemistry) in one and the same sitting.
• Minimum of 2 "B" passes and 1 "C" pass in G.C.E. Advanced Level (Cambridge or Edexcel) covering Combined Mathematics, Physics and Chemistry in one and the same sitting.
</t>
  </si>
  <si>
    <t>• Minimum of 2 “C” passes and 1 “S” pass in GCE Advanced Level (Local) in the Physical Science Stream (Combined Mathematics, Physics and Chemistry) in one and the same sitting OR Minimum of 2 “B” passes and 1 “C” pass in GCE Advanced Level (Cambridge or Edexcel) covering Combined Mathematics, Physics and Chemistry in one and the same sitting</t>
  </si>
  <si>
    <t xml:space="preserve">• GCE Advance Level (Local) - 3 passes in any stream. (Preferably in the Biology, Mathematics or Engineering Technology)
• GCE Advance Level (Edexcel / Cambridge) - 3 passes and meet the required 5 points*
• Compulsory “C”passes in Mathematics and English at the GCE Ordinary Level (Local / London)
</t>
  </si>
  <si>
    <t xml:space="preserve">• Passes in three subjects (in any subject stream) at the G.C.E. (Advanced Level) Examination (Sri Lanka / London) in one and the same sitting and a pass at the Aptitude test conducted by SLIIT
</t>
  </si>
  <si>
    <t>• Passes in three subjects (in any subject stream) at the G. C. E. (Advanced Level) Examination (Sri Lanka) or 3D passes (Edexel/Cambridge) in one and the same sitting and a pass at the aptitude test conducted by the SLIIT.</t>
  </si>
  <si>
    <t xml:space="preserve">• GCE Advanced Level (Local) - 3 Passes in any Stream
• G.C.E. Advance Level (Edexcel / Cambridge) - 3 passes and meet the required 5 points*
• A pass in the Aptitude Test conducted by SLIIT
• Students may also apply with pending Advanced Level Result
(The standard entry route for the program will be from the SLIIT Higher National Diploma (HND) in Business Administration and successful completion bridging module.)
</t>
  </si>
  <si>
    <t xml:space="preserve">• Minimum Entry Requirement is 5 O/L passes including English. 
• Can apply with pending O/L &amp; A/L results.
</t>
  </si>
  <si>
    <t>• A 'B' pass at GCE O/L examinations and ‘A’  pass in the aptitude test conducted by the Institute</t>
  </si>
  <si>
    <t>• Students who have sat for Combined Mathematics and Physics at the GCE (A/L), IGCSE and Cambridge (A/L).</t>
  </si>
  <si>
    <t>• Pass in three subjects at the G.C.E Advanced Level examinations (Local or London or equivalent) obtained at one and the same sitting in the Science stream and a pass in the aptitude test conducted by the Institute.</t>
  </si>
  <si>
    <t xml:space="preserve">• Passes in three subjects (with English as a subject) at G.C.E (Advanced Level) examination (Sri Lanka/London) with minimum entry qualification specified by UGC 
• Passes in three subjects at G.C.E (Advanced Level) Examination (in English medium) in any discipline with minimum entry qualification specified by UGC 
• A pass in the aptitude test conducted by the Institute.
</t>
  </si>
  <si>
    <t>• Passes in three subjects including Mathematics (Combined Mathematics or Higher Mathematics) and Physics at G.C.E (Advanced Level) Examination in one and the same sitting and a pass in the Aptitude Test conducted by the Institute.</t>
  </si>
  <si>
    <t xml:space="preserve">• Passes in three subjects (in Science stream) at the G.C.E (Advanced Level) examination (Sri Lanka / London) in one and the same sitting and a pass at the Aptitude Test conducted by SLIIT.
•  The applicants must have a pass in Mathematics or Physics or from Engineering Technology stream.
• Students may also apply with pending Advance Level Results.
</t>
  </si>
  <si>
    <t xml:space="preserve">• Passes in three subjects (in any stream) at the G.C.E (Advanced Level) examination (Sri Lanka / London) in one and the same sitting and a pass at the aptitude test conducted by SLIIT.
• Students may also apply with pending Advance Level Results.
</t>
  </si>
  <si>
    <t xml:space="preserve">• Minimum of 2 “C” passes and 1 “S” pass (“C” for Mathematics or Physics) in GCE Advanced Level (Local) in the physical science stream, obtained in one and the same sitting.
• Minimum of 2 “C” passes and 1 “D” pass (“C” for Mathematics and Physics)in GCE Advanced Level (Edexcel/Cambridge) obtained in one and the same sitting.
</t>
  </si>
  <si>
    <t xml:space="preserve">• The applicants with a Bachelor’s Degree in Business Administration or related area from a recognized university are eligible to apply for the course. Those with a Bachelor’s Degree in other subject areas need to have one year’s post qualifying experience. Applicants with professional qualifications and two year’s post-qualifying experience approved by SLIIT are also eligible to apply. </t>
  </si>
  <si>
    <t xml:space="preserve">• A Master of Philosophy Degree from a recognized institution acceptable to the Senate (I.I)
• A Bachelor’s Honours Degree or of Level 6(SLQF) with a minimum GPA of 3.7 on a scale of 0-4, and passing the qualifying examination after a minimum period of one year with required merit acceptable to the Senate (I.II)
• Registered to follow an MPhil degree programme in a related area at SLIIT and passing the qualifying examination conducted by SLIIT after a minimum period of one year with required merit acceptable to the Senate to upgrade the registration to the Degree programme. (I.III)
</t>
  </si>
  <si>
    <t>• A Master of Philosophy Degree from a recognized institution acceptable to the Senate (I.I)
• A Bachelor’s Honours Degree or of Level 6(SLQF) with a minimum GPA of 3.7 on a scale of 0-4, and passing the qualifying examination after a minimum period of one year with required merit acceptable to the Senate (I.II)
• Registered to follow an MPhil degree programme in a related area at SLIIT and passing the qualifying examination conducted by SLIIT after a minimum period of one year with required merit acceptable to the Senate to upgrade the registration to the Degree programme. (I.III)
\</t>
  </si>
  <si>
    <t xml:space="preserve">• Following a University Degree 
•  G.C.E A/L with at least 3 simple passes in any stream 
•  G.C.E. O/L with at least 5 passes &amp; 6 Months working Experience in Supervisory Grade 
• G.C.E. O/L with 6 simple passes and 1 Year Working Experience in Clerical Grade 
• G.C.E. O/L with 6 simple pass
</t>
  </si>
  <si>
    <t>• GCE Advance Level (Local) - 3 passes in any stream.</t>
  </si>
  <si>
    <t>• G.C.E. O/L with a minimum of 6 Simple passes.</t>
  </si>
  <si>
    <t xml:space="preserve">• A Minimum of three passes at the Advanced Level Examination in the Biology
•   Science Stream, or by obtaining minimum qualifications for Agri Tech Subjects
•  else a full time Diploma in Agriculture from an institution registered under the Ministry of Agriculture.
</t>
  </si>
  <si>
    <t xml:space="preserve">• G.C.E. (A/L) OR suitable Qualifications acceptable to the Faculty Board of Psychology &amp; Counselling
• Need to be successful at the selection interview
• Good command of English
</t>
  </si>
  <si>
    <t xml:space="preserve">• Three Passes at the G.C.E. (A/L) examination in one sitting (local or London)
• fair knowledge of the English language
</t>
  </si>
  <si>
    <t xml:space="preserve">• A special selection exam will be held for the applicants who wish to follow the Degree Program.
•  Applicants who wish to follow the Degree in English Medium are required to successfully pass the General English Test.
•  An English test (1 hour’s duration) will be held for the applicants who wish to follow English literature as a Subject.
</t>
  </si>
  <si>
    <t xml:space="preserve">• Three Passes at the G.C.E. (A/L) examination in one sitting (local or London)
</t>
  </si>
  <si>
    <t>• At least 2 passes for the G.C.E. (A/L) examination and experience in the fields of Agriculture/ Animal Husbandry</t>
  </si>
  <si>
    <t>• Those who have faced the G.C.E. (A/L) examination and experience in this field</t>
  </si>
  <si>
    <t>• Should have two (2) passes at the G.C.E. (A/L) examination and  experience in the Food Science &amp; Technology field.</t>
  </si>
  <si>
    <t>• At least two passes of the G.C.E. (A/L) examination an experience in this field.</t>
  </si>
  <si>
    <t xml:space="preserve">• Three subjects at the G.C.E. (A/L) examination with at least a credit pass for general English and G.C.E. (O/L) examination with a very good pass (B) or preferably a Distinction / “A” pass for English 
• A simple pass in English Literature at the G.C.E. (O/L) examination or Aquinas Diploma in English or any other acceptable qualification in English.
• Persons without three subjects at the G.C.E. (A/L) examination but with other qualifications mentioned in item 02 above may also apply.
• Candidates are expected to pass the interview and the selection test prior to their admission
</t>
  </si>
  <si>
    <t>• L3 qualification or equivalent/ 4-5 years of supervisory experience</t>
  </si>
  <si>
    <t>• L2 qualification/ G.C.E. (A/L)/ 2-3 years work experience</t>
  </si>
  <si>
    <t>• L2 qualification/ Three years of work experience</t>
  </si>
  <si>
    <t xml:space="preserve">• Suitable Foundation certificate in the Hotel trade
• Passed the G.C.E. (O/L) examination with proficiency in Sinhala and the ability to understand basic English
</t>
  </si>
  <si>
    <t xml:space="preserve">• Suitable Foundation certificate in the Hotel trade
• Passed the G.C.E. (O/L) examination
</t>
  </si>
  <si>
    <t>• Passed the G.C.E (O/L) examination</t>
  </si>
  <si>
    <t xml:space="preserve">• A minimum of three passes at the Advanced Level Examination in the Biology or Science Stream
• A Credit pass for English at the Ordinary Level Examination
</t>
  </si>
  <si>
    <t xml:space="preserve">• L2 qualification
• 2-3 years work experience
• Passed the G.C.E (O/L) examination
</t>
  </si>
  <si>
    <t xml:space="preserve">• Passed the G.C.E. (A/L) examination 
• acceptable to the Department of Psychology &amp; Counselling
• Need to be successful at the selection interview
• A good command of the English language
</t>
  </si>
  <si>
    <t xml:space="preserve">• At least two passes for the G.C.E. (A/L) examination 
• those  possessing adequate experience in the agricultural field
</t>
  </si>
  <si>
    <t>• G.C.E. (A/L) examination 03 Passes in the science stream and  knowledge of English including Chemistry is essential</t>
  </si>
  <si>
    <t xml:space="preserve">• L2 qualification
• 2-3 years work experience
• Passed the G.C.E. (A/L) examination
</t>
  </si>
  <si>
    <t xml:space="preserve">• Passed the G.C.E. (O/L) examination.
• Admission will be by a written examination conducted by the Department of English.
</t>
  </si>
  <si>
    <t xml:space="preserve">• L2 qualification
• three years of work experience.
</t>
  </si>
  <si>
    <t xml:space="preserve">• Passed the G.C.E. (O/L) examination 
• intensive English Course (3 months) arranged by the Confederation of the Major Religious Superiors (CMRS)
</t>
  </si>
  <si>
    <t>• Passing the selection test conducted by the Catholic Education Office of the Archdiocese of Colombo.</t>
  </si>
  <si>
    <t xml:space="preserve">• Passed the G.C.E. (O/L) examination 
• The Advanced Certificate in Multimedia Offered by ACHS
</t>
  </si>
  <si>
    <t>• Passed the G.C.E. (O/L) examination</t>
  </si>
  <si>
    <t xml:space="preserve">• Three Passes at the G.C.E. (A/L) examination in one sitting (local or London)
• Fair knowledge of the English language
</t>
  </si>
  <si>
    <t xml:space="preserve">• Passed the G.C.E. (A/L) examination 
• one year work experience
</t>
  </si>
  <si>
    <t xml:space="preserve">• Passed the G.C.E. (O/L) examination with English as one subject 
• should be employed in a Pharmacy, Medical Centre or  Dispensary
</t>
  </si>
  <si>
    <t>• A Holy Bible and 80%  attendance for the Programmes</t>
  </si>
  <si>
    <t xml:space="preserve">• Passed the G.C.E. (O/L) examination
• good  command of the English language
</t>
  </si>
  <si>
    <t xml:space="preserve">• Candidates are expected to have at least one Advanced Level subject plus a minimum of grades C for the subjects of Mathematics and English at OLs/IGCSEs.
• The NCC Level 3 International Foundation Diploma in Higher Education Studies offered by Gateway Graduate School
• Minimum Grade 6 Performance Graded Examination from ABRSM/Trinity College of Music/London School of Music together with Grade 5 Theory of Music
• Passed the G.C.E. (A/L) examination 
• Grade 6 IWMS (Local Exam) and an audition
• An audition and a general written examination (held by the Soul Sounds Academy) on the basics of Music
• For those who do not meet one of the above entry requirements, a foundation programme in Music offered by the Soul Sounds Academy
</t>
  </si>
  <si>
    <t>• Candidates are expected to have successfully completed secondary education in an appropriate range of subjects including C passes for English Language and Mathematics at OLs/IGCSEs.</t>
  </si>
  <si>
    <t xml:space="preserve">• GGS’s Pearson BTEC Level 5 Professional Diploma in Advanced Teaching with one year’s relevant work experience
• A relevant undergraduate qualification from an accredited university equivalent to a British second class honours degree.
</t>
  </si>
  <si>
    <t xml:space="preserve">• Pearson BTEC Level 4 Professional Diploma in Teaching offered through Gateway Graduate School (GGS)
• A recognized degree qualification or a recognized diploma qualification with a minimum of one year’s work experience.
</t>
  </si>
  <si>
    <t xml:space="preserve">• Passed the G.C.E. (A/L) examination (Local/UK)
• NCC Level 3 International Foundation Diploma in Higher Education Studies offered by Gateway Graduate School
</t>
  </si>
  <si>
    <t xml:space="preserve">• Candidates should have successfully completed UK OLs/IGCSEs/local OLs
• Be studying for local or UK Advanced Levels/International Foundation Diploma for Higher Education Studies or awaiting local or UK Advanced Level results.
</t>
  </si>
  <si>
    <t xml:space="preserve">• Passed the G.C.E. (A/L) examination
• Passed the G.C.E. (O/L) examination with minimum 2 years of experience in a field recognized by the institution 
• G.C.E O/L passed with a diploma in a field recognized by the institution.
</t>
  </si>
  <si>
    <t xml:space="preserve">• Passed the G.C.E  A/L examination 
• either complete the Foundation level 2 or selected from a placement test conducted at the Sri Lanka Foundation Institute.
</t>
  </si>
  <si>
    <t xml:space="preserve">• either complete the Foundation Level 1 
• selected from a placement test conducted at Sri Lanka Foundation Institute.
</t>
  </si>
  <si>
    <t>• Passed the G.C.E. (A/L) examination</t>
  </si>
  <si>
    <t>• Government service officers only</t>
  </si>
  <si>
    <t xml:space="preserve">• Passed the G.C.E. (O/L) examination
• Passed the Computer Application Assistant - On Line (Leval 2) 
</t>
  </si>
  <si>
    <t xml:space="preserve">• Passed the GCE ( A/L ) examination
• Six passes in the GCE (O/L) with one year Experience in the field
</t>
  </si>
  <si>
    <t xml:space="preserve">• Passed the G.C.E. (A/L) examination
• G.C.E. Ordinary Level with a minimum of 3 years experience in one of the following areas. 
• Dancers of all disciplines ( Performer / Troop member)
• Literature / Dance Teacher
• University dance Students 
• Film, TV &amp; Radio
• Art, Sculpture or Music 
• Experience in any art field
</t>
  </si>
  <si>
    <t xml:space="preserve">• G.C.E A/L passes in 3 subjects 
• G.C.E O/L Credit passes in English and Science 
• related field experience
</t>
  </si>
  <si>
    <t xml:space="preserve">• Complete the Foundational Level 1 
• selected from a placement test conducted at Sri Lanka Foundation
</t>
  </si>
  <si>
    <t xml:space="preserve">• A degree from a recognized Higher education institution 
• Mature candidates without a degree, who have appropriate prior experience of alternative pre-entry qualifications may be considered.
</t>
  </si>
  <si>
    <t xml:space="preserve">• Passed the GCE (A/L) examination
• Working experience
</t>
  </si>
  <si>
    <t xml:space="preserve">• Three passes GCE (A/L) Examination 
• six passes with three credits at the GCE (O/L) Examination 
• two years working experience in private and government sector
</t>
  </si>
  <si>
    <t xml:space="preserve">• Passed the GCE (A/L) examination 
• Working experience
</t>
  </si>
  <si>
    <t xml:space="preserve">• Three passes GCE (A/L) Examination 
• six passes with three credits at the GCE (O/L) Examination 
• two years working experience with active involvement in related field/s.
</t>
  </si>
  <si>
    <t xml:space="preserve">• Those who have completed the Foundational Levels at Sri Lanka Foundation (SLF) 
• Passed the G.C.E (A/L) examination 
• Those who sit for a placement examination at SLF can enter the Diploma in English
</t>
  </si>
  <si>
    <t xml:space="preserve">• Passed the GCE A/L examination 
• GCE O/L with 3 years of experience in the filed of film or television industry
</t>
  </si>
  <si>
    <t>• Passed the GCE (A/L) examination</t>
  </si>
  <si>
    <t xml:space="preserve">• Passed the G.C.E (A/L) 
• G.C.E (O/L )passed with minimum 2 years of experience in a field recognized by the institution 
• G.C.E (O/L) passed with a diploma in a field recognized by the institution.
</t>
  </si>
  <si>
    <t xml:space="preserve">• Passed the GCE (A/L) examination 
• GCE (O/L) with minimum of three years experience in the field of photography.
</t>
  </si>
  <si>
    <t xml:space="preserve">• A Bachelor’s degree from a University or from a recognized higher education institution with a first or second class honours
• A Bachelor’s degree from a University or from a recognized higher education institution with an ordinary pass and a minimum of a one year post-graduate diploma
• A Bachelor’s degree from a University or from a recognized higher education institution and a minimum of three years post-qualifying experience working in social welfare organization (s)
• A professional qualification equivalent to a Bachelors degree consideration a case by case basis by the NISD on the recommendation of the Board of Graduate Studies and a minimum of three years of post-qualifying experience working in social welfare organization 
• A good working knowledge of English
</t>
  </si>
  <si>
    <t xml:space="preserve">•Successfully completed the G.C.E. (A/L) and in the same year has fulfilled the basic admission requirements to the University
• Has other equivalent higher educational qualifications
• Is a permanent State officer from selected categories given below with a minimum  3 years of  service
o Teachers of the Ministry of Education and Higher Education or Provincial Councils
o Social Development Assistants of the Ministry of Fisheries and Aquatic Resources
o Colonization Officers of the Department of Land Commissioner
o Public Health Inspectors, Public Health Nurses and Psychiatric Social Workers of Department of Health
o Community Development Officers, Local government Officers and Officers of Department of Local government and Local Government Commission and Relief Officers
o Rural Development Officers and Assistants, Rural Development Officers of the Department of Rural Development
o Grama Niladharies of the Ministry of Public Administration, Home Affairs, Plantation Industries
o Social Services Officers of the Department of Social Services, Charity Commission and Provincial Councils
o Probation Officers of the Department of Probation and Childcare Services
o Head Master/Mistress, House Master/Mistress and Assistant House Master/Mistress of Certifies Schools
o Jailers and Welfare Officers of the Department of Prisons
o Co-operative Development Officers and Inspectors of the Department of Co-operatives
o Divi Neguma Officers
o Early Childhood Development Officers
o Women Development Officers
o Development Assistants
o Program Assistants (Ministry of Social Services)
o Counseling Assistants (Ministry of Social Services)
o Child Rights Protection Officers
o Elder’s Rights Protection Officers
• District Youth Services Officers, Youth Services Officers and Assistant Youth Services Officers of the Youth Councils
• Community Development Officers, Welfare Officers of State Corporations of Industries and Plantation Sectors and Private Sectors
• Officers holding similar designations/just in Government or Non – Governmental Organizations
</t>
  </si>
  <si>
    <t>• Passed the GCE (A/L) Examination</t>
  </si>
  <si>
    <t xml:space="preserve">• Passed  the GCE (A/L) examination  
• full fill the basic admission requirements to the university
An officer in the social care, social welfare, social services field with a minimum of 3 years experiences
</t>
  </si>
  <si>
    <t xml:space="preserve">• A person who has successfully completed all the examinations leading to the Diploma in Counselling.
•  Students who have completed courses equivalent to the Diploma in Counseling at institutions of higher learning recognized by the National Institute of Social Development shall also be considered for admission to the Higher Diploma in Counselling.
• Candidates who have followed Counselling, Psychology as a course unit in their 1st Degree.
</t>
  </si>
  <si>
    <t>• Passed the G.C.E. (A/L) Examination</t>
  </si>
  <si>
    <t xml:space="preserve">• Age 17 plus at or near the date of entry
• Passed the G.C.E(O/L) examination
• Reasonable English language ability
</t>
  </si>
  <si>
    <t xml:space="preserve">• G.C.E. A/L three passes 
• International Foundation Diploma-Business (Merit) 
• equivalent qualification with an acceptable standard in English.
</t>
  </si>
  <si>
    <t xml:space="preserve">• Candidates must be a minimum of 21 years of age 
• Possess 2 years' work experience.
</t>
  </si>
  <si>
    <t>• A Diploma from a recognized institution with a minimum of 2 years’ work experience and be above 23 years of age.</t>
  </si>
  <si>
    <t>• All candidates must be above 17 years of age and should have completed the G.C.E (Local / London) examination with credit passes in Science, Maths and English</t>
  </si>
  <si>
    <t xml:space="preserve">• Overall Merit in the HND Biomedical Science Programme.
• A Merit in the Biology of Disease Module.
</t>
  </si>
  <si>
    <t xml:space="preserve">• Passes in Biology &amp; Chemistry at A/L's or International Foundation Diploma in Applied Science.
• Reasonable English ability.
</t>
  </si>
  <si>
    <t>• Over all merit in HND Biotechnology Programme</t>
  </si>
  <si>
    <t>• A Degree from a recognised institution with a minimum of 2 years work experience and above 22 years of age.</t>
  </si>
  <si>
    <t xml:space="preserve">• Local or London GCE O/L with 4C passes Inclusive of English
• Minimum age requirement is 18 +
</t>
  </si>
  <si>
    <t xml:space="preserve">• A Level 03 passes
• O Level + 01 Year Teaching Experience
• O Level + On the job training International Schools
</t>
  </si>
  <si>
    <t xml:space="preserve">• Two principle passes preferably in Chemistry &amp; Biology in G.C.E. A/L Examination (Local) G.C.E. O/L, A/L done in english medium or band score 5.0 in IELTS.
• 2 E preferably in Chemistry &amp; Biology (or Physics) for A2 in London Examination. If only AS level is completed, registration will be considered under diploma criteria.
• G.C.E. O/L, A/L done in English medium or band sore 5.0 in IELTS.
</t>
  </si>
  <si>
    <t xml:space="preserve">• 2 Credit Passes &amp; 1 Simple Pass at ALs.
• Proof of English Proficiency
TOEFL - Paper-Based 500 / Internet-Based 61
IELTS - Academic 5.5
PTE - Pearson Test of English Academic 43
iTEP Academic - 3.7 or higher
Completing the required level of a CEA
Accredited ESL program
• Obtaining a minimum of 60% in English at X and XII in Certificate in India and Pakistan High School Graduate from USA, UK, Canada (except Quebec), Australia, and New Zealand. 
</t>
  </si>
  <si>
    <t xml:space="preserve">• Three passes in the G.C.E. (A/L) examination in one sitting.
• Any other educational / academic / professional qualification acceptable to the Faculty Board and approved by the Senate. An applicant who seek admission through other qualifications (not having A/L s) are required to pass the aptitude test.
• A credit pass for Mathematics in the G.C.E (O/L) examination
The qualifications accepted by the University of Moratuwa in place of (an alternative) the 3 passes at G. C. E. (A/L) exam are:- At least 6 passes in not more than two sittings and a credit pass in Mathematics at the GCE (O/L) examination and a full-time Diploma / Certificate or higher qualification of at least 1 year duration from a recognized institution.
• The Senate (University of Moratuwa) has so far approved the following institutes / programs/ qualifications:
• Public sector universities
National Institute of Business Management (NIBM)
Training institute or programs accredited by the Tertiary and Vocational Education Commission (TVEC)
Government technical colleges
Recognized professional organizations (e.g., BCS, IESL, CIMA, CIM, PMI)
Three E passes at the Edexcel Advanced GCE Examination
Teacher’s Diploma in Information Technology Program (1year), Sri Lanka Institute of Information Technology (SLIIT)
Professional in service English Teacher Training Program (1 year), National Institute of Education (NIE)
Trained Teachers’ Certificate (2 year, full-time), Government Teacher Training Colleges
International Diploma in Computer Studies of NCC Education, UK
</t>
  </si>
  <si>
    <t xml:space="preserve">• London A/L with 2 " E " passes.
• Local A/L with 2 "C" passes
• minimum age requirement is 17 +
</t>
  </si>
  <si>
    <t xml:space="preserve">• Minimum 2 passes in (A/L's) 
• O/L + 2 years Teaching Experience 
• Teaching Diploma or any other recognized qualification 
• Teacher Training Certificate *
</t>
  </si>
  <si>
    <t xml:space="preserve">• Minimum of three passes in GCE A/Ls in the any stream.
• The admission criteria has been defined to meet the requirements of the Sri Lanka Qualification Framework (SLQF).
• General Admission Criteria to Year 1 (Level 3 of SLQF):
• Three Passes in one sitting at one of:
G.C.E. (A/L) - conducted by the Department of Examinations, Sri Lanka.
G.C.E (A/L) - conducted by Pearson Edexel, UK (London A/L).
International (A/L) - conducted by Cambridge International Examinations.
</t>
  </si>
  <si>
    <t>• Minimum of three passes in GCE ALs in the Commerce stream.</t>
  </si>
  <si>
    <t xml:space="preserve">• Minimum of three passes in GCE ALs in any stream.
• In year 1 &amp; 2, there are Elective Modules in which the students will have to choose one module per year. The student should have passed the particular elective subject at the GCE (A/L) examination.
• However, to follow English as Elective a B pass in English at GCE (O/L) will be sufficient.
</t>
  </si>
  <si>
    <t>• Minimum of three Passes including English as a subject and any other two subjects at G.C.E Advanced Level Examination in one and the same sitting.</t>
  </si>
  <si>
    <t xml:space="preserve">• Minimum of three Passes in subjects in Physical Science/Mathematics stream at G.C.E ALs in one and the same sitting including any one subject from Higher Mathematics/Combined Mathematics and Physics or Chemistry including three subjects from the following subjects;
Agriculture
Combined mathematics
Biology
Higher Mathematics
Chemistry
Physics
</t>
  </si>
  <si>
    <t xml:space="preserve">• Minimum of three Passes including Biology, Chemistry and any other subject from the following subjects at  G.C.E Advanced Level Examination in one and the same sitting;
Agriculture
Physics
</t>
  </si>
  <si>
    <t>• A bachelor’s degree form a recognized university or An equivalent professional qualification matching the University Grant Commission’s Sri Lanka Qualifications Framework’s (SLQA) Level 5.</t>
  </si>
  <si>
    <t xml:space="preserve">• TO ENTER at CERTIFICATE LEVEL
If entering at Certificate Level
Craft Level plus 01 year industrial experience qualifies you to gain entry to Certificate Level OR
GCE (O/L) with 6 subjects in not more than 2 sittings including a ‘Pass’ in Mathematics and English plus 3 ‘Credit Passes’
Direct applicants from Industry
Direct applicants from the industry; in lieu of age and the entry qualifications, 2 years’ experience in the area he/she is applying for is necessary
• TO ENTER at INTERMEDIATE LEVEL
Certificate level courses in the related 2 disciplines (or 4 disciplines) one intends to specialize in, with relevant industrial training.
OR
More than 5 years’ experience in the industry at managerial / Supervisory level with G.C.E O/L qualifications
</t>
  </si>
  <si>
    <t xml:space="preserve">• 2 Passes at G.C.E (A/L) in one sitting and a credit pass in English language at G.C.E (O/L)in not more than 2 sittings or ordinary pass at G.C.E (A/L)
• Age between 18 – 24 years
</t>
  </si>
  <si>
    <t xml:space="preserve">• Should be a Sri Lankan Citizen.
• Minimum Entry Qualification: G.C.E. O/L with ‘Pass’ for 6 subjects (If you wish to apply as an English speaking guide “s” pass for English is Compulsory)
• Applicant should be between 18 and 60 years of age.
</t>
  </si>
  <si>
    <t xml:space="preserve">• Passed the G.C.E (O/L) examination
• Aged between 18-25
</t>
  </si>
  <si>
    <t xml:space="preserve">• Passed the G.C.E (O/L) examination
</t>
  </si>
  <si>
    <t xml:space="preserve">• G.C.E. (A/L) 2 Subjects Preferably in Science or Commerce 
• Monash/RMIT Foundation Programme Below 23 Years
</t>
  </si>
  <si>
    <t xml:space="preserve">• Passed the G.C.E. (A/L) examination 2 Subjects 
• Below 23 Years
</t>
  </si>
  <si>
    <t>• 2 Years' Industry Experience</t>
  </si>
  <si>
    <t xml:space="preserve">• Passed the G.C.E. (A/L)examination  2 Subjects 
• 3 Years' Industry Experience
</t>
  </si>
  <si>
    <t xml:space="preserve"> 0773 785 288</t>
  </si>
  <si>
    <t>0117 572 572</t>
  </si>
  <si>
    <t>0766378351</t>
  </si>
  <si>
    <t>0766378309</t>
  </si>
  <si>
    <t>0117544801</t>
  </si>
  <si>
    <t>0117 544 112</t>
  </si>
  <si>
    <t>0117544127</t>
  </si>
  <si>
    <t xml:space="preserve"> 0117 544 113</t>
  </si>
  <si>
    <t>0117 544 144</t>
  </si>
  <si>
    <t>0112430451</t>
  </si>
  <si>
    <t>0763598412</t>
  </si>
  <si>
    <t>0763598410</t>
  </si>
  <si>
    <t>0112694014/15</t>
  </si>
  <si>
    <t>0112565511</t>
  </si>
  <si>
    <t xml:space="preserve">0112695103,0112695107
</t>
  </si>
  <si>
    <t>0112691814</t>
  </si>
  <si>
    <t>0714539489</t>
  </si>
  <si>
    <t>0714539481</t>
  </si>
  <si>
    <t>0714434911</t>
  </si>
  <si>
    <t>0714539476</t>
  </si>
  <si>
    <t>0714539484</t>
  </si>
  <si>
    <t xml:space="preserve">0112691814,0112 684512 </t>
  </si>
  <si>
    <t>0112882506</t>
  </si>
  <si>
    <t xml:space="preserve"> 0113 084 309,0112 888 628</t>
  </si>
  <si>
    <t xml:space="preserve"> 0112 882 506,0777 683 675</t>
  </si>
  <si>
    <t>0113 084309,0112 888628</t>
  </si>
  <si>
    <t>0727711670</t>
  </si>
  <si>
    <t>0727001086</t>
  </si>
  <si>
    <t>072 771 1670</t>
  </si>
  <si>
    <t>072 700 1089</t>
  </si>
  <si>
    <t>072 700 1102</t>
  </si>
  <si>
    <t>011 4 365555</t>
  </si>
  <si>
    <t>0112382210</t>
  </si>
  <si>
    <t>0114 742 111</t>
  </si>
  <si>
    <t>0117389115</t>
  </si>
  <si>
    <t>0716854457</t>
  </si>
  <si>
    <t>0117313666</t>
  </si>
  <si>
    <t xml:space="preserve"> 0117389115/22</t>
  </si>
  <si>
    <t xml:space="preserve"> 0117389115/23</t>
  </si>
  <si>
    <t>0767456600, 0112694014/15</t>
  </si>
  <si>
    <t>0117313666, 0113071098</t>
  </si>
  <si>
    <t>0117389115/22</t>
  </si>
  <si>
    <t>0117389115/ 22, 0112694014/4;</t>
  </si>
  <si>
    <t xml:space="preserve"> 0117313666, 0113071098</t>
  </si>
  <si>
    <t>0763598417, 0114937609</t>
  </si>
  <si>
    <t>0763603622, 0117389115/22</t>
  </si>
  <si>
    <t>0763598412, 0112694014/5, 0117389115/22</t>
  </si>
  <si>
    <t>0112694014/5, 0117389115/22</t>
  </si>
  <si>
    <t xml:space="preserve"> 0777661746, 0112694014, 0718402215</t>
  </si>
  <si>
    <t>0718371698, 0715320555, 0770353773</t>
  </si>
  <si>
    <t>0763598412, 011269 4014/5, 0110738 9115/22</t>
  </si>
  <si>
    <t>0763598412, 011269 4014/5, 011738 9115/22</t>
  </si>
  <si>
    <t xml:space="preserve"> 0112694014/15</t>
  </si>
  <si>
    <t>0711040117</t>
  </si>
  <si>
    <t>multimedia</t>
  </si>
  <si>
    <t>archietecture</t>
  </si>
  <si>
    <t>designing</t>
  </si>
  <si>
    <t>hardware repairing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</si>
</sst>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63">
    <font>
      <sz val="11"/>
      <color theme="1"/>
      <name val="Calibri"/>
      <family val="2"/>
      <scheme val="minor"/>
    </font>
    <font>
      <sz val="11"/>
      <color theme="1"/>
      <name val="Calibri"/>
      <family val="2"/>
      <scheme val="minor"/>
    </font>
    <font>
      <b/>
      <sz val="11"/>
      <color theme="1"/>
      <name val="Calibri"/>
      <family val="2"/>
      <scheme val="minor"/>
    </font>
    <font>
      <b/>
      <sz val="11"/>
      <color theme="1"/>
      <name val="Calibri Light"/>
      <family val="2"/>
      <scheme val="major"/>
    </font>
    <font>
      <sz val="11"/>
      <color theme="1"/>
      <name val="Calibri Light"/>
      <family val="2"/>
      <scheme val="major"/>
    </font>
    <font>
      <b/>
      <sz val="11"/>
      <color rgb="FFC00000"/>
      <name val="Calibri Light"/>
      <family val="2"/>
      <scheme val="major"/>
    </font>
    <font>
      <b/>
      <sz val="11"/>
      <color theme="4" tint="-0.499984740745262"/>
      <name val="Calibri Light"/>
      <family val="2"/>
      <scheme val="major"/>
    </font>
    <font>
      <b/>
      <u/>
      <sz val="12"/>
      <color theme="9" tint="-0.249977111117893"/>
      <name val="Calibri Light"/>
      <family val="2"/>
      <scheme val="major"/>
    </font>
    <font>
      <sz val="11"/>
      <color rgb="FF333333"/>
      <name val="Arial"/>
      <family val="2"/>
    </font>
    <font>
      <sz val="10.5"/>
      <color rgb="FF333333"/>
      <name val="Arial"/>
      <family val="2"/>
    </font>
    <font>
      <b/>
      <sz val="11"/>
      <color rgb="FF666666"/>
      <name val="Arial"/>
      <family val="2"/>
    </font>
    <font>
      <sz val="11"/>
      <color rgb="FF666666"/>
      <name val="Arial"/>
      <family val="2"/>
    </font>
    <font>
      <sz val="10"/>
      <color rgb="FF333333"/>
      <name val="Arial"/>
      <family val="2"/>
    </font>
    <font>
      <sz val="11"/>
      <color rgb="FF333333"/>
      <name val="Calibri"/>
      <family val="2"/>
      <scheme val="minor"/>
    </font>
    <font>
      <sz val="11"/>
      <color theme="1"/>
      <name val="Arial"/>
      <family val="2"/>
    </font>
    <font>
      <sz val="11"/>
      <color theme="1"/>
      <name val="•_x0009_IArial"/>
    </font>
    <font>
      <sz val="10"/>
      <color rgb="FF333333"/>
      <name val="Calibri"/>
      <family val="2"/>
    </font>
    <font>
      <sz val="11"/>
      <color rgb="FF333333"/>
      <name val="Calibri"/>
      <family val="2"/>
    </font>
    <font>
      <sz val="10"/>
      <color rgb="FF333333"/>
      <name val="Calibri"/>
      <family val="2"/>
      <scheme val="minor"/>
    </font>
    <font>
      <sz val="11"/>
      <color theme="1"/>
      <name val="•_x0009_IArial"/>
      <family val="2"/>
    </font>
    <font>
      <sz val="11"/>
      <color rgb="FF333333"/>
      <name val="Calibri Light"/>
      <family val="2"/>
      <scheme val="major"/>
    </font>
    <font>
      <sz val="11"/>
      <color rgb="FF333333"/>
      <name val="Symbol"/>
      <family val="1"/>
      <charset val="2"/>
    </font>
    <font>
      <sz val="14"/>
      <color rgb="FF666666"/>
      <name val="Inherit"/>
    </font>
    <font>
      <sz val="11"/>
      <color rgb="FF777777"/>
      <name val="Arial"/>
      <family val="2"/>
    </font>
    <font>
      <sz val="10"/>
      <color rgb="FF535353"/>
      <name val="Arial"/>
      <family val="2"/>
    </font>
    <font>
      <sz val="10"/>
      <color rgb="FF666666"/>
      <name val="Calibri"/>
      <family val="2"/>
      <scheme val="minor"/>
    </font>
    <font>
      <sz val="11"/>
      <color rgb="FF053769"/>
      <name val="Arial"/>
      <family val="2"/>
    </font>
    <font>
      <sz val="10"/>
      <color theme="1"/>
      <name val="Calibri"/>
      <family val="2"/>
      <scheme val="minor"/>
    </font>
    <font>
      <sz val="10"/>
      <color theme="1"/>
      <name val="Calibri Light"/>
      <family val="2"/>
      <scheme val="major"/>
    </font>
    <font>
      <sz val="10"/>
      <color rgb="FF666666"/>
      <name val="Calibri Light"/>
      <family val="2"/>
      <scheme val="major"/>
    </font>
    <font>
      <sz val="10"/>
      <color rgb="FF666666"/>
      <name val="Inherit"/>
      <family val="2"/>
    </font>
    <font>
      <sz val="11"/>
      <color rgb="FF535353"/>
      <name val="Arial"/>
      <family val="2"/>
    </font>
    <font>
      <sz val="14"/>
      <color rgb="FF666666"/>
      <name val="Inherit"/>
      <family val="2"/>
    </font>
    <font>
      <sz val="10"/>
      <color rgb="FF213D77"/>
      <name val="Arial"/>
      <family val="2"/>
    </font>
    <font>
      <sz val="10"/>
      <color rgb="FF515151"/>
      <name val="Arial"/>
      <family val="2"/>
    </font>
    <font>
      <sz val="10"/>
      <color rgb="FF1F3763"/>
      <name val="Arial"/>
      <family val="2"/>
    </font>
    <font>
      <sz val="11"/>
      <color rgb="FF1F3763"/>
      <name val="Arial"/>
      <family val="2"/>
    </font>
    <font>
      <sz val="12"/>
      <color theme="1"/>
      <name val="Symbol"/>
      <family val="1"/>
      <charset val="2"/>
    </font>
    <font>
      <sz val="10"/>
      <color rgb="FF535353"/>
      <name val="Arial"/>
      <family val="2"/>
    </font>
    <font>
      <sz val="10.5"/>
      <color rgb="FF535353"/>
      <name val="Arial"/>
      <family val="2"/>
    </font>
    <font>
      <sz val="11"/>
      <name val="Arial"/>
      <family val="2"/>
    </font>
    <font>
      <sz val="10"/>
      <color rgb="FF767676"/>
      <name val="Voces"/>
    </font>
    <font>
      <sz val="10"/>
      <color rgb="FF000000"/>
      <name val="Open Sans"/>
    </font>
    <font>
      <sz val="11"/>
      <color theme="1"/>
      <name val="Calibri"/>
      <family val="2"/>
    </font>
    <font>
      <sz val="13"/>
      <color rgb="FF575A5D"/>
      <name val="Arial"/>
      <family val="2"/>
    </font>
    <font>
      <sz val="12"/>
      <color rgb="FF575A5D"/>
      <name val="Arial"/>
      <family val="2"/>
    </font>
    <font>
      <sz val="11"/>
      <color rgb="FF5C5C5C"/>
      <name val="Arial"/>
      <family val="2"/>
    </font>
    <font>
      <u/>
      <sz val="11"/>
      <color theme="10"/>
      <name val="Calibri"/>
      <family val="2"/>
      <scheme val="minor"/>
    </font>
    <font>
      <u/>
      <sz val="11"/>
      <name val="Calibri"/>
      <family val="2"/>
      <scheme val="minor"/>
    </font>
    <font>
      <sz val="11"/>
      <color rgb="FF000000"/>
      <name val="Arial"/>
      <family val="2"/>
    </font>
    <font>
      <b/>
      <sz val="11"/>
      <color rgb="FF000000"/>
      <name val="Arial"/>
      <family val="2"/>
    </font>
    <font>
      <sz val="14"/>
      <color rgb="FF313131"/>
      <name val="Calibri"/>
      <family val="2"/>
      <scheme val="minor"/>
    </font>
    <font>
      <sz val="10"/>
      <color rgb="FF313131"/>
      <name val="Calibri"/>
      <family val="2"/>
      <scheme val="minor"/>
    </font>
    <font>
      <sz val="10"/>
      <name val="Calibri"/>
      <family val="2"/>
      <scheme val="minor"/>
    </font>
    <font>
      <sz val="10"/>
      <color theme="1"/>
      <name val="Symbol"/>
      <family val="1"/>
      <charset val="2"/>
    </font>
    <font>
      <sz val="10"/>
      <color theme="1"/>
      <name val="Symbol"/>
      <family val="2"/>
      <charset val="2"/>
    </font>
    <font>
      <b/>
      <sz val="11"/>
      <color theme="0"/>
      <name val="Calibri Light"/>
      <family val="2"/>
      <scheme val="major"/>
    </font>
    <font>
      <sz val="11"/>
      <name val="Times New Roman"/>
      <family val="1"/>
    </font>
    <font>
      <sz val="11"/>
      <color rgb="FF393939"/>
      <name val="Times New Roman"/>
      <family val="1"/>
    </font>
    <font>
      <sz val="11"/>
      <color rgb="FF393939"/>
      <name val="Open sans"/>
    </font>
    <font>
      <sz val="12"/>
      <color rgb="FF464646"/>
      <name val="Open sans"/>
    </font>
    <font>
      <sz val="11"/>
      <color rgb="FF555555"/>
      <name val="Arial"/>
      <family val="2"/>
    </font>
    <font>
      <sz val="11"/>
      <color rgb="FF000000"/>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
      <patternFill patternType="solid">
        <fgColor rgb="FF00B050"/>
        <bgColor indexed="64"/>
      </patternFill>
    </fill>
    <fill>
      <patternFill patternType="solid">
        <fgColor theme="5" tint="-0.249977111117893"/>
        <bgColor indexed="64"/>
      </patternFill>
    </fill>
  </fills>
  <borders count="6">
    <border>
      <left/>
      <right/>
      <top/>
      <bottom/>
      <diagonal/>
    </border>
    <border>
      <left style="thin">
        <color auto="1"/>
      </left>
      <right style="thin">
        <color auto="1"/>
      </right>
      <top/>
      <bottom style="thin">
        <color auto="1"/>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style="thin">
        <color indexed="64"/>
      </bottom>
      <diagonal/>
    </border>
  </borders>
  <cellStyleXfs count="4">
    <xf numFmtId="0" fontId="0" fillId="0" borderId="0"/>
    <xf numFmtId="164" fontId="1" fillId="0" borderId="0" applyFont="0" applyFill="0" applyBorder="0" applyAlignment="0" applyProtection="0"/>
    <xf numFmtId="0" fontId="47" fillId="0" borderId="0" applyNumberFormat="0" applyFill="0" applyBorder="0" applyAlignment="0" applyProtection="0"/>
    <xf numFmtId="9" fontId="1" fillId="0" borderId="0" applyFont="0" applyFill="0" applyBorder="0" applyAlignment="0" applyProtection="0"/>
  </cellStyleXfs>
  <cellXfs count="131">
    <xf numFmtId="0" fontId="0" fillId="0" borderId="0" xfId="0"/>
    <xf numFmtId="0" fontId="2" fillId="0" borderId="0" xfId="0" applyFont="1"/>
    <xf numFmtId="0" fontId="3" fillId="0" borderId="0" xfId="0" applyFont="1"/>
    <xf numFmtId="0" fontId="4" fillId="0" borderId="0" xfId="0" applyFont="1"/>
    <xf numFmtId="165" fontId="4" fillId="0" borderId="0" xfId="1" applyNumberFormat="1" applyFont="1"/>
    <xf numFmtId="0" fontId="5" fillId="0" borderId="0" xfId="0" applyFont="1"/>
    <xf numFmtId="0" fontId="4" fillId="0" borderId="0" xfId="0" applyFont="1" applyAlignment="1">
      <alignment horizontal="center"/>
    </xf>
    <xf numFmtId="0" fontId="6" fillId="0" borderId="0" xfId="0" applyFont="1" applyBorder="1"/>
    <xf numFmtId="165" fontId="3" fillId="0" borderId="0" xfId="1" applyNumberFormat="1" applyFont="1"/>
    <xf numFmtId="0" fontId="7" fillId="0" borderId="2" xfId="0" applyFont="1" applyBorder="1"/>
    <xf numFmtId="0" fontId="0" fillId="0" borderId="0" xfId="0" applyAlignment="1">
      <alignment wrapText="1"/>
    </xf>
    <xf numFmtId="0" fontId="8" fillId="0" borderId="0" xfId="0" applyFont="1"/>
    <xf numFmtId="0" fontId="9" fillId="0" borderId="0" xfId="0" applyFont="1" applyAlignment="1">
      <alignment horizontal="justify" vertical="center"/>
    </xf>
    <xf numFmtId="0" fontId="8" fillId="0" borderId="0" xfId="0" applyFont="1" applyAlignment="1">
      <alignment horizontal="left" vertical="center" wrapText="1" indent="1"/>
    </xf>
    <xf numFmtId="0" fontId="8" fillId="0" borderId="0" xfId="0" applyFont="1" applyAlignment="1">
      <alignment wrapText="1"/>
    </xf>
    <xf numFmtId="0" fontId="9" fillId="0" borderId="0" xfId="0" applyFont="1" applyAlignment="1">
      <alignment horizontal="justify" vertical="center" wrapText="1"/>
    </xf>
    <xf numFmtId="0" fontId="8" fillId="0" borderId="0" xfId="0" applyFont="1" applyAlignment="1">
      <alignment horizontal="justify" vertical="center" wrapText="1"/>
    </xf>
    <xf numFmtId="0" fontId="10" fillId="0" borderId="0" xfId="0" applyFont="1" applyAlignment="1">
      <alignment vertical="center" wrapText="1"/>
    </xf>
    <xf numFmtId="0" fontId="11" fillId="0" borderId="0" xfId="0" applyFont="1" applyAlignment="1">
      <alignment vertical="center"/>
    </xf>
    <xf numFmtId="0" fontId="12" fillId="0" borderId="0" xfId="0" applyFont="1" applyAlignment="1">
      <alignment horizontal="left" vertical="center" wrapText="1" indent="2"/>
    </xf>
    <xf numFmtId="0" fontId="9" fillId="0" borderId="0" xfId="0" applyFont="1" applyAlignment="1">
      <alignment wrapText="1"/>
    </xf>
    <xf numFmtId="0" fontId="14" fillId="0" borderId="0" xfId="0" applyFont="1" applyAlignment="1">
      <alignment horizontal="left" vertical="center" wrapText="1" indent="5"/>
    </xf>
    <xf numFmtId="0" fontId="19" fillId="0" borderId="0" xfId="0" applyFont="1" applyAlignment="1">
      <alignment horizontal="left" vertical="center" wrapText="1" indent="5"/>
    </xf>
    <xf numFmtId="0" fontId="20" fillId="0" borderId="0" xfId="0" applyFont="1" applyAlignment="1">
      <alignment horizontal="left" vertical="center" wrapText="1" indent="2"/>
    </xf>
    <xf numFmtId="0" fontId="21" fillId="0" borderId="0" xfId="0" applyFont="1" applyAlignment="1">
      <alignment horizontal="left" vertical="center" indent="5"/>
    </xf>
    <xf numFmtId="0" fontId="13" fillId="0" borderId="0" xfId="0" applyFont="1" applyAlignment="1">
      <alignment horizontal="left" vertical="center" wrapText="1" indent="5"/>
    </xf>
    <xf numFmtId="0" fontId="8" fillId="0" borderId="0" xfId="0" applyFont="1" applyAlignment="1">
      <alignment horizontal="left" vertical="center" wrapText="1" indent="2"/>
    </xf>
    <xf numFmtId="0" fontId="23" fillId="0" borderId="0" xfId="0" applyFont="1"/>
    <xf numFmtId="0" fontId="24" fillId="0" borderId="0" xfId="0" applyFont="1" applyAlignment="1">
      <alignment horizontal="left" vertical="center" wrapText="1"/>
    </xf>
    <xf numFmtId="0" fontId="25" fillId="0" borderId="0" xfId="0" applyFont="1" applyAlignment="1">
      <alignment horizontal="left" vertical="center" wrapText="1" indent="1"/>
    </xf>
    <xf numFmtId="0" fontId="26" fillId="0" borderId="0" xfId="0" applyFont="1" applyAlignment="1">
      <alignment wrapText="1"/>
    </xf>
    <xf numFmtId="0" fontId="30" fillId="0" borderId="0" xfId="0" applyFont="1" applyAlignment="1">
      <alignment horizontal="left" vertical="center" wrapText="1" indent="1"/>
    </xf>
    <xf numFmtId="0" fontId="31" fillId="0" borderId="0" xfId="0" applyFont="1"/>
    <xf numFmtId="0" fontId="31" fillId="0" borderId="0" xfId="0" applyFont="1" applyAlignment="1">
      <alignment vertical="center" wrapText="1"/>
    </xf>
    <xf numFmtId="0" fontId="31" fillId="0" borderId="0" xfId="0" applyFont="1" applyAlignment="1">
      <alignment horizontal="left" vertical="center" wrapText="1" indent="1"/>
    </xf>
    <xf numFmtId="17" fontId="0" fillId="0" borderId="0" xfId="0" applyNumberFormat="1"/>
    <xf numFmtId="0" fontId="32" fillId="0" borderId="0" xfId="0" applyFont="1" applyAlignment="1">
      <alignment horizontal="left" vertical="center" wrapText="1" indent="1"/>
    </xf>
    <xf numFmtId="0" fontId="33" fillId="0" borderId="0" xfId="0" applyFont="1"/>
    <xf numFmtId="0" fontId="34" fillId="0" borderId="0" xfId="0" applyFont="1"/>
    <xf numFmtId="17" fontId="24" fillId="0" borderId="0" xfId="0" applyNumberFormat="1" applyFont="1"/>
    <xf numFmtId="17" fontId="23" fillId="0" borderId="0" xfId="0" applyNumberFormat="1" applyFont="1"/>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27" fillId="0" borderId="0" xfId="0" applyFont="1" applyAlignment="1">
      <alignment vertical="center" wrapText="1"/>
    </xf>
    <xf numFmtId="0" fontId="38" fillId="0" borderId="0" xfId="0" applyFont="1"/>
    <xf numFmtId="0" fontId="39" fillId="0" borderId="0" xfId="0" applyFont="1" applyAlignment="1">
      <alignment horizontal="left" vertical="center" wrapText="1" indent="1"/>
    </xf>
    <xf numFmtId="0" fontId="0" fillId="0" borderId="0" xfId="0" applyAlignment="1">
      <alignment horizontal="left" vertical="center" wrapText="1" indent="1"/>
    </xf>
    <xf numFmtId="0" fontId="39" fillId="0" borderId="0" xfId="0" applyFont="1" applyAlignment="1">
      <alignment vertical="center" wrapText="1"/>
    </xf>
    <xf numFmtId="0" fontId="40" fillId="0" borderId="0" xfId="0" applyFont="1"/>
    <xf numFmtId="0" fontId="27" fillId="0" borderId="0" xfId="0" applyFont="1" applyAlignment="1">
      <alignment horizontal="left" vertical="center" indent="1"/>
    </xf>
    <xf numFmtId="0" fontId="27" fillId="0" borderId="0" xfId="0" applyFont="1" applyAlignment="1">
      <alignment horizontal="left" vertical="center" wrapText="1" indent="1"/>
    </xf>
    <xf numFmtId="0" fontId="41" fillId="0" borderId="0" xfId="0" applyFont="1"/>
    <xf numFmtId="0" fontId="42" fillId="0" borderId="0" xfId="0" applyFont="1"/>
    <xf numFmtId="0" fontId="42" fillId="0" borderId="0" xfId="0" applyFont="1" applyAlignment="1">
      <alignment vertical="center" wrapText="1"/>
    </xf>
    <xf numFmtId="0" fontId="43" fillId="0" borderId="0" xfId="0" applyFont="1" applyAlignment="1">
      <alignment horizontal="center" vertical="center"/>
    </xf>
    <xf numFmtId="0" fontId="42" fillId="0" borderId="0" xfId="0" applyFont="1" applyAlignment="1">
      <alignment wrapText="1"/>
    </xf>
    <xf numFmtId="0" fontId="0" fillId="0" borderId="0" xfId="0" applyAlignment="1">
      <alignment vertical="center"/>
    </xf>
    <xf numFmtId="0" fontId="44" fillId="0" borderId="0" xfId="0" applyFont="1"/>
    <xf numFmtId="0" fontId="45" fillId="0" borderId="0" xfId="0" applyFont="1"/>
    <xf numFmtId="0" fontId="46" fillId="0" borderId="0" xfId="0" applyFont="1"/>
    <xf numFmtId="0" fontId="46" fillId="0" borderId="0" xfId="0" applyFont="1" applyAlignment="1">
      <alignment horizontal="left" vertical="center" wrapText="1"/>
    </xf>
    <xf numFmtId="0" fontId="46" fillId="0" borderId="0" xfId="0" applyFont="1" applyAlignment="1">
      <alignment horizontal="left" vertical="center" wrapText="1" indent="1"/>
    </xf>
    <xf numFmtId="0" fontId="48" fillId="0" borderId="0" xfId="2" applyFont="1"/>
    <xf numFmtId="0" fontId="50" fillId="0" borderId="0" xfId="0" applyFont="1" applyAlignment="1">
      <alignment wrapText="1"/>
    </xf>
    <xf numFmtId="0" fontId="49" fillId="0" borderId="0" xfId="0" applyFont="1"/>
    <xf numFmtId="0" fontId="2" fillId="0" borderId="0" xfId="0" applyFont="1" applyAlignment="1">
      <alignment wrapText="1"/>
    </xf>
    <xf numFmtId="0" fontId="52" fillId="0" borderId="0" xfId="0" applyFont="1" applyAlignment="1">
      <alignment horizontal="justify" vertical="center" wrapText="1"/>
    </xf>
    <xf numFmtId="0" fontId="53" fillId="0" borderId="0" xfId="0" applyFont="1" applyAlignment="1">
      <alignment horizontal="justify" vertical="center" wrapText="1"/>
    </xf>
    <xf numFmtId="0" fontId="51" fillId="0" borderId="0" xfId="0" applyFont="1" applyAlignment="1">
      <alignment horizontal="justify" vertical="center" wrapText="1"/>
    </xf>
    <xf numFmtId="0" fontId="0" fillId="0" borderId="0" xfId="0" applyFont="1" applyAlignment="1">
      <alignment wrapText="1"/>
    </xf>
    <xf numFmtId="0" fontId="9" fillId="0" borderId="0" xfId="0" applyFont="1" applyAlignment="1">
      <alignment horizontal="left" vertical="center" wrapText="1" indent="1"/>
    </xf>
    <xf numFmtId="0" fontId="55" fillId="0" borderId="0" xfId="0" applyFont="1" applyAlignment="1">
      <alignment horizontal="left" vertical="center" wrapText="1" indent="5"/>
    </xf>
    <xf numFmtId="0" fontId="27" fillId="0" borderId="0" xfId="0" applyFont="1" applyAlignment="1">
      <alignment horizontal="left" vertical="center" wrapText="1" indent="5"/>
    </xf>
    <xf numFmtId="0" fontId="24" fillId="0" borderId="0" xfId="0" applyFont="1"/>
    <xf numFmtId="0" fontId="24" fillId="0" borderId="0" xfId="0" applyFont="1" applyAlignment="1">
      <alignment wrapText="1"/>
    </xf>
    <xf numFmtId="0" fontId="47" fillId="0" borderId="0" xfId="2" applyAlignment="1">
      <alignment wrapText="1"/>
    </xf>
    <xf numFmtId="0" fontId="0" fillId="0" borderId="0" xfId="0" applyAlignment="1"/>
    <xf numFmtId="0" fontId="0" fillId="3" borderId="3" xfId="0"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1" xfId="0" applyBorder="1"/>
    <xf numFmtId="0" fontId="0" fillId="0" borderId="0" xfId="0" applyAlignment="1">
      <alignment horizontal="right"/>
    </xf>
    <xf numFmtId="0" fontId="0" fillId="0" borderId="0" xfId="0" applyAlignment="1">
      <alignment horizontal="right" vertical="center"/>
    </xf>
    <xf numFmtId="0" fontId="3" fillId="0" borderId="0" xfId="0" applyFont="1" applyAlignment="1">
      <alignment horizontal="center"/>
    </xf>
    <xf numFmtId="165" fontId="3" fillId="0" borderId="2" xfId="1" applyNumberFormat="1" applyFont="1" applyBorder="1"/>
    <xf numFmtId="165" fontId="56" fillId="3" borderId="0" xfId="1" applyNumberFormat="1" applyFont="1" applyFill="1" applyAlignment="1">
      <alignment horizontal="center"/>
    </xf>
    <xf numFmtId="9" fontId="3" fillId="0" borderId="0" xfId="3" applyFont="1"/>
    <xf numFmtId="165" fontId="4" fillId="0" borderId="0" xfId="0" applyNumberFormat="1" applyFont="1"/>
    <xf numFmtId="0" fontId="14" fillId="0" borderId="0" xfId="0" applyFont="1" applyAlignment="1">
      <alignment horizontal="center" vertical="center"/>
    </xf>
    <xf numFmtId="0" fontId="24" fillId="0" borderId="0" xfId="0" applyFont="1" applyAlignment="1">
      <alignment horizontal="left" vertical="center" wrapText="1" indent="1"/>
    </xf>
    <xf numFmtId="0" fontId="14" fillId="0" borderId="0" xfId="0" applyFont="1" applyAlignment="1">
      <alignment vertical="center"/>
    </xf>
    <xf numFmtId="0" fontId="57" fillId="0" borderId="0" xfId="0" applyFont="1" applyAlignment="1">
      <alignment horizontal="justify" vertical="center"/>
    </xf>
    <xf numFmtId="0" fontId="58" fillId="0" borderId="0" xfId="0" applyFont="1" applyAlignment="1">
      <alignment horizontal="justify" vertical="center"/>
    </xf>
    <xf numFmtId="0" fontId="59" fillId="0" borderId="0" xfId="0" applyFont="1" applyAlignment="1">
      <alignment horizontal="justify" vertical="center" wrapText="1"/>
    </xf>
    <xf numFmtId="0" fontId="60" fillId="0" borderId="0" xfId="0" applyFont="1"/>
    <xf numFmtId="0" fontId="61" fillId="0" borderId="0" xfId="0" applyFont="1"/>
    <xf numFmtId="0" fontId="61" fillId="4" borderId="4" xfId="0" applyFont="1" applyFill="1" applyBorder="1" applyAlignment="1">
      <alignment vertical="center" wrapText="1"/>
    </xf>
    <xf numFmtId="0" fontId="0" fillId="4" borderId="5" xfId="0" applyFill="1" applyBorder="1" applyAlignment="1">
      <alignment vertical="center" wrapText="1"/>
    </xf>
    <xf numFmtId="0" fontId="61" fillId="0" borderId="0" xfId="0" applyFont="1" applyAlignment="1">
      <alignment vertical="center"/>
    </xf>
    <xf numFmtId="3" fontId="0" fillId="0" borderId="0" xfId="0" applyNumberFormat="1" applyAlignment="1">
      <alignment wrapText="1"/>
    </xf>
    <xf numFmtId="3" fontId="45" fillId="0" borderId="0" xfId="0" applyNumberFormat="1" applyFont="1"/>
    <xf numFmtId="0" fontId="62" fillId="0" borderId="0" xfId="0" applyFont="1" applyAlignment="1">
      <alignment horizontal="left" vertical="center" wrapText="1" indent="5"/>
    </xf>
    <xf numFmtId="2" fontId="2" fillId="0" borderId="0" xfId="0" applyNumberFormat="1" applyFont="1"/>
    <xf numFmtId="49" fontId="0" fillId="0" borderId="0" xfId="0" applyNumberFormat="1"/>
    <xf numFmtId="49" fontId="31" fillId="0" borderId="0" xfId="0" applyNumberFormat="1" applyFont="1"/>
    <xf numFmtId="49" fontId="38" fillId="0" borderId="0" xfId="0" applyNumberFormat="1" applyFont="1"/>
    <xf numFmtId="49" fontId="42" fillId="0" borderId="0" xfId="0" applyNumberFormat="1" applyFont="1"/>
    <xf numFmtId="49" fontId="27" fillId="0" borderId="0" xfId="0" applyNumberFormat="1" applyFont="1" applyAlignment="1">
      <alignment vertical="center" wrapText="1"/>
    </xf>
    <xf numFmtId="49" fontId="8" fillId="0" borderId="0" xfId="0" applyNumberFormat="1" applyFont="1"/>
    <xf numFmtId="49" fontId="61" fillId="0" borderId="0" xfId="0" applyNumberFormat="1" applyFont="1"/>
    <xf numFmtId="3" fontId="42" fillId="0" borderId="0" xfId="0" applyNumberFormat="1" applyFont="1"/>
    <xf numFmtId="0" fontId="0" fillId="5" borderId="0" xfId="0" applyFill="1"/>
    <xf numFmtId="0" fontId="8" fillId="5" borderId="0" xfId="0" applyFont="1" applyFill="1"/>
    <xf numFmtId="0" fontId="8" fillId="5" borderId="0" xfId="0" applyFont="1" applyFill="1" applyAlignment="1">
      <alignment horizontal="left" vertical="center" wrapText="1" indent="1"/>
    </xf>
    <xf numFmtId="0" fontId="0" fillId="6" borderId="0" xfId="0" applyFill="1"/>
    <xf numFmtId="0" fontId="8" fillId="6" borderId="0" xfId="0" applyFont="1" applyFill="1"/>
    <xf numFmtId="0" fontId="8" fillId="6" borderId="0" xfId="0" applyFont="1" applyFill="1" applyAlignment="1">
      <alignment wrapText="1"/>
    </xf>
    <xf numFmtId="0" fontId="8" fillId="6" borderId="0" xfId="0" applyFont="1" applyFill="1" applyAlignment="1">
      <alignment horizontal="left" vertical="center" wrapText="1" indent="1"/>
    </xf>
    <xf numFmtId="0" fontId="0" fillId="6" borderId="0" xfId="0" applyFill="1" applyAlignment="1">
      <alignment wrapText="1"/>
    </xf>
    <xf numFmtId="0" fontId="0" fillId="7" borderId="0" xfId="0" applyFill="1"/>
    <xf numFmtId="0" fontId="8" fillId="7" borderId="0" xfId="0" applyFont="1" applyFill="1"/>
    <xf numFmtId="0" fontId="0" fillId="7" borderId="0" xfId="0" applyFill="1" applyAlignment="1">
      <alignment wrapText="1"/>
    </xf>
    <xf numFmtId="0" fontId="0" fillId="8" borderId="0" xfId="0" applyFill="1"/>
    <xf numFmtId="0" fontId="8" fillId="8" borderId="0" xfId="0" applyFont="1" applyFill="1" applyAlignment="1">
      <alignment horizontal="justify" vertical="center" wrapText="1"/>
    </xf>
    <xf numFmtId="0" fontId="0" fillId="8" borderId="0" xfId="0" applyFill="1" applyAlignment="1">
      <alignment wrapText="1"/>
    </xf>
    <xf numFmtId="0" fontId="2" fillId="0" borderId="0" xfId="0" applyFont="1" applyAlignment="1">
      <alignment horizontal="right" vertical="center"/>
    </xf>
    <xf numFmtId="0" fontId="2" fillId="0" borderId="3" xfId="0" applyFont="1" applyBorder="1" applyAlignment="1">
      <alignment horizontal="center"/>
    </xf>
    <xf numFmtId="0" fontId="0" fillId="5" borderId="0" xfId="0" applyFill="1" applyAlignment="1">
      <alignment wrapText="1"/>
    </xf>
    <xf numFmtId="0" fontId="16" fillId="5" borderId="0" xfId="0" applyFont="1" applyFill="1" applyAlignment="1">
      <alignment horizontal="left" vertical="center" wrapText="1" indent="2"/>
    </xf>
    <xf numFmtId="0" fontId="8" fillId="5" borderId="0" xfId="0" applyFont="1" applyFill="1" applyAlignment="1">
      <alignment horizontal="justify" vertical="center" wrapText="1"/>
    </xf>
    <xf numFmtId="0" fontId="18" fillId="5" borderId="0" xfId="0" applyFont="1" applyFill="1" applyAlignment="1">
      <alignment horizontal="left" vertical="center" wrapText="1" indent="2"/>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5" Type="http://schemas.openxmlformats.org/officeDocument/2006/relationships/worksheet" Target="worksheets/sheet4.xml"/><Relationship Id="rId10"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Strategy Canvas</a:t>
            </a:r>
          </a:p>
        </c:rich>
      </c:tx>
      <c:overlay val="0"/>
      <c:spPr>
        <a:noFill/>
        <a:ln>
          <a:noFill/>
        </a:ln>
        <a:effectLst/>
      </c:spPr>
    </c:title>
    <c:autoTitleDeleted val="0"/>
    <c:plotArea>
      <c:layout/>
      <c:lineChart>
        <c:grouping val="standard"/>
        <c:varyColors val="0"/>
        <c:ser>
          <c:idx val="0"/>
          <c:order val="0"/>
          <c:tx>
            <c:strRef>
              <c:f>'Strategy Canvas'!$C$2</c:f>
              <c:strCache>
                <c:ptCount val="1"/>
                <c:pt idx="0">
                  <c:v>Foreign</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'Strategy Canvas'!$B$3:$B$7</c:f>
              <c:strCache>
                <c:ptCount val="5"/>
                <c:pt idx="0">
                  <c:v>Foreign opportunity</c:v>
                </c:pt>
                <c:pt idx="1">
                  <c:v>Job Providing</c:v>
                </c:pt>
                <c:pt idx="2">
                  <c:v>Accessibility</c:v>
                </c:pt>
                <c:pt idx="3">
                  <c:v>Available options</c:v>
                </c:pt>
                <c:pt idx="4">
                  <c:v>Price</c:v>
                </c:pt>
              </c:strCache>
            </c:strRef>
          </c:cat>
          <c:val>
            <c:numRef>
              <c:f>'Strategy Canvas'!$C$3:$C$7</c:f>
              <c:numCache>
                <c:formatCode>General</c:formatCode>
                <c:ptCount val="5"/>
                <c:pt idx="0">
                  <c:v>8</c:v>
                </c:pt>
                <c:pt idx="1">
                  <c:v>8</c:v>
                </c:pt>
                <c:pt idx="2">
                  <c:v>4</c:v>
                </c:pt>
                <c:pt idx="3">
                  <c:v>3</c:v>
                </c:pt>
                <c:pt idx="4">
                  <c:v>2</c:v>
                </c:pt>
              </c:numCache>
            </c:numRef>
          </c:val>
          <c:smooth val="0"/>
          <c:extLst xmlns:c16r2="http://schemas.microsoft.com/office/drawing/2015/06/chart">
            <c:ext xmlns:c16="http://schemas.microsoft.com/office/drawing/2014/chart" uri="{C3380CC4-5D6E-409C-BE32-E72D297353CC}">
              <c16:uniqueId val="{00000000-0B44-4C48-8682-100663CE07EB}"/>
            </c:ext>
          </c:extLst>
        </c:ser>
        <c:ser>
          <c:idx val="1"/>
          <c:order val="1"/>
          <c:tx>
            <c:strRef>
              <c:f>'Strategy Canvas'!$D$2</c:f>
              <c:strCache>
                <c:ptCount val="1"/>
                <c:pt idx="0">
                  <c:v>Local</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'Strategy Canvas'!$B$3:$B$7</c:f>
              <c:strCache>
                <c:ptCount val="5"/>
                <c:pt idx="0">
                  <c:v>Foreign opportunity</c:v>
                </c:pt>
                <c:pt idx="1">
                  <c:v>Job Providing</c:v>
                </c:pt>
                <c:pt idx="2">
                  <c:v>Accessibility</c:v>
                </c:pt>
                <c:pt idx="3">
                  <c:v>Available options</c:v>
                </c:pt>
                <c:pt idx="4">
                  <c:v>Price</c:v>
                </c:pt>
              </c:strCache>
            </c:strRef>
          </c:cat>
          <c:val>
            <c:numRef>
              <c:f>'Strategy Canvas'!$D$3:$D$7</c:f>
              <c:numCache>
                <c:formatCode>General</c:formatCode>
                <c:ptCount val="5"/>
                <c:pt idx="0">
                  <c:v>2</c:v>
                </c:pt>
                <c:pt idx="1">
                  <c:v>3</c:v>
                </c:pt>
                <c:pt idx="2">
                  <c:v>7</c:v>
                </c:pt>
                <c:pt idx="3">
                  <c:v>9</c:v>
                </c:pt>
                <c:pt idx="4">
                  <c:v>9</c:v>
                </c:pt>
              </c:numCache>
            </c:numRef>
          </c:val>
          <c:smooth val="0"/>
          <c:extLst xmlns:c16r2="http://schemas.microsoft.com/office/drawing/2015/06/chart">
            <c:ext xmlns:c16="http://schemas.microsoft.com/office/drawing/2014/chart" uri="{C3380CC4-5D6E-409C-BE32-E72D297353CC}">
              <c16:uniqueId val="{00000001-0B44-4C48-8682-100663CE07EB}"/>
            </c:ext>
          </c:extLst>
        </c:ser>
        <c:dLbls>
          <c:showLegendKey val="0"/>
          <c:showVal val="0"/>
          <c:showCatName val="0"/>
          <c:showSerName val="0"/>
          <c:showPercent val="0"/>
          <c:showBubbleSize val="0"/>
        </c:dLbls>
        <c:marker val="1"/>
        <c:smooth val="0"/>
        <c:axId val="-1600161952"/>
        <c:axId val="-1600159776"/>
      </c:lineChart>
      <c:catAx>
        <c:axId val="-160016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00159776"/>
        <c:crosses val="autoZero"/>
        <c:auto val="1"/>
        <c:lblAlgn val="ctr"/>
        <c:lblOffset val="100"/>
        <c:noMultiLvlLbl val="0"/>
      </c:catAx>
      <c:valAx>
        <c:axId val="-160015977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1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'DB ESOFT'!$H$1:$H$129</c:f>
              <c:strCache>
                <c:ptCount val="129"/>
                <c:pt idx="0">
                  <c:v>Payment Methods</c:v>
                </c:pt>
                <c:pt idx="1">
                  <c:v>Installments:Rs.12,500 + (Rs.6500 x 3)</c:v>
                </c:pt>
                <c:pt idx="2">
                  <c:v>Installments:Rs.15,000+Rs.7500x 4</c:v>
                </c:pt>
                <c:pt idx="3">
                  <c:v>Installments:Rs.8,500/- + Rs.6000 x 3 + 5,500/-</c:v>
                </c:pt>
                <c:pt idx="4">
                  <c:v>Installments:Rs.12,500 + (Rs.10,000 x 2)</c:v>
                </c:pt>
                <c:pt idx="5">
                  <c:v>Installments:Rs. 15,000 + (Rs. 7,500 x 4)</c:v>
                </c:pt>
                <c:pt idx="6">
                  <c:v>Installments:Rs. 25,000 + (Rs. 13,000 x 5)</c:v>
                </c:pt>
                <c:pt idx="7">
                  <c:v>1st Installment – Rs 14,000/-
2nd Installment – Rs 8,500/-
3rd Installment – Rs 8,500/-</c:v>
                </c:pt>
                <c:pt idx="8">
                  <c:v>1st instalment – Rs.12,500
2nd instalment – Rs.10,000
3rd instalment – Rs.10,000</c:v>
                </c:pt>
                <c:pt idx="10">
                  <c:v>Installment-Rs.10,000 + (Rs.7500 x 2)</c:v>
                </c:pt>
                <c:pt idx="11">
                  <c:v>Installment-Rs. 22,500 + Rs. 17,500</c:v>
                </c:pt>
                <c:pt idx="12">
                  <c:v>Installment-Rs. 12,000 + Rs. 7,000 x 4
</c:v>
                </c:pt>
                <c:pt idx="13">
                  <c:v>1st installment – Rs. 10,800
2nd installment – Rs. 7350
3rd installment – Rs. 7350</c:v>
                </c:pt>
                <c:pt idx="14">
                  <c:v>Installment-Rs. 15,000 + Rs. 7,500 x 2</c:v>
                </c:pt>
                <c:pt idx="15">
                  <c:v>Category 1 – Weekday
Part Payment : Rs.275,000 + International Fee : Rs.60,000
Full Payment : 10% Discount from the course fee
Category 2 – Weekend
Part Payment : Rs.325,000 + International Fee : Rs.60,000
Full Payment : 10% Discount from the course fee</c:v>
                </c:pt>
                <c:pt idx="16">
                  <c:v>Installment-Rs. 75,000 + 25,000 x 8</c:v>
                </c:pt>
                <c:pt idx="17">
                  <c:v>Installmets-Rs. 75,000 + 25,000 x 8</c:v>
                </c:pt>
                <c:pt idx="18">
                  <c:v>Installments-Rs.75,000 + 25,000 x 8</c:v>
                </c:pt>
                <c:pt idx="24">
                  <c:v>1st Installment : Rs. 16,000
2nd Installment : Rs. 11,500
3rd Installment : Rs. 9,500
4th Installment : Rs. 5,000</c:v>
                </c:pt>
                <c:pt idx="25">
                  <c:v>1st Installment : Rs. 20,000
2nd Installment : Rs. 13,500
3rd Installment : Rs. 11,500
4th Installment : Rs. 7,000</c:v>
                </c:pt>
                <c:pt idx="26">
                  <c:v>1st Installment : Rs. 22,500
2nd Installment : Rs. 16,500
3rd Installment : Rs. 13,500
4th Installment : Rs. 11,500</c:v>
                </c:pt>
                <c:pt idx="27">
                  <c:v>1st Installment Rs.17,000
2nd Installment Rs.11,500
3rd Installment Rs.11,500</c:v>
                </c:pt>
                <c:pt idx="28">
                  <c:v>Full Payment : Offers Available ,Part Payment : Instalment Plans Available </c:v>
                </c:pt>
                <c:pt idx="29">
                  <c:v>Full Payment : Offers Available ,Part Payment : Instalment Plans Available </c:v>
                </c:pt>
                <c:pt idx="30">
                  <c:v>Full Payment : Offers Available ,Part Payment : Instalment Plans Available </c:v>
                </c:pt>
                <c:pt idx="31">
                  <c:v>1st installment : 10,000/-
2nd installment : 7,500/-
3rd installment : 7,500/-</c:v>
                </c:pt>
                <c:pt idx="32">
                  <c:v>1st Installments – Rs. 7500/=
2nd Installments – Rs. 5000/=
3rd Installments – Rs. 2500/=</c:v>
                </c:pt>
                <c:pt idx="33">
                  <c:v>Rs. 8,500 + (Rs. 7,000 x 3)</c:v>
                </c:pt>
                <c:pt idx="34">
                  <c:v>Installments-Rs. 12,000 + (Rs. 9,000 x 2</c:v>
                </c:pt>
                <c:pt idx="35">
                  <c:v>Installments-Rs. 12,000 + (Rs. 9,000 x 2</c:v>
                </c:pt>
                <c:pt idx="36">
                  <c:v>Installments-LKR 12,000 + (LKR 9,000 x 2)</c:v>
                </c:pt>
                <c:pt idx="37">
                  <c:v>Installments-Rs. 12,000 + Rs. 9,000 + Rs.9,000</c:v>
                </c:pt>
                <c:pt idx="38">
                  <c:v>Installments-Rs. 7,000 + (Rs. 4,500 x 2)</c:v>
                </c:pt>
                <c:pt idx="39">
                  <c:v>Installments-Rs. 8,000 + (Rs. 7,000 x 2)</c:v>
                </c:pt>
                <c:pt idx="40">
                  <c:v>Installment 1: 7,000/=
Installment 2: 5,000/=</c:v>
                </c:pt>
                <c:pt idx="41">
                  <c:v>Installment 1: 6,000/=
Installment 2: 4,000/=</c:v>
                </c:pt>
                <c:pt idx="42">
                  <c:v>Installments-Rs. 14,500 + Rs. 8,000</c:v>
                </c:pt>
                <c:pt idx="43">
                  <c:v>Installment 1: 14,500/=
Installment 2: 7,750/=
Installment 3: 7,750/=
</c:v>
                </c:pt>
                <c:pt idx="44">
                  <c:v>Instalment 1: 12,300/=
Instalment 2: 8,200/=</c:v>
                </c:pt>
                <c:pt idx="45">
                  <c:v>Installment 1: 8,000/=
Installment 2: 8,500/=
Installment 3: 8,500/=
</c:v>
                </c:pt>
                <c:pt idx="46">
                  <c:v>Installment 1: 7,500/=
Installment 2: 5,000/=</c:v>
                </c:pt>
                <c:pt idx="47">
                  <c:v>Installment 1: Rs. 11,500
Installment 2: Rs. 8,000
</c:v>
                </c:pt>
                <c:pt idx="48">
                  <c:v>Installment 1: 10,000/=
Installment 2: 8,000/=</c:v>
                </c:pt>
                <c:pt idx="49">
                  <c:v>Installment 1: Rs. 8,500
Installment 2: Rs. 6,000</c:v>
                </c:pt>
                <c:pt idx="50">
                  <c:v>Installments-Rs. 7,500 + Rs. 6,000 + Rs. 5,500</c:v>
                </c:pt>
                <c:pt idx="51">
                  <c:v>Instalment 1: 9,900/=
Instalment 2: 6,600/=</c:v>
                </c:pt>
                <c:pt idx="52">
                  <c:v>Installment 1: 8,000/=
Installment 2: 6,500/=
</c:v>
                </c:pt>
                <c:pt idx="53">
                  <c:v>Installments-Rs. 8,500 + (Rs. 10,500 x 2)</c:v>
                </c:pt>
                <c:pt idx="54">
                  <c:v>Installment 1: 14,500/=
Installment 2: 8,000/=</c:v>
                </c:pt>
                <c:pt idx="55">
                  <c:v>Installments: Rs 10,000 (Rs 7,500 x 2),Installments: Rs 15,000 + (Rs 10,000 x 2)</c:v>
                </c:pt>
                <c:pt idx="56">
                  <c:v>Instalments-Rs. 12,000 + (Rs. 6,000 x 3)</c:v>
                </c:pt>
                <c:pt idx="58">
                  <c:v>Full time-Monthly Payment- LKR 47,000 + LKR 14,250 x 16,Part time-Monthly Payment – LKR 55,000 + LKR 15,000 x 18</c:v>
                </c:pt>
                <c:pt idx="59">
                  <c:v>Installments-Rs. 75,000 + 25,000 x 8</c:v>
                </c:pt>
                <c:pt idx="61">
                  <c:v>Installments-Rs. 70,000 + Rs. 21,250 x 4</c:v>
                </c:pt>
                <c:pt idx="71">
                  <c:v>Installment-Rs.6500 + 6000</c:v>
                </c:pt>
                <c:pt idx="72">
                  <c:v>Installments-Rs.6500 + 6000</c:v>
                </c:pt>
                <c:pt idx="75">
                  <c:v>Installments-LKR 57,000 + 16,750 x 16</c:v>
                </c:pt>
                <c:pt idx="76">
                  <c:v>Installments-Rs. 75,000 + Rs. 25,000 x 8</c:v>
                </c:pt>
                <c:pt idx="77">
                  <c:v>Installments-Rs.75,000 + 25,000 x 8</c:v>
                </c:pt>
                <c:pt idx="78">
                  <c:v>Installments-Rs. 14,000 + (Rs. 7,000 x 3)</c:v>
                </c:pt>
                <c:pt idx="79">
                  <c:v>Installments-Rs. 11,500 + (Rs. 5,500 x 3)</c:v>
                </c:pt>
                <c:pt idx="80">
                  <c:v>Installments-Rs. 8,500 + (Rs. 4,500 x 3)</c:v>
                </c:pt>
              </c:strCache>
            </c:strRef>
          </c:tx>
          <c:spPr>
            <a:solidFill>
              <a:schemeClr val="accent1"/>
            </a:solidFill>
            <a:ln>
              <a:noFill/>
            </a:ln>
            <a:effectLst/>
          </c:spPr>
          <c:invertIfNegative val="0"/>
          <c:cat>
            <c:multiLvlStrRef>
              <c:f>'DB ESOFT'!$A$130:$G$168</c:f>
              <c:multiLvlStrCache>
                <c:ptCount val="39"/>
                <c:lvl>
                  <c:pt idx="1">
                    <c:v>LKR  350,000
</c:v>
                  </c:pt>
                  <c:pt idx="2">
                    <c:v>LKR 350,000
</c:v>
                  </c:pt>
                  <c:pt idx="3">
                    <c:v>LKR  350,000
</c:v>
                  </c:pt>
                  <c:pt idx="4">
                    <c:v>LKR  375,000
</c:v>
                  </c:pt>
                  <c:pt idx="5">
                    <c:v>LKR  375,000
</c:v>
                  </c:pt>
                  <c:pt idx="6">
                    <c:v>LKR  750,000
</c:v>
                  </c:pt>
                  <c:pt idx="28">
                    <c:v>LKR 485,000</c:v>
                  </c:pt>
                  <c:pt idx="29">
                    <c:v>LKR  375,000</c:v>
                  </c:pt>
                  <c:pt idx="30">
                    <c:v>LKR   125,000 </c:v>
                  </c:pt>
                  <c:pt idx="31">
                    <c:v>LKR  325,000</c:v>
                  </c:pt>
                  <c:pt idx="32">
                    <c:v>LKR  390,000</c:v>
                  </c:pt>
                  <c:pt idx="33">
                    <c:v>LKR 118,000</c:v>
                  </c:pt>
                  <c:pt idx="34">
                    <c:v>LKR 118,000</c:v>
                  </c:pt>
                  <c:pt idx="35">
                    <c:v>LKR 118,000</c:v>
                  </c:pt>
                  <c:pt idx="36">
                    <c:v>LKR 118,000</c:v>
                  </c:pt>
                  <c:pt idx="37">
                    <c:v>LKR 34,000</c:v>
                  </c:pt>
                  <c:pt idx="38">
                    <c:v>LKR 18,500</c:v>
                  </c:pt>
                </c:lvl>
                <c:lvl>
                  <c:pt idx="0">
                    <c:v>4 years</c:v>
                  </c:pt>
                  <c:pt idx="1">
                    <c:v>2 Years</c:v>
                  </c:pt>
                  <c:pt idx="2">
                    <c:v>2 Years</c:v>
                  </c:pt>
                  <c:pt idx="3">
                    <c:v>2 Years</c:v>
                  </c:pt>
                  <c:pt idx="4">
                    <c:v>2 Years</c:v>
                  </c:pt>
                  <c:pt idx="5">
                    <c:v>2 Years</c:v>
                  </c:pt>
                  <c:pt idx="7">
                    <c:v>3 YEARS </c:v>
                  </c:pt>
                  <c:pt idx="8">
                    <c:v>3 YEARS </c:v>
                  </c:pt>
                  <c:pt idx="9">
                    <c:v>3 YEARS</c:v>
                  </c:pt>
                  <c:pt idx="10">
                    <c:v>3 YEARS </c:v>
                  </c:pt>
                  <c:pt idx="11">
                    <c:v>3 YEARS </c:v>
                  </c:pt>
                  <c:pt idx="12">
                    <c:v>3 YEARS </c:v>
                  </c:pt>
                  <c:pt idx="13">
                    <c:v>3 YEARS</c:v>
                  </c:pt>
                  <c:pt idx="14">
                    <c:v> 3 YEARS</c:v>
                  </c:pt>
                  <c:pt idx="15">
                    <c:v> 3 YEARS</c:v>
                  </c:pt>
                  <c:pt idx="16">
                    <c:v> 3 YEARS</c:v>
                  </c:pt>
                  <c:pt idx="17">
                    <c:v> 3 YEARS</c:v>
                  </c:pt>
                  <c:pt idx="18">
                    <c:v> 3 YEARS</c:v>
                  </c:pt>
                  <c:pt idx="19">
                    <c:v> 3 YEARS</c:v>
                  </c:pt>
                  <c:pt idx="20">
                    <c:v> 3 YEARS</c:v>
                  </c:pt>
                  <c:pt idx="21">
                    <c:v> 3 YEARS</c:v>
                  </c:pt>
                  <c:pt idx="22">
                    <c:v> 3 YEARS</c:v>
                  </c:pt>
                  <c:pt idx="23">
                    <c:v>1 Year</c:v>
                  </c:pt>
                  <c:pt idx="24">
                    <c:v>1 Year </c:v>
                  </c:pt>
                  <c:pt idx="25">
                    <c:v>1 Year</c:v>
                  </c:pt>
                  <c:pt idx="26">
                    <c:v>6 Months</c:v>
                  </c:pt>
                  <c:pt idx="27">
                    <c:v>4 Months</c:v>
                  </c:pt>
                  <c:pt idx="28">
                    <c:v>4 Years</c:v>
                  </c:pt>
                  <c:pt idx="29">
                    <c:v>3 Years 6 Months</c:v>
                  </c:pt>
                  <c:pt idx="30">
                    <c:v>3 Years</c:v>
                  </c:pt>
                  <c:pt idx="31">
                    <c:v>3 Years</c:v>
                  </c:pt>
                  <c:pt idx="32">
                    <c:v>3 Years</c:v>
                  </c:pt>
                  <c:pt idx="33">
                    <c:v>2 Years</c:v>
                  </c:pt>
                  <c:pt idx="34">
                    <c:v>2 Years</c:v>
                  </c:pt>
                  <c:pt idx="35">
                    <c:v>2 Years</c:v>
                  </c:pt>
                  <c:pt idx="36">
                    <c:v>2 Years</c:v>
                  </c:pt>
                  <c:pt idx="37">
                    <c:v>2 Years</c:v>
                  </c:pt>
                  <c:pt idx="38">
                    <c:v>1 Year</c:v>
                  </c:pt>
                </c:lvl>
                <c:lvl>
                  <c:pt idx="0">
                    <c:v>Nursing is the unique function of nurse that is to assist the individual, sick or well in the performance of those activities contributing to health or its recovery (or to a peaceful death) that he would perform unaided if he had the necessary strength, w</c:v>
                  </c:pt>
                  <c:pt idx="1">
                    <c:v>Master of Science Degree in Information Technology is specially designed to provide a core of advanced knowledge in Information Technology supplemented by a range of options within the areas of Software Engineering, Computer Networks, e-business Technolog</c:v>
                  </c:pt>
                  <c:pt idx="2">
                    <c:v>Master of Science Degree in Information Management gives the participants a real edge in modern business development and planning, using Information Technology tools. This programme guides students through a proven framework for integrating IT with busine</c:v>
                  </c:pt>
                  <c:pt idx="3">
                    <c:v>Master of Science Degree in Information Systems covers areas of critical importance to IT employers, such as project and change management, emerging technologies, IT strategy and governance, and compliance, security and service provision. You will develop</c:v>
                  </c:pt>
                  <c:pt idx="4">
                    <c:v>Master of Science Degree in Information Technology Specializing in Cyber Security is identified as a key global issue facing government, business and individuals.
The widespread use and dependence on online services brings about new challenges of ensurin</c:v>
                  </c:pt>
                  <c:pt idx="5">
                    <c:v>The Master of Science Degree programme in Information Technology Specializing in Enterprise Applications Development is designed for those aspiring to be Software Architects. Software Engineers and Software Developers need to learn techniques and technolo</c:v>
                  </c:pt>
                  <c:pt idx="6">
                    <c:v>The course content of the SLIIT MBA programme has been carefully designed to meet current
industry needs in consultation with industry experts and academia from locally and globally renowned institutions and approved by the Ministry of Higher Education. T</c:v>
                  </c:pt>
                  <c:pt idx="7">
                    <c:v>Our MPhil degrees are offered in both Computing and Engineering fields. These programmes have been developed while considering the latest industry trends and immerging technologies that’s currently being used in the industry. The candidate has to proceed </c:v>
                  </c:pt>
                  <c:pt idx="8">
                    <c:v>Our MPhil degrees are offered in both Computing and Engineering fields. These programmes have been developed while considering the latest industry trends and immerging technologies that’s currently being used in the industry. The candidate has to proceed </c:v>
                  </c:pt>
                  <c:pt idx="9">
                    <c:v>Our MPhil degrees are offered in both Computing and Engineering fields. These programmes have been developed while considering the latest industry trends and immerging technologies that’s currently being used in the industry. The candidate has to proceed </c:v>
                  </c:pt>
                  <c:pt idx="10">
                    <c:v>Our MPhil degrees are offered in both Computing and Engineering fields. These programmes have been developed while considering the latest industry trends and immerging technologies that’s currently being used in the industry. The candidate has to proceed </c:v>
                  </c:pt>
                  <c:pt idx="11">
                    <c:v>Our MPhil degrees are offered in both Computing and Engineering fields. These programmes have been developed while considering the latest industry trends and immerging technologies that’s currently being used in the industry. The candidate has to proceed </c:v>
                  </c:pt>
                  <c:pt idx="12">
                    <c:v>Our MPhil degrees are offered in both Computing and Engineering fields. These programmes have been developed while considering the latest industry trends and immerging technologies that’s currently being used in the industry. The candidate has to proceed </c:v>
                  </c:pt>
                  <c:pt idx="13">
                    <c:v>Our MPhil degrees are offered in both Computing and Engineering fields. These programmes have been developed while considering the latest industry trends and immerging technologies that’s currently being used in the industry. The candidate has to proceed </c:v>
                  </c:pt>
                  <c:pt idx="14">
                    <c:v>Our MPhil degrees are offered in both Computing and Engineering fields. These programmes have been developed while considering the latest industry trends and immerging technologies that’s currently being used in the industry. The candidate has to proceed </c:v>
                  </c:pt>
                  <c:pt idx="15">
                    <c:v>We offer a wide selection of PhD courses under Computing and Engineering fields. These programmes involve an applicant being assigned to a supervisor for guidance in conducting the research. The applicant and supervisor/s work together to achieve the obje</c:v>
                  </c:pt>
                  <c:pt idx="16">
                    <c:v>We offer a wide selection of PhD courses under Computing and Engineering fields. These programmes involve an applicant being assigned to a supervisor for guidance in conducting the research. The applicant and supervisor/s work together to achieve the obje</c:v>
                  </c:pt>
                  <c:pt idx="17">
                    <c:v>We offer a wide selection of PhD courses under Computing and Engineering fields. These programmes involve an applicant being assigned to a supervisor for guidance in conducting the research. The applicant and supervisor/s work together to achieve the obje</c:v>
                  </c:pt>
                  <c:pt idx="18">
                    <c:v>We offer a wide selection of PhD courses under Computing and Engineering fields. These programmes involve an applicant being assigned to a supervisor for guidance in conducting the research. The applicant and supervisor/s work together to achieve the obje</c:v>
                  </c:pt>
                  <c:pt idx="19">
                    <c:v>We offer a wide selection of PhD courses under Computing and Engineering fields. These programmes involve an applicant being assigned to a supervisor for guidance in conducting the research. The applicant and supervisor/s work together to achieve the obje</c:v>
                  </c:pt>
                  <c:pt idx="20">
                    <c:v>We offer a wide selection of PhD courses under Computing and Engineering fields. These programmes involve an applicant being assigned to a supervisor for guidance in conducting the research. The applicant and supervisor/s work together to achieve the obje</c:v>
                  </c:pt>
                  <c:pt idx="21">
                    <c:v>We offer a wide selection of PhD courses under Computing and Engineering fields. These programmes involve an applicant being assigned to a supervisor for guidance in conducting the research. The applicant and supervisor/s work together to achieve the obje</c:v>
                  </c:pt>
                  <c:pt idx="22">
                    <c:v>We offer a wide selection of PhD courses under Computing and Engineering fields. These programmes involve an applicant being assigned to a supervisor for guidance in conducting the research. The applicant and supervisor/s work together to achieve the obje</c:v>
                  </c:pt>
                  <c:pt idx="23">
                    <c:v>The best and the most recognized Human Resource Management (HRM) Executive Diploma course in Sri Lanka which blends theory and practical knowledge in modern organizational context. This course is specially designed by Human Resource experts in Industry an</c:v>
                  </c:pt>
                  <c:pt idx="25">
                    <c:v>The course is intended to convey Dr. Montessori’s views on how to help the child in the process of development, integrate his personality and how to help him realize that he belongs not only to a family or to a nation but that he is a citizen of the world</c:v>
                  </c:pt>
                  <c:pt idx="26">
                    <c:v>Diploma in e-Media course specially designed for
Students who are studying communication subjects inside the schools.
Students who are expecting to be an announcer, reporter or broadcaster in radio and television media.
Students who expect to engage in c</c:v>
                  </c:pt>
                  <c:pt idx="27">
                    <c:v>This 4-month course is designed to cover the areas of grammatical knowledge, spoken skills and English for business use. During the course period, students are guided and trained to handle the English language easily. After successfully completion the cou</c:v>
                  </c:pt>
                  <c:pt idx="37">
                    <c:v>To equip the students with a comprehensive understanding of theories and practices of teaching enabling them to be integrally involved in their profession.
To cultivate positive social information in the future leaders to work in public and private secto</c:v>
                  </c:pt>
                  <c:pt idx="38">
                    <c:v>This Diploma is benchmarked to Level 4 allowing students who are already backed by finance discipline, or those aspiring to peruse a career in the accounting and financial management. The Programme allows Candidates with in-depth knowledge and application</c:v>
                  </c:pt>
                </c:lvl>
                <c:lvl>
                  <c:pt idx="0">
                    <c:v>Degree</c:v>
                  </c:pt>
                  <c:pt idx="1">
                    <c:v>Degree</c:v>
                  </c:pt>
                  <c:pt idx="2">
                    <c:v>Degree</c:v>
                  </c:pt>
                  <c:pt idx="3">
                    <c:v>Degree</c:v>
                  </c:pt>
                  <c:pt idx="4">
                    <c:v>Degree</c:v>
                  </c:pt>
                  <c:pt idx="5">
                    <c:v>Degree</c:v>
                  </c:pt>
                  <c:pt idx="6">
                    <c:v>Degree</c:v>
                  </c:pt>
                  <c:pt idx="7">
                    <c:v>Degree</c:v>
                  </c:pt>
                  <c:pt idx="8">
                    <c:v>Degree</c:v>
                  </c:pt>
                  <c:pt idx="9">
                    <c:v>Degree</c:v>
                  </c:pt>
                  <c:pt idx="10">
                    <c:v>Degree</c:v>
                  </c:pt>
                  <c:pt idx="11">
                    <c:v>Degree</c:v>
                  </c:pt>
                  <c:pt idx="12">
                    <c:v>Degree</c:v>
                  </c:pt>
                  <c:pt idx="13">
                    <c:v>Degree</c:v>
                  </c:pt>
                  <c:pt idx="14">
                    <c:v>Degree</c:v>
                  </c:pt>
                  <c:pt idx="15">
                    <c:v>Degree</c:v>
                  </c:pt>
                  <c:pt idx="16">
                    <c:v>Degree</c:v>
                  </c:pt>
                  <c:pt idx="17">
                    <c:v>Degree</c:v>
                  </c:pt>
                  <c:pt idx="18">
                    <c:v>Degree</c:v>
                  </c:pt>
                  <c:pt idx="19">
                    <c:v>Degree</c:v>
                  </c:pt>
                  <c:pt idx="20">
                    <c:v>Degree</c:v>
                  </c:pt>
                  <c:pt idx="21">
                    <c:v>Degree</c:v>
                  </c:pt>
                  <c:pt idx="22">
                    <c:v>Degree</c:v>
                  </c:pt>
                  <c:pt idx="23">
                    <c:v>Diploma</c:v>
                  </c:pt>
                  <c:pt idx="24">
                    <c:v>Diploma</c:v>
                  </c:pt>
                  <c:pt idx="25">
                    <c:v>Diploma</c:v>
                  </c:pt>
                  <c:pt idx="26">
                    <c:v>Diploma</c:v>
                  </c:pt>
                  <c:pt idx="27">
                    <c:v>Diploma</c:v>
                  </c:pt>
                  <c:pt idx="28">
                    <c:v>Degree</c:v>
                  </c:pt>
                  <c:pt idx="29">
                    <c:v>Degree</c:v>
                  </c:pt>
                  <c:pt idx="30">
                    <c:v>Degree</c:v>
                  </c:pt>
                  <c:pt idx="31">
                    <c:v>Degree</c:v>
                  </c:pt>
                  <c:pt idx="32">
                    <c:v>Degree</c:v>
                  </c:pt>
                  <c:pt idx="33">
                    <c:v>Diploma</c:v>
                  </c:pt>
                  <c:pt idx="34">
                    <c:v>Diploma</c:v>
                  </c:pt>
                  <c:pt idx="35">
                    <c:v>Diploma</c:v>
                  </c:pt>
                  <c:pt idx="36">
                    <c:v>Diploma</c:v>
                  </c:pt>
                  <c:pt idx="37">
                    <c:v>Diploma</c:v>
                  </c:pt>
                  <c:pt idx="38">
                    <c:v>Diploma</c:v>
                  </c:pt>
                </c:lvl>
                <c:lvl>
                  <c:pt idx="0">
                    <c:v>BSc (Hons) Nursing</c:v>
                  </c:pt>
                  <c:pt idx="1">
                    <c:v>Master of Science
in Information Technology
</c:v>
                  </c:pt>
                  <c:pt idx="2">
                    <c:v>Master of Science
in Information Management
</c:v>
                  </c:pt>
                  <c:pt idx="3">
                    <c:v>Master of Science
in Information Systems
</c:v>
                  </c:pt>
                  <c:pt idx="4">
                    <c:v>Master of Science
in Information Technology – Cyber Security
</c:v>
                  </c:pt>
                  <c:pt idx="5">
                    <c:v>Master of Science
in Information Technology – Enterprise Applications Development
</c:v>
                  </c:pt>
                  <c:pt idx="6">
                    <c:v>Master of Business
Administration
</c:v>
                  </c:pt>
                  <c:pt idx="7">
                    <c:v>MPhil in Software Engineering</c:v>
                  </c:pt>
                  <c:pt idx="8">
                    <c:v>MPhil in Information Technology</c:v>
                  </c:pt>
                  <c:pt idx="9">
                    <c:v>MPhil in Computer Networks</c:v>
                  </c:pt>
                  <c:pt idx="10">
                    <c:v>MPhil in Cyber Security</c:v>
                  </c:pt>
                  <c:pt idx="11">
                    <c:v>MPhil in Civil Engineering</c:v>
                  </c:pt>
                  <c:pt idx="12">
                    <c:v>MPhil in Electrical and Electronics Engineering</c:v>
                  </c:pt>
                  <c:pt idx="13">
                    <c:v>MPhil in Mechanical Engineering</c:v>
                  </c:pt>
                  <c:pt idx="14">
                    <c:v>MPhil in Materials Engineering</c:v>
                  </c:pt>
                  <c:pt idx="15">
                    <c:v> PhD in Information Technology</c:v>
                  </c:pt>
                  <c:pt idx="16">
                    <c:v> PhD in Computer Networks</c:v>
                  </c:pt>
                  <c:pt idx="17">
                    <c:v>PhD in Cyber Security</c:v>
                  </c:pt>
                  <c:pt idx="18">
                    <c:v>PhD in Software Engineering</c:v>
                  </c:pt>
                  <c:pt idx="19">
                    <c:v> PhD in Civil Engineering</c:v>
                  </c:pt>
                  <c:pt idx="20">
                    <c:v>PhD in Electrical and Electronics Engineering</c:v>
                  </c:pt>
                  <c:pt idx="21">
                    <c:v>PhD in Mechanical Engineering</c:v>
                  </c:pt>
                  <c:pt idx="22">
                    <c:v>PhD in Materials Engineering</c:v>
                  </c:pt>
                  <c:pt idx="23">
                    <c:v>Executive Diploma in Human Resource Management</c:v>
                  </c:pt>
                  <c:pt idx="24">
                    <c:v>Executive Diploma in Marketing &amp; Business Management</c:v>
                  </c:pt>
                  <c:pt idx="25">
                    <c:v>Diploma in Pre School Teaching</c:v>
                  </c:pt>
                  <c:pt idx="26">
                    <c:v>Diploma in e-Media</c:v>
                  </c:pt>
                  <c:pt idx="27">
                    <c:v>3inOne Diploma in English</c:v>
                  </c:pt>
                  <c:pt idx="28">
                    <c:v>Bachelor of Science in Agro Industry Management B.Sc. (Hons.)</c:v>
                  </c:pt>
                  <c:pt idx="29">
                    <c:v>Bachelor of Science in Psychology &amp; Counselling (B.Sc.)</c:v>
                  </c:pt>
                  <c:pt idx="30">
                    <c:v>Bachelor of Arts in Religious Studies (B.A. General)</c:v>
                  </c:pt>
                  <c:pt idx="31">
                    <c:v>Bachelor of Arts in Humanities (B.A in General Arts)</c:v>
                  </c:pt>
                  <c:pt idx="32">
                    <c:v>Bachelor of Information Technology (BIT)</c:v>
                  </c:pt>
                  <c:pt idx="33">
                    <c:v>
Diploma in Animal Husbandry
</c:v>
                  </c:pt>
                  <c:pt idx="34">
                    <c:v>Diploma in Floriculture &amp; Landscaping</c:v>
                  </c:pt>
                  <c:pt idx="35">
                    <c:v>Diploma in Food Science &amp; Technology</c:v>
                  </c:pt>
                  <c:pt idx="36">
                    <c:v>Diploma in Agriculture Engineering</c:v>
                  </c:pt>
                  <c:pt idx="37">
                    <c:v>Diploma in English Teacher Education</c:v>
                  </c:pt>
                  <c:pt idx="38">
                    <c:v>Higher Diploma in Business &amp; Financial Management</c:v>
                  </c:pt>
                </c:lvl>
                <c:lvl>
                  <c:pt idx="0">
                    <c:v>Nursing</c:v>
                  </c:pt>
                  <c:pt idx="1">
                    <c:v>Computer Science</c:v>
                  </c:pt>
                  <c:pt idx="2">
                    <c:v>Computer Science</c:v>
                  </c:pt>
                  <c:pt idx="3">
                    <c:v>Computer Science</c:v>
                  </c:pt>
                  <c:pt idx="4">
                    <c:v>Computer Science</c:v>
                  </c:pt>
                  <c:pt idx="5">
                    <c:v>Computer Science</c:v>
                  </c:pt>
                  <c:pt idx="6">
                    <c:v>Business &amp; Management Studies</c:v>
                  </c:pt>
                  <c:pt idx="7">
                    <c:v>Computer Science</c:v>
                  </c:pt>
                  <c:pt idx="8">
                    <c:v>Computer Science</c:v>
                  </c:pt>
                  <c:pt idx="9">
                    <c:v>Computer Science</c:v>
                  </c:pt>
                  <c:pt idx="10">
                    <c:v>Computer Science</c:v>
                  </c:pt>
                  <c:pt idx="11">
                    <c:v>Civil Engineering</c:v>
                  </c:pt>
                  <c:pt idx="12">
                    <c:v>Electrical &amp; Electronic Engineering</c:v>
                  </c:pt>
                  <c:pt idx="13">
                    <c:v>Mechanical Engineering</c:v>
                  </c:pt>
                  <c:pt idx="14">
                    <c:v>Materials Technology</c:v>
                  </c:pt>
                  <c:pt idx="15">
                    <c:v>Computer Science</c:v>
                  </c:pt>
                  <c:pt idx="16">
                    <c:v>Computer Science</c:v>
                  </c:pt>
                  <c:pt idx="17">
                    <c:v>Computer Science</c:v>
                  </c:pt>
                  <c:pt idx="18">
                    <c:v>Computer Science</c:v>
                  </c:pt>
                  <c:pt idx="19">
                    <c:v>Civil Engineering</c:v>
                  </c:pt>
                  <c:pt idx="20">
                    <c:v>Electrical &amp; Electronic Engineering</c:v>
                  </c:pt>
                  <c:pt idx="21">
                    <c:v>Mechanical Engineering</c:v>
                  </c:pt>
                  <c:pt idx="22">
                    <c:v>Materials Technology</c:v>
                  </c:pt>
                  <c:pt idx="23">
                    <c:v>Business &amp; Management Studies</c:v>
                  </c:pt>
                  <c:pt idx="24">
                    <c:v>Business &amp; Management Studies</c:v>
                  </c:pt>
                  <c:pt idx="25">
                    <c:v>Education</c:v>
                  </c:pt>
                  <c:pt idx="26">
                    <c:v>Medical Technology</c:v>
                  </c:pt>
                  <c:pt idx="27">
                    <c:v>English</c:v>
                  </c:pt>
                  <c:pt idx="28">
                    <c:v>Agriculture &amp; Forestry</c:v>
                  </c:pt>
                  <c:pt idx="29">
                    <c:v>Psychology</c:v>
                  </c:pt>
                  <c:pt idx="30">
                    <c:v>Art &amp; Design</c:v>
                  </c:pt>
                  <c:pt idx="31">
                    <c:v>Art &amp; Design</c:v>
                  </c:pt>
                  <c:pt idx="32">
                    <c:v>Computer Science</c:v>
                  </c:pt>
                  <c:pt idx="33">
                    <c:v>Veterinary Medicine</c:v>
                  </c:pt>
                  <c:pt idx="34">
                    <c:v>Land &amp; Property Management</c:v>
                  </c:pt>
                  <c:pt idx="35">
                    <c:v>Food Science</c:v>
                  </c:pt>
                  <c:pt idx="36">
                    <c:v>Agriculture &amp; Forestry</c:v>
                  </c:pt>
                  <c:pt idx="37">
                    <c:v>English</c:v>
                  </c:pt>
                  <c:pt idx="38">
                    <c:v>Business &amp; Management Studies</c:v>
                  </c:pt>
                </c:lvl>
                <c:lvl>
                  <c:pt idx="0">
                    <c:v>SLITT</c:v>
                  </c:pt>
                  <c:pt idx="1">
                    <c:v>SLITT</c:v>
                  </c:pt>
                  <c:pt idx="2">
                    <c:v>SLITT</c:v>
                  </c:pt>
                  <c:pt idx="3">
                    <c:v>SLITT</c:v>
                  </c:pt>
                  <c:pt idx="4">
                    <c:v>SLITT</c:v>
                  </c:pt>
                  <c:pt idx="5">
                    <c:v>SLITT</c:v>
                  </c:pt>
                  <c:pt idx="6">
                    <c:v>SLITT</c:v>
                  </c:pt>
                  <c:pt idx="7">
                    <c:v>SLITT</c:v>
                  </c:pt>
                  <c:pt idx="8">
                    <c:v>SLITT</c:v>
                  </c:pt>
                  <c:pt idx="9">
                    <c:v>SLITT</c:v>
                  </c:pt>
                  <c:pt idx="10">
                    <c:v>SLITT</c:v>
                  </c:pt>
                  <c:pt idx="11">
                    <c:v>SLITT</c:v>
                  </c:pt>
                  <c:pt idx="12">
                    <c:v>SLITT</c:v>
                  </c:pt>
                  <c:pt idx="13">
                    <c:v>SLITT</c:v>
                  </c:pt>
                  <c:pt idx="14">
                    <c:v>SLITT</c:v>
                  </c:pt>
                  <c:pt idx="15">
                    <c:v>SLITT</c:v>
                  </c:pt>
                  <c:pt idx="16">
                    <c:v>SLITT</c:v>
                  </c:pt>
                  <c:pt idx="17">
                    <c:v>SLITT</c:v>
                  </c:pt>
                  <c:pt idx="18">
                    <c:v>SLITT</c:v>
                  </c:pt>
                  <c:pt idx="19">
                    <c:v>SLITT</c:v>
                  </c:pt>
                  <c:pt idx="20">
                    <c:v>SLITT</c:v>
                  </c:pt>
                  <c:pt idx="21">
                    <c:v>SLITT</c:v>
                  </c:pt>
                  <c:pt idx="22">
                    <c:v>SLITT</c:v>
                  </c:pt>
                  <c:pt idx="23">
                    <c:v>JMC</c:v>
                  </c:pt>
                  <c:pt idx="24">
                    <c:v>JMC</c:v>
                  </c:pt>
                  <c:pt idx="25">
                    <c:v>JMC</c:v>
                  </c:pt>
                  <c:pt idx="26">
                    <c:v>JMC</c:v>
                  </c:pt>
                  <c:pt idx="27">
                    <c:v>JMC</c:v>
                  </c:pt>
                  <c:pt idx="28">
                    <c:v>AQUINAS</c:v>
                  </c:pt>
                  <c:pt idx="29">
                    <c:v>AQUINAS</c:v>
                  </c:pt>
                  <c:pt idx="30">
                    <c:v>AQUINAS</c:v>
                  </c:pt>
                  <c:pt idx="31">
                    <c:v>AQUINAS</c:v>
                  </c:pt>
                  <c:pt idx="32">
                    <c:v>AQUINAS</c:v>
                  </c:pt>
                  <c:pt idx="33">
                    <c:v>AQUINAS</c:v>
                  </c:pt>
                  <c:pt idx="34">
                    <c:v>AQUINAS</c:v>
                  </c:pt>
                  <c:pt idx="35">
                    <c:v>AQUINAS</c:v>
                  </c:pt>
                  <c:pt idx="36">
                    <c:v>AQUINAS</c:v>
                  </c:pt>
                  <c:pt idx="37">
                    <c:v>AQUINAS</c:v>
                  </c:pt>
                  <c:pt idx="38">
                    <c:v>AQUINAS</c:v>
                  </c:pt>
                </c:lvl>
              </c:multiLvlStrCache>
            </c:multiLvlStrRef>
          </c:cat>
          <c:val>
            <c:numRef>
              <c:f>'DB ESOFT'!$H$130:$H$168</c:f>
              <c:numCache>
                <c:formatCode>General</c:formatCode>
                <c:ptCount val="39"/>
                <c:pt idx="1">
                  <c:v>0</c:v>
                </c:pt>
                <c:pt idx="2">
                  <c:v>0</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0-C812-46F7-AF50-1F31B40B7C4A}"/>
            </c:ext>
          </c:extLst>
        </c:ser>
        <c:ser>
          <c:idx val="1"/>
          <c:order val="1"/>
          <c:tx>
            <c:strRef>
              <c:f>'DB ESOFT'!$I$1:$I$129</c:f>
              <c:strCache>
                <c:ptCount val="129"/>
                <c:pt idx="0">
                  <c:v>Available Scholar</c:v>
                </c:pt>
              </c:strCache>
            </c:strRef>
          </c:tx>
          <c:spPr>
            <a:solidFill>
              <a:schemeClr val="accent2"/>
            </a:solidFill>
            <a:ln>
              <a:noFill/>
            </a:ln>
            <a:effectLst/>
          </c:spPr>
          <c:invertIfNegative val="0"/>
          <c:cat>
            <c:multiLvlStrRef>
              <c:f>'DB ESOFT'!$A$130:$G$168</c:f>
              <c:multiLvlStrCache>
                <c:ptCount val="39"/>
                <c:lvl>
                  <c:pt idx="1">
                    <c:v>LKR  350,000
</c:v>
                  </c:pt>
                  <c:pt idx="2">
                    <c:v>LKR 350,000
</c:v>
                  </c:pt>
                  <c:pt idx="3">
                    <c:v>LKR  350,000
</c:v>
                  </c:pt>
                  <c:pt idx="4">
                    <c:v>LKR  375,000
</c:v>
                  </c:pt>
                  <c:pt idx="5">
                    <c:v>LKR  375,000
</c:v>
                  </c:pt>
                  <c:pt idx="6">
                    <c:v>LKR  750,000
</c:v>
                  </c:pt>
                  <c:pt idx="28">
                    <c:v>LKR 485,000</c:v>
                  </c:pt>
                  <c:pt idx="29">
                    <c:v>LKR  375,000</c:v>
                  </c:pt>
                  <c:pt idx="30">
                    <c:v>LKR   125,000 </c:v>
                  </c:pt>
                  <c:pt idx="31">
                    <c:v>LKR  325,000</c:v>
                  </c:pt>
                  <c:pt idx="32">
                    <c:v>LKR  390,000</c:v>
                  </c:pt>
                  <c:pt idx="33">
                    <c:v>LKR 118,000</c:v>
                  </c:pt>
                  <c:pt idx="34">
                    <c:v>LKR 118,000</c:v>
                  </c:pt>
                  <c:pt idx="35">
                    <c:v>LKR 118,000</c:v>
                  </c:pt>
                  <c:pt idx="36">
                    <c:v>LKR 118,000</c:v>
                  </c:pt>
                  <c:pt idx="37">
                    <c:v>LKR 34,000</c:v>
                  </c:pt>
                  <c:pt idx="38">
                    <c:v>LKR 18,500</c:v>
                  </c:pt>
                </c:lvl>
                <c:lvl>
                  <c:pt idx="0">
                    <c:v>4 years</c:v>
                  </c:pt>
                  <c:pt idx="1">
                    <c:v>2 Years</c:v>
                  </c:pt>
                  <c:pt idx="2">
                    <c:v>2 Years</c:v>
                  </c:pt>
                  <c:pt idx="3">
                    <c:v>2 Years</c:v>
                  </c:pt>
                  <c:pt idx="4">
                    <c:v>2 Years</c:v>
                  </c:pt>
                  <c:pt idx="5">
                    <c:v>2 Years</c:v>
                  </c:pt>
                  <c:pt idx="7">
                    <c:v>3 YEARS </c:v>
                  </c:pt>
                  <c:pt idx="8">
                    <c:v>3 YEARS </c:v>
                  </c:pt>
                  <c:pt idx="9">
                    <c:v>3 YEARS</c:v>
                  </c:pt>
                  <c:pt idx="10">
                    <c:v>3 YEARS </c:v>
                  </c:pt>
                  <c:pt idx="11">
                    <c:v>3 YEARS </c:v>
                  </c:pt>
                  <c:pt idx="12">
                    <c:v>3 YEARS </c:v>
                  </c:pt>
                  <c:pt idx="13">
                    <c:v>3 YEARS</c:v>
                  </c:pt>
                  <c:pt idx="14">
                    <c:v> 3 YEARS</c:v>
                  </c:pt>
                  <c:pt idx="15">
                    <c:v> 3 YEARS</c:v>
                  </c:pt>
                  <c:pt idx="16">
                    <c:v> 3 YEARS</c:v>
                  </c:pt>
                  <c:pt idx="17">
                    <c:v> 3 YEARS</c:v>
                  </c:pt>
                  <c:pt idx="18">
                    <c:v> 3 YEARS</c:v>
                  </c:pt>
                  <c:pt idx="19">
                    <c:v> 3 YEARS</c:v>
                  </c:pt>
                  <c:pt idx="20">
                    <c:v> 3 YEARS</c:v>
                  </c:pt>
                  <c:pt idx="21">
                    <c:v> 3 YEARS</c:v>
                  </c:pt>
                  <c:pt idx="22">
                    <c:v> 3 YEARS</c:v>
                  </c:pt>
                  <c:pt idx="23">
                    <c:v>1 Year</c:v>
                  </c:pt>
                  <c:pt idx="24">
                    <c:v>1 Year </c:v>
                  </c:pt>
                  <c:pt idx="25">
                    <c:v>1 Year</c:v>
                  </c:pt>
                  <c:pt idx="26">
                    <c:v>6 Months</c:v>
                  </c:pt>
                  <c:pt idx="27">
                    <c:v>4 Months</c:v>
                  </c:pt>
                  <c:pt idx="28">
                    <c:v>4 Years</c:v>
                  </c:pt>
                  <c:pt idx="29">
                    <c:v>3 Years 6 Months</c:v>
                  </c:pt>
                  <c:pt idx="30">
                    <c:v>3 Years</c:v>
                  </c:pt>
                  <c:pt idx="31">
                    <c:v>3 Years</c:v>
                  </c:pt>
                  <c:pt idx="32">
                    <c:v>3 Years</c:v>
                  </c:pt>
                  <c:pt idx="33">
                    <c:v>2 Years</c:v>
                  </c:pt>
                  <c:pt idx="34">
                    <c:v>2 Years</c:v>
                  </c:pt>
                  <c:pt idx="35">
                    <c:v>2 Years</c:v>
                  </c:pt>
                  <c:pt idx="36">
                    <c:v>2 Years</c:v>
                  </c:pt>
                  <c:pt idx="37">
                    <c:v>2 Years</c:v>
                  </c:pt>
                  <c:pt idx="38">
                    <c:v>1 Year</c:v>
                  </c:pt>
                </c:lvl>
                <c:lvl>
                  <c:pt idx="0">
                    <c:v>Nursing is the unique function of nurse that is to assist the individual, sick or well in the performance of those activities contributing to health or its recovery (or to a peaceful death) that he would perform unaided if he had the necessary strength, w</c:v>
                  </c:pt>
                  <c:pt idx="1">
                    <c:v>Master of Science Degree in Information Technology is specially designed to provide a core of advanced knowledge in Information Technology supplemented by a range of options within the areas of Software Engineering, Computer Networks, e-business Technolog</c:v>
                  </c:pt>
                  <c:pt idx="2">
                    <c:v>Master of Science Degree in Information Management gives the participants a real edge in modern business development and planning, using Information Technology tools. This programme guides students through a proven framework for integrating IT with busine</c:v>
                  </c:pt>
                  <c:pt idx="3">
                    <c:v>Master of Science Degree in Information Systems covers areas of critical importance to IT employers, such as project and change management, emerging technologies, IT strategy and governance, and compliance, security and service provision. You will develop</c:v>
                  </c:pt>
                  <c:pt idx="4">
                    <c:v>Master of Science Degree in Information Technology Specializing in Cyber Security is identified as a key global issue facing government, business and individuals.
The widespread use and dependence on online services brings about new challenges of ensurin</c:v>
                  </c:pt>
                  <c:pt idx="5">
                    <c:v>The Master of Science Degree programme in Information Technology Specializing in Enterprise Applications Development is designed for those aspiring to be Software Architects. Software Engineers and Software Developers need to learn techniques and technolo</c:v>
                  </c:pt>
                  <c:pt idx="6">
                    <c:v>The course content of the SLIIT MBA programme has been carefully designed to meet current
industry needs in consultation with industry experts and academia from locally and globally renowned institutions and approved by the Ministry of Higher Education. T</c:v>
                  </c:pt>
                  <c:pt idx="7">
                    <c:v>Our MPhil degrees are offered in both Computing and Engineering fields. These programmes have been developed while considering the latest industry trends and immerging technologies that’s currently being used in the industry. The candidate has to proceed </c:v>
                  </c:pt>
                  <c:pt idx="8">
                    <c:v>Our MPhil degrees are offered in both Computing and Engineering fields. These programmes have been developed while considering the latest industry trends and immerging technologies that’s currently being used in the industry. The candidate has to proceed </c:v>
                  </c:pt>
                  <c:pt idx="9">
                    <c:v>Our MPhil degrees are offered in both Computing and Engineering fields. These programmes have been developed while considering the latest industry trends and immerging technologies that’s currently being used in the industry. The candidate has to proceed </c:v>
                  </c:pt>
                  <c:pt idx="10">
                    <c:v>Our MPhil degrees are offered in both Computing and Engineering fields. These programmes have been developed while considering the latest industry trends and immerging technologies that’s currently being used in the industry. The candidate has to proceed </c:v>
                  </c:pt>
                  <c:pt idx="11">
                    <c:v>Our MPhil degrees are offered in both Computing and Engineering fields. These programmes have been developed while considering the latest industry trends and immerging technologies that’s currently being used in the industry. The candidate has to proceed </c:v>
                  </c:pt>
                  <c:pt idx="12">
                    <c:v>Our MPhil degrees are offered in both Computing and Engineering fields. These programmes have been developed while considering the latest industry trends and immerging technologies that’s currently being used in the industry. The candidate has to proceed </c:v>
                  </c:pt>
                  <c:pt idx="13">
                    <c:v>Our MPhil degrees are offered in both Computing and Engineering fields. These programmes have been developed while considering the latest industry trends and immerging technologies that’s currently being used in the industry. The candidate has to proceed </c:v>
                  </c:pt>
                  <c:pt idx="14">
                    <c:v>Our MPhil degrees are offered in both Computing and Engineering fields. These programmes have been developed while considering the latest industry trends and immerging technologies that’s currently being used in the industry. The candidate has to proceed </c:v>
                  </c:pt>
                  <c:pt idx="15">
                    <c:v>We offer a wide selection of PhD courses under Computing and Engineering fields. These programmes involve an applicant being assigned to a supervisor for guidance in conducting the research. The applicant and supervisor/s work together to achieve the obje</c:v>
                  </c:pt>
                  <c:pt idx="16">
                    <c:v>We offer a wide selection of PhD courses under Computing and Engineering fields. These programmes involve an applicant being assigned to a supervisor for guidance in conducting the research. The applicant and supervisor/s work together to achieve the obje</c:v>
                  </c:pt>
                  <c:pt idx="17">
                    <c:v>We offer a wide selection of PhD courses under Computing and Engineering fields. These programmes involve an applicant being assigned to a supervisor for guidance in conducting the research. The applicant and supervisor/s work together to achieve the obje</c:v>
                  </c:pt>
                  <c:pt idx="18">
                    <c:v>We offer a wide selection of PhD courses under Computing and Engineering fields. These programmes involve an applicant being assigned to a supervisor for guidance in conducting the research. The applicant and supervisor/s work together to achieve the obje</c:v>
                  </c:pt>
                  <c:pt idx="19">
                    <c:v>We offer a wide selection of PhD courses under Computing and Engineering fields. These programmes involve an applicant being assigned to a supervisor for guidance in conducting the research. The applicant and supervisor/s work together to achieve the obje</c:v>
                  </c:pt>
                  <c:pt idx="20">
                    <c:v>We offer a wide selection of PhD courses under Computing and Engineering fields. These programmes involve an applicant being assigned to a supervisor for guidance in conducting the research. The applicant and supervisor/s work together to achieve the obje</c:v>
                  </c:pt>
                  <c:pt idx="21">
                    <c:v>We offer a wide selection of PhD courses under Computing and Engineering fields. These programmes involve an applicant being assigned to a supervisor for guidance in conducting the research. The applicant and supervisor/s work together to achieve the obje</c:v>
                  </c:pt>
                  <c:pt idx="22">
                    <c:v>We offer a wide selection of PhD courses under Computing and Engineering fields. These programmes involve an applicant being assigned to a supervisor for guidance in conducting the research. The applicant and supervisor/s work together to achieve the obje</c:v>
                  </c:pt>
                  <c:pt idx="23">
                    <c:v>The best and the most recognized Human Resource Management (HRM) Executive Diploma course in Sri Lanka which blends theory and practical knowledge in modern organizational context. This course is specially designed by Human Resource experts in Industry an</c:v>
                  </c:pt>
                  <c:pt idx="25">
                    <c:v>The course is intended to convey Dr. Montessori’s views on how to help the child in the process of development, integrate his personality and how to help him realize that he belongs not only to a family or to a nation but that he is a citizen of the world</c:v>
                  </c:pt>
                  <c:pt idx="26">
                    <c:v>Diploma in e-Media course specially designed for
Students who are studying communication subjects inside the schools.
Students who are expecting to be an announcer, reporter or broadcaster in radio and television media.
Students who expect to engage in c</c:v>
                  </c:pt>
                  <c:pt idx="27">
                    <c:v>This 4-month course is designed to cover the areas of grammatical knowledge, spoken skills and English for business use. During the course period, students are guided and trained to handle the English language easily. After successfully completion the cou</c:v>
                  </c:pt>
                  <c:pt idx="37">
                    <c:v>To equip the students with a comprehensive understanding of theories and practices of teaching enabling them to be integrally involved in their profession.
To cultivate positive social information in the future leaders to work in public and private secto</c:v>
                  </c:pt>
                  <c:pt idx="38">
                    <c:v>This Diploma is benchmarked to Level 4 allowing students who are already backed by finance discipline, or those aspiring to peruse a career in the accounting and financial management. The Programme allows Candidates with in-depth knowledge and application</c:v>
                  </c:pt>
                </c:lvl>
                <c:lvl>
                  <c:pt idx="0">
                    <c:v>Degree</c:v>
                  </c:pt>
                  <c:pt idx="1">
                    <c:v>Degree</c:v>
                  </c:pt>
                  <c:pt idx="2">
                    <c:v>Degree</c:v>
                  </c:pt>
                  <c:pt idx="3">
                    <c:v>Degree</c:v>
                  </c:pt>
                  <c:pt idx="4">
                    <c:v>Degree</c:v>
                  </c:pt>
                  <c:pt idx="5">
                    <c:v>Degree</c:v>
                  </c:pt>
                  <c:pt idx="6">
                    <c:v>Degree</c:v>
                  </c:pt>
                  <c:pt idx="7">
                    <c:v>Degree</c:v>
                  </c:pt>
                  <c:pt idx="8">
                    <c:v>Degree</c:v>
                  </c:pt>
                  <c:pt idx="9">
                    <c:v>Degree</c:v>
                  </c:pt>
                  <c:pt idx="10">
                    <c:v>Degree</c:v>
                  </c:pt>
                  <c:pt idx="11">
                    <c:v>Degree</c:v>
                  </c:pt>
                  <c:pt idx="12">
                    <c:v>Degree</c:v>
                  </c:pt>
                  <c:pt idx="13">
                    <c:v>Degree</c:v>
                  </c:pt>
                  <c:pt idx="14">
                    <c:v>Degree</c:v>
                  </c:pt>
                  <c:pt idx="15">
                    <c:v>Degree</c:v>
                  </c:pt>
                  <c:pt idx="16">
                    <c:v>Degree</c:v>
                  </c:pt>
                  <c:pt idx="17">
                    <c:v>Degree</c:v>
                  </c:pt>
                  <c:pt idx="18">
                    <c:v>Degree</c:v>
                  </c:pt>
                  <c:pt idx="19">
                    <c:v>Degree</c:v>
                  </c:pt>
                  <c:pt idx="20">
                    <c:v>Degree</c:v>
                  </c:pt>
                  <c:pt idx="21">
                    <c:v>Degree</c:v>
                  </c:pt>
                  <c:pt idx="22">
                    <c:v>Degree</c:v>
                  </c:pt>
                  <c:pt idx="23">
                    <c:v>Diploma</c:v>
                  </c:pt>
                  <c:pt idx="24">
                    <c:v>Diploma</c:v>
                  </c:pt>
                  <c:pt idx="25">
                    <c:v>Diploma</c:v>
                  </c:pt>
                  <c:pt idx="26">
                    <c:v>Diploma</c:v>
                  </c:pt>
                  <c:pt idx="27">
                    <c:v>Diploma</c:v>
                  </c:pt>
                  <c:pt idx="28">
                    <c:v>Degree</c:v>
                  </c:pt>
                  <c:pt idx="29">
                    <c:v>Degree</c:v>
                  </c:pt>
                  <c:pt idx="30">
                    <c:v>Degree</c:v>
                  </c:pt>
                  <c:pt idx="31">
                    <c:v>Degree</c:v>
                  </c:pt>
                  <c:pt idx="32">
                    <c:v>Degree</c:v>
                  </c:pt>
                  <c:pt idx="33">
                    <c:v>Diploma</c:v>
                  </c:pt>
                  <c:pt idx="34">
                    <c:v>Diploma</c:v>
                  </c:pt>
                  <c:pt idx="35">
                    <c:v>Diploma</c:v>
                  </c:pt>
                  <c:pt idx="36">
                    <c:v>Diploma</c:v>
                  </c:pt>
                  <c:pt idx="37">
                    <c:v>Diploma</c:v>
                  </c:pt>
                  <c:pt idx="38">
                    <c:v>Diploma</c:v>
                  </c:pt>
                </c:lvl>
                <c:lvl>
                  <c:pt idx="0">
                    <c:v>BSc (Hons) Nursing</c:v>
                  </c:pt>
                  <c:pt idx="1">
                    <c:v>Master of Science
in Information Technology
</c:v>
                  </c:pt>
                  <c:pt idx="2">
                    <c:v>Master of Science
in Information Management
</c:v>
                  </c:pt>
                  <c:pt idx="3">
                    <c:v>Master of Science
in Information Systems
</c:v>
                  </c:pt>
                  <c:pt idx="4">
                    <c:v>Master of Science
in Information Technology – Cyber Security
</c:v>
                  </c:pt>
                  <c:pt idx="5">
                    <c:v>Master of Science
in Information Technology – Enterprise Applications Development
</c:v>
                  </c:pt>
                  <c:pt idx="6">
                    <c:v>Master of Business
Administration
</c:v>
                  </c:pt>
                  <c:pt idx="7">
                    <c:v>MPhil in Software Engineering</c:v>
                  </c:pt>
                  <c:pt idx="8">
                    <c:v>MPhil in Information Technology</c:v>
                  </c:pt>
                  <c:pt idx="9">
                    <c:v>MPhil in Computer Networks</c:v>
                  </c:pt>
                  <c:pt idx="10">
                    <c:v>MPhil in Cyber Security</c:v>
                  </c:pt>
                  <c:pt idx="11">
                    <c:v>MPhil in Civil Engineering</c:v>
                  </c:pt>
                  <c:pt idx="12">
                    <c:v>MPhil in Electrical and Electronics Engineering</c:v>
                  </c:pt>
                  <c:pt idx="13">
                    <c:v>MPhil in Mechanical Engineering</c:v>
                  </c:pt>
                  <c:pt idx="14">
                    <c:v>MPhil in Materials Engineering</c:v>
                  </c:pt>
                  <c:pt idx="15">
                    <c:v> PhD in Information Technology</c:v>
                  </c:pt>
                  <c:pt idx="16">
                    <c:v> PhD in Computer Networks</c:v>
                  </c:pt>
                  <c:pt idx="17">
                    <c:v>PhD in Cyber Security</c:v>
                  </c:pt>
                  <c:pt idx="18">
                    <c:v>PhD in Software Engineering</c:v>
                  </c:pt>
                  <c:pt idx="19">
                    <c:v> PhD in Civil Engineering</c:v>
                  </c:pt>
                  <c:pt idx="20">
                    <c:v>PhD in Electrical and Electronics Engineering</c:v>
                  </c:pt>
                  <c:pt idx="21">
                    <c:v>PhD in Mechanical Engineering</c:v>
                  </c:pt>
                  <c:pt idx="22">
                    <c:v>PhD in Materials Engineering</c:v>
                  </c:pt>
                  <c:pt idx="23">
                    <c:v>Executive Diploma in Human Resource Management</c:v>
                  </c:pt>
                  <c:pt idx="24">
                    <c:v>Executive Diploma in Marketing &amp; Business Management</c:v>
                  </c:pt>
                  <c:pt idx="25">
                    <c:v>Diploma in Pre School Teaching</c:v>
                  </c:pt>
                  <c:pt idx="26">
                    <c:v>Diploma in e-Media</c:v>
                  </c:pt>
                  <c:pt idx="27">
                    <c:v>3inOne Diploma in English</c:v>
                  </c:pt>
                  <c:pt idx="28">
                    <c:v>Bachelor of Science in Agro Industry Management B.Sc. (Hons.)</c:v>
                  </c:pt>
                  <c:pt idx="29">
                    <c:v>Bachelor of Science in Psychology &amp; Counselling (B.Sc.)</c:v>
                  </c:pt>
                  <c:pt idx="30">
                    <c:v>Bachelor of Arts in Religious Studies (B.A. General)</c:v>
                  </c:pt>
                  <c:pt idx="31">
                    <c:v>Bachelor of Arts in Humanities (B.A in General Arts)</c:v>
                  </c:pt>
                  <c:pt idx="32">
                    <c:v>Bachelor of Information Technology (BIT)</c:v>
                  </c:pt>
                  <c:pt idx="33">
                    <c:v>
Diploma in Animal Husbandry
</c:v>
                  </c:pt>
                  <c:pt idx="34">
                    <c:v>Diploma in Floriculture &amp; Landscaping</c:v>
                  </c:pt>
                  <c:pt idx="35">
                    <c:v>Diploma in Food Science &amp; Technology</c:v>
                  </c:pt>
                  <c:pt idx="36">
                    <c:v>Diploma in Agriculture Engineering</c:v>
                  </c:pt>
                  <c:pt idx="37">
                    <c:v>Diploma in English Teacher Education</c:v>
                  </c:pt>
                  <c:pt idx="38">
                    <c:v>Higher Diploma in Business &amp; Financial Management</c:v>
                  </c:pt>
                </c:lvl>
                <c:lvl>
                  <c:pt idx="0">
                    <c:v>Nursing</c:v>
                  </c:pt>
                  <c:pt idx="1">
                    <c:v>Computer Science</c:v>
                  </c:pt>
                  <c:pt idx="2">
                    <c:v>Computer Science</c:v>
                  </c:pt>
                  <c:pt idx="3">
                    <c:v>Computer Science</c:v>
                  </c:pt>
                  <c:pt idx="4">
                    <c:v>Computer Science</c:v>
                  </c:pt>
                  <c:pt idx="5">
                    <c:v>Computer Science</c:v>
                  </c:pt>
                  <c:pt idx="6">
                    <c:v>Business &amp; Management Studies</c:v>
                  </c:pt>
                  <c:pt idx="7">
                    <c:v>Computer Science</c:v>
                  </c:pt>
                  <c:pt idx="8">
                    <c:v>Computer Science</c:v>
                  </c:pt>
                  <c:pt idx="9">
                    <c:v>Computer Science</c:v>
                  </c:pt>
                  <c:pt idx="10">
                    <c:v>Computer Science</c:v>
                  </c:pt>
                  <c:pt idx="11">
                    <c:v>Civil Engineering</c:v>
                  </c:pt>
                  <c:pt idx="12">
                    <c:v>Electrical &amp; Electronic Engineering</c:v>
                  </c:pt>
                  <c:pt idx="13">
                    <c:v>Mechanical Engineering</c:v>
                  </c:pt>
                  <c:pt idx="14">
                    <c:v>Materials Technology</c:v>
                  </c:pt>
                  <c:pt idx="15">
                    <c:v>Computer Science</c:v>
                  </c:pt>
                  <c:pt idx="16">
                    <c:v>Computer Science</c:v>
                  </c:pt>
                  <c:pt idx="17">
                    <c:v>Computer Science</c:v>
                  </c:pt>
                  <c:pt idx="18">
                    <c:v>Computer Science</c:v>
                  </c:pt>
                  <c:pt idx="19">
                    <c:v>Civil Engineering</c:v>
                  </c:pt>
                  <c:pt idx="20">
                    <c:v>Electrical &amp; Electronic Engineering</c:v>
                  </c:pt>
                  <c:pt idx="21">
                    <c:v>Mechanical Engineering</c:v>
                  </c:pt>
                  <c:pt idx="22">
                    <c:v>Materials Technology</c:v>
                  </c:pt>
                  <c:pt idx="23">
                    <c:v>Business &amp; Management Studies</c:v>
                  </c:pt>
                  <c:pt idx="24">
                    <c:v>Business &amp; Management Studies</c:v>
                  </c:pt>
                  <c:pt idx="25">
                    <c:v>Education</c:v>
                  </c:pt>
                  <c:pt idx="26">
                    <c:v>Medical Technology</c:v>
                  </c:pt>
                  <c:pt idx="27">
                    <c:v>English</c:v>
                  </c:pt>
                  <c:pt idx="28">
                    <c:v>Agriculture &amp; Forestry</c:v>
                  </c:pt>
                  <c:pt idx="29">
                    <c:v>Psychology</c:v>
                  </c:pt>
                  <c:pt idx="30">
                    <c:v>Art &amp; Design</c:v>
                  </c:pt>
                  <c:pt idx="31">
                    <c:v>Art &amp; Design</c:v>
                  </c:pt>
                  <c:pt idx="32">
                    <c:v>Computer Science</c:v>
                  </c:pt>
                  <c:pt idx="33">
                    <c:v>Veterinary Medicine</c:v>
                  </c:pt>
                  <c:pt idx="34">
                    <c:v>Land &amp; Property Management</c:v>
                  </c:pt>
                  <c:pt idx="35">
                    <c:v>Food Science</c:v>
                  </c:pt>
                  <c:pt idx="36">
                    <c:v>Agriculture &amp; Forestry</c:v>
                  </c:pt>
                  <c:pt idx="37">
                    <c:v>English</c:v>
                  </c:pt>
                  <c:pt idx="38">
                    <c:v>Business &amp; Management Studies</c:v>
                  </c:pt>
                </c:lvl>
                <c:lvl>
                  <c:pt idx="0">
                    <c:v>SLITT</c:v>
                  </c:pt>
                  <c:pt idx="1">
                    <c:v>SLITT</c:v>
                  </c:pt>
                  <c:pt idx="2">
                    <c:v>SLITT</c:v>
                  </c:pt>
                  <c:pt idx="3">
                    <c:v>SLITT</c:v>
                  </c:pt>
                  <c:pt idx="4">
                    <c:v>SLITT</c:v>
                  </c:pt>
                  <c:pt idx="5">
                    <c:v>SLITT</c:v>
                  </c:pt>
                  <c:pt idx="6">
                    <c:v>SLITT</c:v>
                  </c:pt>
                  <c:pt idx="7">
                    <c:v>SLITT</c:v>
                  </c:pt>
                  <c:pt idx="8">
                    <c:v>SLITT</c:v>
                  </c:pt>
                  <c:pt idx="9">
                    <c:v>SLITT</c:v>
                  </c:pt>
                  <c:pt idx="10">
                    <c:v>SLITT</c:v>
                  </c:pt>
                  <c:pt idx="11">
                    <c:v>SLITT</c:v>
                  </c:pt>
                  <c:pt idx="12">
                    <c:v>SLITT</c:v>
                  </c:pt>
                  <c:pt idx="13">
                    <c:v>SLITT</c:v>
                  </c:pt>
                  <c:pt idx="14">
                    <c:v>SLITT</c:v>
                  </c:pt>
                  <c:pt idx="15">
                    <c:v>SLITT</c:v>
                  </c:pt>
                  <c:pt idx="16">
                    <c:v>SLITT</c:v>
                  </c:pt>
                  <c:pt idx="17">
                    <c:v>SLITT</c:v>
                  </c:pt>
                  <c:pt idx="18">
                    <c:v>SLITT</c:v>
                  </c:pt>
                  <c:pt idx="19">
                    <c:v>SLITT</c:v>
                  </c:pt>
                  <c:pt idx="20">
                    <c:v>SLITT</c:v>
                  </c:pt>
                  <c:pt idx="21">
                    <c:v>SLITT</c:v>
                  </c:pt>
                  <c:pt idx="22">
                    <c:v>SLITT</c:v>
                  </c:pt>
                  <c:pt idx="23">
                    <c:v>JMC</c:v>
                  </c:pt>
                  <c:pt idx="24">
                    <c:v>JMC</c:v>
                  </c:pt>
                  <c:pt idx="25">
                    <c:v>JMC</c:v>
                  </c:pt>
                  <c:pt idx="26">
                    <c:v>JMC</c:v>
                  </c:pt>
                  <c:pt idx="27">
                    <c:v>JMC</c:v>
                  </c:pt>
                  <c:pt idx="28">
                    <c:v>AQUINAS</c:v>
                  </c:pt>
                  <c:pt idx="29">
                    <c:v>AQUINAS</c:v>
                  </c:pt>
                  <c:pt idx="30">
                    <c:v>AQUINAS</c:v>
                  </c:pt>
                  <c:pt idx="31">
                    <c:v>AQUINAS</c:v>
                  </c:pt>
                  <c:pt idx="32">
                    <c:v>AQUINAS</c:v>
                  </c:pt>
                  <c:pt idx="33">
                    <c:v>AQUINAS</c:v>
                  </c:pt>
                  <c:pt idx="34">
                    <c:v>AQUINAS</c:v>
                  </c:pt>
                  <c:pt idx="35">
                    <c:v>AQUINAS</c:v>
                  </c:pt>
                  <c:pt idx="36">
                    <c:v>AQUINAS</c:v>
                  </c:pt>
                  <c:pt idx="37">
                    <c:v>AQUINAS</c:v>
                  </c:pt>
                  <c:pt idx="38">
                    <c:v>AQUINAS</c:v>
                  </c:pt>
                </c:lvl>
              </c:multiLvlStrCache>
            </c:multiLvlStrRef>
          </c:cat>
          <c:val>
            <c:numRef>
              <c:f>'DB ESOFT'!$I$130:$I$168</c:f>
              <c:numCache>
                <c:formatCode>General</c:formatCode>
                <c:ptCount val="39"/>
              </c:numCache>
            </c:numRef>
          </c:val>
          <c:extLst xmlns:c16r2="http://schemas.microsoft.com/office/drawing/2015/06/chart">
            <c:ext xmlns:c16="http://schemas.microsoft.com/office/drawing/2014/chart" uri="{C3380CC4-5D6E-409C-BE32-E72D297353CC}">
              <c16:uniqueId val="{00000001-C812-46F7-AF50-1F31B40B7C4A}"/>
            </c:ext>
          </c:extLst>
        </c:ser>
        <c:ser>
          <c:idx val="2"/>
          <c:order val="2"/>
          <c:tx>
            <c:strRef>
              <c:f>'DB ESOFT'!$J$1:$J$129</c:f>
              <c:strCache>
                <c:ptCount val="129"/>
                <c:pt idx="0">
                  <c:v>Minimum Qualification</c:v>
                </c:pt>
                <c:pt idx="13">
                  <c:v>Students should have basic knowledge in programming. Should have some experience in a programming language like Javascript, C#, Java, etc.</c:v>
                </c:pt>
                <c:pt idx="15">
                  <c:v>• A-Levels with 2 passes 
• O-Levels with Credit for English 
• Minimum of a recognised ICT Diploma (DiTec) of a duration of 4-6 months
</c:v>
                </c:pt>
                <c:pt idx="16">
                  <c:v>• Edexcel HND in Computing / IT / IS
• BCS Diploma
• BIT 2nd Year
• NCC IAD
• A recognized Higher Diploma in the area of Computing/IT/IS
</c:v>
                </c:pt>
                <c:pt idx="17">
                  <c:v>• Edexcel HND in Computing / IT / IS
• BCS Diploma
• BIT 2nd Year
• NCC IAD
• A recognized Higher Diploma in the area of Computing/IT/IS
</c:v>
                </c:pt>
                <c:pt idx="18">
                  <c:v>• Edexcel HND in Networking / Computing &amp; Systems Development (Networking Pathway)
• A recognized Higher Diploma in the area of Networking
</c:v>
                </c:pt>
                <c:pt idx="19">
                  <c:v>• G.C.E. (A / L) -conducted by the Department of Examinations, Sri Lanka
• A / Level – conducted by Pearson Edexcel, UK (London A/L)
• A / Level – conducted by Cambridge International Examinations, UK (London A/L)
• ESOFT International Foundation Diploma
</c:v>
                </c:pt>
                <c:pt idx="20">
                  <c:v>• G.C.E. (A / L) – conducted by the Department of Examinations, Sri Lanka
• A / Level – conducted by Pearson Edexcel, UK (London A/L)
• A / Level – conducted by Cambridge International Examinations, UK (London A/L)
• ESOFT International Foundation Diploma</c:v>
                </c:pt>
                <c:pt idx="21">
                  <c:v>• G.C.E. (A / L) – conducted by the Department of Examinations, Sri Lanka
• A / Level – conducted by Pearson Edexcel, UK (London A/L)
• A / Level – conducted by Cambridge International Examinations, UK (London A/L)
• ESOFT International Foundation Diploma</c:v>
                </c:pt>
                <c:pt idx="22">
                  <c:v>• G.C.E. (A / L) – conducted by the Department of Examinations, Sri Lanka
• A / Level – conducted by Cambridge International Examinations, UK (London A/L)
• ESOFT International Foundation Diploma
• Compulsory English language requirement :C Pass in Englis</c:v>
                </c:pt>
                <c:pt idx="23">
                  <c:v>• G.C.E. (A / L) – conducted by the Department of Examinations, Sri Lanka
• A / Level – conducted by Pearson Edexcel, UK (London A/L)
• A / Level – conducted by Cambridge International Examinations, UK (London A/L)
• ESOFT International Foundation Diploma</c:v>
                </c:pt>
                <c:pt idx="25">
                  <c:v>• To take the Diploma in IT exams, you will need to have achieved, or been made exempt from, the Certificate in IT level.</c:v>
                </c:pt>
                <c:pt idx="26">
                  <c:v>• To take the PGD exams, you will need to have achieved, or been made exempt from, the Diploma in IT level.</c:v>
                </c:pt>
                <c:pt idx="28">
                  <c:v>• Applicants for the MSc programme normally required to have a good honours degree in IT, Computer Science, or Business Studies.
• Exceptionally applicants may have no first degree but 5+ years working in a software design and development area. In this ca</c:v>
                </c:pt>
                <c:pt idx="29">
                  <c:v>• Applicants for the MSc programme normally required to have a good honours degree in IT, Computer Science, Software Engineering or the academic equivalent.
• Exceptionally applicants may have no first degree but 5+ years working in a software design and </c:v>
                </c:pt>
                <c:pt idx="30">
                  <c:v>• Applicants for the MSc programme normally required to have a good honours degree in a relevant area or academic equivalent such as Computer Science/Information Technology.
• Exceptionally applicants who have substantial working experience in security or</c:v>
                </c:pt>
                <c:pt idx="31">
                  <c:v>• For Students or Professionals who focus their career on computer networking. CCNA gives students a large exposure to computer networks related technologies, with practical applications.</c:v>
                </c:pt>
                <c:pt idx="50">
                  <c:v>• O/L completed students
• Working professionals
• Those hoping to build a career in VFX
• Those looking for a revenue earner for self-employment
</c:v>
                </c:pt>
                <c:pt idx="53">
                  <c:v>• Those currently working in a development environment (specially trainee/associate positions)
• Undergraduate students who are stepping into web development
• Students who have successfully completed our Diploma in Web Engineering (DiWE)
• Those who alre</c:v>
                </c:pt>
                <c:pt idx="58">
                  <c:v>• A’Levels with 2 passes + Credit in English and Maths in O’Levels
• O’Levels with credit in English and Maths + Minimum of a recognized Diploma (DiTec or DiBM) of 4 to 6 months duration
</c:v>
                </c:pt>
                <c:pt idx="59">
                  <c:v>• Pearson BTEC HND in Business Management 
• A recognised Advanced/Higher Diploma in a relevant subject 
• Partial professional qualifications (e.g. CIMA, ACCA, CMA, ICASL, IBSL etc.) with significant work experience 
</c:v>
                </c:pt>
                <c:pt idx="60">
                  <c:v>• Bachelor’s Degree + 2 years of Work Experience at Managerial Level 
• Professional Qualification + 2 years of Work Experience at Managerial Level 
• Experienced entrepreneurs or individuals holding senior management positions
• NOTE:For those who have w</c:v>
                </c:pt>
                <c:pt idx="61">
                  <c:v>• Fresh graduates who have some work experience.
• Higher Diploma with 2 years of work experience
• 5 years of work experience in a managerial capacity
</c:v>
                </c:pt>
                <c:pt idx="62">
                  <c:v>• G.C.E. A/L (Local), London A/L, IB (International Baccalaureate) or equivalent in Mathematics Stream + Minimum Credit Pass in English at G.C.E O/L Examination
• A recognized Diploma or equivalent vocational qualification in the relevant field + Minimum </c:v>
                </c:pt>
                <c:pt idx="63">
                  <c:v>• G.C.E. A/L (Local), London A/L, IB (International Baccalaureate) or equivalent in Mathematics Stream + Minimum Credit Pass in English at G.C.E O/L Examination.
• A recognized Diploma or equivalent vocational qualification in the relevant field + Minimum</c:v>
                </c:pt>
                <c:pt idx="64">
                  <c:v>• Bachelor’s Degree with a Second Class (Upper Division) in Civil Engineering or an equivalent in a related subject area.
• Minimum Credit Pass for G.C.E O/L English.
• Please note : each application is assessed on an individual basis and may be subject t</c:v>
                </c:pt>
                <c:pt idx="65">
                  <c:v>• G.C.E. A/L (Local), London A/L, IB (International Baccalaureate) or equivalent in Mathematics Stream + Minimum Credit Pass in English at G.C.E O/L Examination.
• A recognised Diploma or equivalent vocational qualification in the relevant field + Minimum</c:v>
                </c:pt>
                <c:pt idx="66">
                  <c:v>• G.C.E. A/L (Local), London A/L, IB (International Baccalaureate) or equivalent in Mathematics Stream + Minimum Credit Pass in English at G.C.E O/L Examination
• A recognized Diploma or equivalent vocational qualification in the relevant field + Minimum </c:v>
                </c:pt>
                <c:pt idx="67">
                  <c:v>• G.C.E. A/L (Local), London A/L, IB (International Baccalaureate) or equivalent in Mathematics Stream + Minimum Credit Pass in English at G.C.E O/L Examination.
• A recognised Diploma or equivalent vocational qualification in the relevant field + Minimum</c:v>
                </c:pt>
                <c:pt idx="68">
                  <c:v>• G.C.E. A/L (Local), London A/L, IB (International Baccalaureate) or equivalent in Mathematics Stream + Minimum Very Good (B) Passes in Mathematics and English at G.C.E O/L Examination.
• A recognised Diploma or equivalent vocational qualification in the</c:v>
                </c:pt>
                <c:pt idx="69">
                  <c:v>• G.C.E. A/L (Local), London A/L, IB (International Baccalaureate) or equivalent in Mathematics / Biology / Engineering Technology / Commerce Streams + Minimum Credit Pass in English at G.C.E O/L Examination.
• A recognised Diploma or equivalent vocationa</c:v>
                </c:pt>
                <c:pt idx="70">
                  <c:v>• G.C.E. A/L (Local), London A/L, IB (International Baccalaureate) or equivalent+ Minimum Credit Pass in English at G.C.E O/L Examination.
• A recognized Diploma or equivalent vocational qualification in the relevant field + Minimum Credit Pass in English</c:v>
                </c:pt>
                <c:pt idx="74">
                  <c:v>• A/Ls with 2 passes+ Credit in English at O/Ls
• O/Ls with credit in English + Recognized Diploma in relevant field or any equivalent vocational qualification
• Industry employee who has 5 or more years of working experience with good command of English
</c:v>
                </c:pt>
                <c:pt idx="75">
                  <c:v>• A/Ls with 2 passes+ Credit in English at O/Ls
• O/Ls with credit in English + Recognized Diploma in relevant field or any equivalent vocational qualification
• Industry employee who has 5 or more years of working experience with good command of English
</c:v>
                </c:pt>
                <c:pt idx="76">
                  <c:v>• Higher National Diploma (HND) 
• Advanced Diploma from a recognised institute 
• Partial professional qualifications (e.g. CTH, IATA, SLITHM etc.) with significant working experience 
</c:v>
                </c:pt>
                <c:pt idx="77">
                  <c:v>• Higher National Diploma (HND) 
• Advanced Diploma from a recognised institute or
• Partial professional qualifications (e.g. CTH, IATA, SLITHM etc.) with significant working experience 
</c:v>
                </c:pt>
                <c:pt idx="78">
                  <c:v>• Pearson Assured Diploma in English at ESOFT with a score above 80 
• Any other English qualification accepted by the English Faculty at ESOFT
</c:v>
                </c:pt>
                <c:pt idx="79">
                  <c:v>• Anybody who works in an English-speaking environment, or plans to, will benefit greatly from this course.</c:v>
                </c:pt>
                <c:pt idx="80">
                  <c:v>• Basic knowledge of English.</c:v>
                </c:pt>
                <c:pt idx="82">
                  <c:v>• Anyone with a basic knowledge of English can benefit from this programme</c:v>
                </c:pt>
                <c:pt idx="83">
                  <c:v>• A/L with 3 passes (ideal) and Credit for O/L English</c:v>
                </c:pt>
                <c:pt idx="84">
                  <c:v>• Passes in three subjects (in any subject stream) at the G.C.E. (Advanced Level) Examination (Sri Lanka / London) in one and the same sitting and a pass at the Aptitude Test conducted by SLIIT.</c:v>
                </c:pt>
                <c:pt idx="85">
                  <c:v>• Passes in three subjects (in Science stream) at the G.C.E (Advanced Level) examination (Sri Lanka / London) in one and the same sitting and a pass at the Aptitude Test conducted by SLIIT.
•  The applicants must have a pass in Mathematics or Physics or f</c:v>
                </c:pt>
                <c:pt idx="86">
                  <c:v>• Passes in three subjects (in any stream) at the G.C.E (Advanced Level) examination (Srilanka / London) in one and the same sitting and a pass at the Aptitude test conducted by SLIIT along with passes for all modules up to the 2nd year and a GPA of over </c:v>
                </c:pt>
                <c:pt idx="87">
                  <c:v>• Passes in three subjects (in any subject stream) at the G.C.E. (Advanced Level) Examination (Sri Lanka / London) in one and the same sitting and a pass at the Aptitude test conducted by SLIIT</c:v>
                </c:pt>
                <c:pt idx="88">
                  <c:v>• Passes in three subjects (in any stream) at the G.C.E (Advanced Level) examination (Srilanka / London) in one and the same sitting and a pass at the Aptitude test conducted by SLIIT. The students are expected to undergo an interview once they complete t</c:v>
                </c:pt>
                <c:pt idx="89">
                  <c:v>• Passes in three subjects (in any stream) at the G.C.E (Advanced Level) examination (Srilanka / London) in one and the same sitting and a pass at the Aptitude test conducted by SLIIT. 
• The students are expected to undergo an interview once they complet</c:v>
                </c:pt>
                <c:pt idx="90">
                  <c:v>• Passes in three subjects (in any stream) at the G.C.E (Advanced Level) examination (Sri lanka / London) in one and the same sitting and a pass at the Aptitude test conducted by SLIIT along with passes for all modules up to the 2nd year and a GPA of over</c:v>
                </c:pt>
                <c:pt idx="91">
                  <c:v>• Minimum of 2 “C” passes and 1 “S” pass in GCE Advanced Level (Local) in the Physical Science Stream (Combined Mathematics, Physics and Chemistry) in one and the same sitting 
• Minimum of 2 “B” passes and 1 “C” pass in GCE Advanced Level (Cambridge or E</c:v>
                </c:pt>
                <c:pt idx="92">
                  <c:v>• Minimum of 2 "C" passes and 1 "S“ pass in G.C.E. Advanced Level (Local) in the Physical Science stream (Combined Mathematics, Physics, Chemistry) in one and the same sitting.
• Minimum of 2 "B" passes and 1 "C" pass in G.C.E. Advanced Level (Cambridge o</c:v>
                </c:pt>
                <c:pt idx="93">
                  <c:v>• Minimum of 2 “C” passes and 1 “S” pass in GCE Advanced Level (Local) in the Physical Science Stream (Combined Mathematics, Physics and Chemistry) in one and the same sitting OR Minimum of 2 “B” passes and 1 “C” pass in GCE Advanced Level (Cambridge or E</c:v>
                </c:pt>
                <c:pt idx="94">
                  <c:v>• Minimum of 2 “C” passes and 1 “S” pass in GCE Advanced Level (Local) in the Physical Science Stream (Combined Mathematics, Physics and Chemistry) in one and the same sitting OR Minimum of 2 “B” passes and 1 “C” pass in GCE Advanced Level (Cambridge or E</c:v>
                </c:pt>
                <c:pt idx="95">
                  <c:v>• Minimum of 2 “C” passes and 1 “S” pass in GCE Advanced Level (Local) in the Physical Science Stream (Combined Mathematics, Physics and Chemistry) in one and the same sitting OR Minimum of 2 “B” passes and 1 “C” pass in GCE Advanced Level (Cambridge or E</c:v>
                </c:pt>
                <c:pt idx="96">
                  <c:v>• GCE Advance Level (Local) - 3 passes in any stream. (Preferably in the Biology, Mathematics or Engineering Technology)
• GCE Advance Level (Edexcel / Cambridge) - 3 passes and meet the required 5 points*
• Compulsory “C”passes in Mathematics and English</c:v>
                </c:pt>
                <c:pt idx="97">
                  <c:v>• Passes in three subjects (in any subject stream) at the G.C.E. (Advanced Level) Examination (Sri Lanka / London) in one and the same sitting and a pass at the Aptitude test conducted by SLIIT</c:v>
                </c:pt>
                <c:pt idx="98">
                  <c:v>• Passes in three subjects (in any subject stream) at the G.C.E. (Advanced Level) Examination (Sri Lanka / London) in one and the same sitting and a pass at the Aptitude test conducted by SLIIT</c:v>
                </c:pt>
                <c:pt idx="99">
                  <c:v>• Passes in three subjects (in any subject stream) at the G.C.E. (Advanced Level) Examination (Sri Lanka / London) in one and the same sitting and a pass at the Aptitude test conducted by SLIIT
</c:v>
                </c:pt>
                <c:pt idx="100">
                  <c:v>• Passes in three subjects (in any subject stream) at the G.C.E. (Advanced Level) Examination (Sri Lanka / London) in one and the same sitting and a pass at the Aptitude test conducted by SLIIT</c:v>
                </c:pt>
                <c:pt idx="101">
                  <c:v>• Passes in three subjects (in any subject stream) at the G.C.E. (Advanced Level) Examination (Sri Lanka / London) in one and the same sitting and a pass at the Aptitude test conducted by SLIIT</c:v>
                </c:pt>
                <c:pt idx="102">
                  <c:v>• Passes in three subjects (in any subject stream) at the G.C.E. (Advanced Level) Examination (Sri Lanka / London) in one and the same sitting and a pass at the Aptitude test conducted by SLIIT</c:v>
                </c:pt>
                <c:pt idx="103">
                  <c:v>• Passes in three subjects (in any subject stream) at the G. C. E. (Advanced Level) Examination (Sri Lanka) or 3D passes (Edexel/Cambridge) in one and the same sitting and a pass at the aptitude test conducted by the SLIIT.</c:v>
                </c:pt>
                <c:pt idx="104">
                  <c:v>• GCE Advanced Level (Local) - 3 Passes in any Stream
• G.C.E. Advance Level (Edexcel / Cambridge) - 3 passes and meet the required 5 points*
• A pass in the Aptitude Test conducted by SLIIT
• Students may also apply with pending Advanced Level Result
(Th</c:v>
                </c:pt>
                <c:pt idx="105">
                  <c:v>• Passes in three subjects (in any subject stream) at the G.C.E. (Advanced Level) Examination (Sri Lanka / London) in one and the same sitting and a pass at the Aptitude test conducted by SLIIT</c:v>
                </c:pt>
                <c:pt idx="107">
                  <c:v>• Minimum Entry Requirement is 5 O/L passes including English. 
• Can apply with pending O/L &amp; A/L results.
</c:v>
                </c:pt>
                <c:pt idx="109">
                  <c:v>• Minimum Entry Requirement is 5 O/L passes including English. 
• Can apply with pending O/L &amp; A/L results.
</c:v>
                </c:pt>
                <c:pt idx="110">
                  <c:v>• A 'B' pass at GCE O/L examinations and ‘A’  pass in the aptitude test conducted by the Institute</c:v>
                </c:pt>
                <c:pt idx="111">
                  <c:v>• Students who have sat for Combined Mathematics and Physics at the GCE (A/L), IGCSE and Cambridge (A/L).</c:v>
                </c:pt>
                <c:pt idx="112">
                  <c:v>● Passes in three subjects at the G.C.E Advanced Level examinations (Local or London or equivalent) obtained at one and the same sitting in the Science stream and 
● A pass in the aptitude test conducted by SLIIT 
    And 
● Successful passing at an Inter</c:v>
                </c:pt>
                <c:pt idx="113">
                  <c:v>• Pass in three subjects at the G.C.E Advanced Level Examinations (Local or London or equivalent) obtained at one and the same sitting in any stream and
• A pass in the Aptitude Test conducted by the Institute.</c:v>
                </c:pt>
                <c:pt idx="114">
                  <c:v>• Pass in three subjects at the G.C.E Advanced Level examinations (Local or London or equivalent) obtained at one and the same sitting in the Science stream and a pass in the aptitude test conducted by the Institute.</c:v>
                </c:pt>
                <c:pt idx="115">
                  <c:v>• Passes in three subjects (with English as a subject) at G.C.E (Advanced Level) examination (Sri Lanka/London) with minimum entry qualification specified by UGC 
• Passes in three subjects at G.C.E (Advanced Level) Examination (in English medium) in any </c:v>
                </c:pt>
                <c:pt idx="116">
                  <c:v>• Passes in three subjects including Mathematics (Combined Mathematics or Higher Mathematics) and Physics at G.C.E (Advanced Level) Examination in one and the same sitting and a pass in the Aptitude Test conducted by the Institute.</c:v>
                </c:pt>
                <c:pt idx="117">
                  <c:v>• GCE Advance Level (Local) - 3 Passes in any Stream
• GCE Advance Level (Edexcel/Cambridge) – 3 Passes in any stream
• Compulsory “C”pass in English at the GCE Ordinary Level (Local / London)
• Aptitude Test + An Interview
</c:v>
                </c:pt>
                <c:pt idx="118">
                  <c:v>• Passes in three subjects (in Science stream) at the G.C.E (Advanced Level) examination (Sri Lanka / London) in one and the same sitting and a pass at the Aptitude Test conducted by SLIIT.
•  The applicants must have a pass in Mathematics or Physics or f</c:v>
                </c:pt>
                <c:pt idx="119">
                  <c:v>• GCE Advance Level (Local) - 3 passes in one and the same sitting in any subject stream.
• GCE Advance Level (Edexcel / Cambridge) - 3 passes in one and the same sitting in any combination of subjects, to meet a minimum of 5 points in the Score Conversio</c:v>
                </c:pt>
                <c:pt idx="120">
                  <c:v>• Passes in three subjects (in any stream) at the G.C.E (Advanced Level) examination (Sri Lanka / London) in one and the same sitting and a pass at the aptitude test conducted by SLIIT.
• Students may also apply with pending Advance Level Results.
</c:v>
                </c:pt>
                <c:pt idx="121">
                  <c:v>• Minimum of 2 “C” passes and 1 “S” pass (“C” for Mathematics or Physics) in GCE Advanced Level (Local) in the physical science stream, obtained in one and the same sitting.
• Minimum of 2 “C” passes and 1 “D” pass (“C” for Mathematics and Physics)in GCE </c:v>
                </c:pt>
                <c:pt idx="122">
                  <c:v>• Minimum of 2 “C” passes and 1 “S” pass (“C” for Mathematics or Physics) in GCE Advanced Level (Local) in the physical science stream, obtained in one and the same sitting.
• Minimum of 2 “C” passes and 1 “D” pass (“C” for Mathematics and Physics)in GCE </c:v>
                </c:pt>
                <c:pt idx="123">
                  <c:v>• Minimum of 2 “C” passes and 1 “S” pass (“C” for Mathematics or Physics) in GCE Advanced Level (Local) in the physical science stream, obtained in one and the same sitting.
• Minimum of 2 “C” passes and 1 “D” pass (“C” for Mathematics and Physics)in GCE </c:v>
                </c:pt>
                <c:pt idx="124">
                  <c:v>• GCE Advance Level (Local) - 3 passes in any stream. (Preferably in the Biology, Mathematics or Engineering Technology)
• GCE Advance Level (Edexcel / Cambridge) - 3 passes and meet the required 5 points*
Compulsory “C”passes in Mathematics and English a</c:v>
                </c:pt>
                <c:pt idx="125">
                  <c:v>• GCE Advance Level (Local) - 3 passes in any stream. (Preferably in the Biology, Mathematics or Engineering Technology)
• GCE Advance Level (Edexcel / Cambridge) - 3 passes and meet the required 5 points*
• Lateral Entry / Top up one year degree availabl</c:v>
                </c:pt>
                <c:pt idx="126">
                  <c:v>• GCE Advanced Level (Local) - 3 Passes in any Stream
• G.C.E. Advance Level (Edexcel / Cambridge) - 3 passes and meet the required 5 points*
• A pass in the Aptitude Test conducted by SLIIT
Students may also apply with pending Advanced Level Result
(The </c:v>
                </c:pt>
                <c:pt idx="127">
                  <c:v>• GCE Advance Level (Local) - 3 passes in any stream. (GCE Advance Level (Edexcel / Cambridge) - 3 passes and meet the required 5 points*
• GCE Advance Level (Edexcel / Cambridge) - 3 passes and meet the required 5 points*
Final Year Entry to the BSc (Hon</c:v>
                </c:pt>
                <c:pt idx="128">
                  <c:v>• GCE Advance Level (Local) - 3 Passes in any Stream
• GCE Advance Level (Edexcel/Cambridge) – 3 Passes in any stream
• Compulsory “C”pass in English at the GCE Ordinary Level (Local / London)
• Aptitude Test + An Interview
</c:v>
                </c:pt>
              </c:strCache>
            </c:strRef>
          </c:tx>
          <c:spPr>
            <a:solidFill>
              <a:schemeClr val="accent3"/>
            </a:solidFill>
            <a:ln>
              <a:noFill/>
            </a:ln>
            <a:effectLst/>
          </c:spPr>
          <c:invertIfNegative val="0"/>
          <c:cat>
            <c:multiLvlStrRef>
              <c:f>'DB ESOFT'!$A$130:$G$168</c:f>
              <c:multiLvlStrCache>
                <c:ptCount val="39"/>
                <c:lvl>
                  <c:pt idx="1">
                    <c:v>LKR  350,000
</c:v>
                  </c:pt>
                  <c:pt idx="2">
                    <c:v>LKR 350,000
</c:v>
                  </c:pt>
                  <c:pt idx="3">
                    <c:v>LKR  350,000
</c:v>
                  </c:pt>
                  <c:pt idx="4">
                    <c:v>LKR  375,000
</c:v>
                  </c:pt>
                  <c:pt idx="5">
                    <c:v>LKR  375,000
</c:v>
                  </c:pt>
                  <c:pt idx="6">
                    <c:v>LKR  750,000
</c:v>
                  </c:pt>
                  <c:pt idx="28">
                    <c:v>LKR 485,000</c:v>
                  </c:pt>
                  <c:pt idx="29">
                    <c:v>LKR  375,000</c:v>
                  </c:pt>
                  <c:pt idx="30">
                    <c:v>LKR   125,000 </c:v>
                  </c:pt>
                  <c:pt idx="31">
                    <c:v>LKR  325,000</c:v>
                  </c:pt>
                  <c:pt idx="32">
                    <c:v>LKR  390,000</c:v>
                  </c:pt>
                  <c:pt idx="33">
                    <c:v>LKR 118,000</c:v>
                  </c:pt>
                  <c:pt idx="34">
                    <c:v>LKR 118,000</c:v>
                  </c:pt>
                  <c:pt idx="35">
                    <c:v>LKR 118,000</c:v>
                  </c:pt>
                  <c:pt idx="36">
                    <c:v>LKR 118,000</c:v>
                  </c:pt>
                  <c:pt idx="37">
                    <c:v>LKR 34,000</c:v>
                  </c:pt>
                  <c:pt idx="38">
                    <c:v>LKR 18,500</c:v>
                  </c:pt>
                </c:lvl>
                <c:lvl>
                  <c:pt idx="0">
                    <c:v>4 years</c:v>
                  </c:pt>
                  <c:pt idx="1">
                    <c:v>2 Years</c:v>
                  </c:pt>
                  <c:pt idx="2">
                    <c:v>2 Years</c:v>
                  </c:pt>
                  <c:pt idx="3">
                    <c:v>2 Years</c:v>
                  </c:pt>
                  <c:pt idx="4">
                    <c:v>2 Years</c:v>
                  </c:pt>
                  <c:pt idx="5">
                    <c:v>2 Years</c:v>
                  </c:pt>
                  <c:pt idx="7">
                    <c:v>3 YEARS </c:v>
                  </c:pt>
                  <c:pt idx="8">
                    <c:v>3 YEARS </c:v>
                  </c:pt>
                  <c:pt idx="9">
                    <c:v>3 YEARS</c:v>
                  </c:pt>
                  <c:pt idx="10">
                    <c:v>3 YEARS </c:v>
                  </c:pt>
                  <c:pt idx="11">
                    <c:v>3 YEARS </c:v>
                  </c:pt>
                  <c:pt idx="12">
                    <c:v>3 YEARS </c:v>
                  </c:pt>
                  <c:pt idx="13">
                    <c:v>3 YEARS</c:v>
                  </c:pt>
                  <c:pt idx="14">
                    <c:v> 3 YEARS</c:v>
                  </c:pt>
                  <c:pt idx="15">
                    <c:v> 3 YEARS</c:v>
                  </c:pt>
                  <c:pt idx="16">
                    <c:v> 3 YEARS</c:v>
                  </c:pt>
                  <c:pt idx="17">
                    <c:v> 3 YEARS</c:v>
                  </c:pt>
                  <c:pt idx="18">
                    <c:v> 3 YEARS</c:v>
                  </c:pt>
                  <c:pt idx="19">
                    <c:v> 3 YEARS</c:v>
                  </c:pt>
                  <c:pt idx="20">
                    <c:v> 3 YEARS</c:v>
                  </c:pt>
                  <c:pt idx="21">
                    <c:v> 3 YEARS</c:v>
                  </c:pt>
                  <c:pt idx="22">
                    <c:v> 3 YEARS</c:v>
                  </c:pt>
                  <c:pt idx="23">
                    <c:v>1 Year</c:v>
                  </c:pt>
                  <c:pt idx="24">
                    <c:v>1 Year </c:v>
                  </c:pt>
                  <c:pt idx="25">
                    <c:v>1 Year</c:v>
                  </c:pt>
                  <c:pt idx="26">
                    <c:v>6 Months</c:v>
                  </c:pt>
                  <c:pt idx="27">
                    <c:v>4 Months</c:v>
                  </c:pt>
                  <c:pt idx="28">
                    <c:v>4 Years</c:v>
                  </c:pt>
                  <c:pt idx="29">
                    <c:v>3 Years 6 Months</c:v>
                  </c:pt>
                  <c:pt idx="30">
                    <c:v>3 Years</c:v>
                  </c:pt>
                  <c:pt idx="31">
                    <c:v>3 Years</c:v>
                  </c:pt>
                  <c:pt idx="32">
                    <c:v>3 Years</c:v>
                  </c:pt>
                  <c:pt idx="33">
                    <c:v>2 Years</c:v>
                  </c:pt>
                  <c:pt idx="34">
                    <c:v>2 Years</c:v>
                  </c:pt>
                  <c:pt idx="35">
                    <c:v>2 Years</c:v>
                  </c:pt>
                  <c:pt idx="36">
                    <c:v>2 Years</c:v>
                  </c:pt>
                  <c:pt idx="37">
                    <c:v>2 Years</c:v>
                  </c:pt>
                  <c:pt idx="38">
                    <c:v>1 Year</c:v>
                  </c:pt>
                </c:lvl>
                <c:lvl>
                  <c:pt idx="0">
                    <c:v>Nursing is the unique function of nurse that is to assist the individual, sick or well in the performance of those activities contributing to health or its recovery (or to a peaceful death) that he would perform unaided if he had the necessary strength, w</c:v>
                  </c:pt>
                  <c:pt idx="1">
                    <c:v>Master of Science Degree in Information Technology is specially designed to provide a core of advanced knowledge in Information Technology supplemented by a range of options within the areas of Software Engineering, Computer Networks, e-business Technolog</c:v>
                  </c:pt>
                  <c:pt idx="2">
                    <c:v>Master of Science Degree in Information Management gives the participants a real edge in modern business development and planning, using Information Technology tools. This programme guides students through a proven framework for integrating IT with busine</c:v>
                  </c:pt>
                  <c:pt idx="3">
                    <c:v>Master of Science Degree in Information Systems covers areas of critical importance to IT employers, such as project and change management, emerging technologies, IT strategy and governance, and compliance, security and service provision. You will develop</c:v>
                  </c:pt>
                  <c:pt idx="4">
                    <c:v>Master of Science Degree in Information Technology Specializing in Cyber Security is identified as a key global issue facing government, business and individuals.
The widespread use and dependence on online services brings about new challenges of ensurin</c:v>
                  </c:pt>
                  <c:pt idx="5">
                    <c:v>The Master of Science Degree programme in Information Technology Specializing in Enterprise Applications Development is designed for those aspiring to be Software Architects. Software Engineers and Software Developers need to learn techniques and technolo</c:v>
                  </c:pt>
                  <c:pt idx="6">
                    <c:v>The course content of the SLIIT MBA programme has been carefully designed to meet current
industry needs in consultation with industry experts and academia from locally and globally renowned institutions and approved by the Ministry of Higher Education. T</c:v>
                  </c:pt>
                  <c:pt idx="7">
                    <c:v>Our MPhil degrees are offered in both Computing and Engineering fields. These programmes have been developed while considering the latest industry trends and immerging technologies that’s currently being used in the industry. The candidate has to proceed </c:v>
                  </c:pt>
                  <c:pt idx="8">
                    <c:v>Our MPhil degrees are offered in both Computing and Engineering fields. These programmes have been developed while considering the latest industry trends and immerging technologies that’s currently being used in the industry. The candidate has to proceed </c:v>
                  </c:pt>
                  <c:pt idx="9">
                    <c:v>Our MPhil degrees are offered in both Computing and Engineering fields. These programmes have been developed while considering the latest industry trends and immerging technologies that’s currently being used in the industry. The candidate has to proceed </c:v>
                  </c:pt>
                  <c:pt idx="10">
                    <c:v>Our MPhil degrees are offered in both Computing and Engineering fields. These programmes have been developed while considering the latest industry trends and immerging technologies that’s currently being used in the industry. The candidate has to proceed </c:v>
                  </c:pt>
                  <c:pt idx="11">
                    <c:v>Our MPhil degrees are offered in both Computing and Engineering fields. These programmes have been developed while considering the latest industry trends and immerging technologies that’s currently being used in the industry. The candidate has to proceed </c:v>
                  </c:pt>
                  <c:pt idx="12">
                    <c:v>Our MPhil degrees are offered in both Computing and Engineering fields. These programmes have been developed while considering the latest industry trends and immerging technologies that’s currently being used in the industry. The candidate has to proceed </c:v>
                  </c:pt>
                  <c:pt idx="13">
                    <c:v>Our MPhil degrees are offered in both Computing and Engineering fields. These programmes have been developed while considering the latest industry trends and immerging technologies that’s currently being used in the industry. The candidate has to proceed </c:v>
                  </c:pt>
                  <c:pt idx="14">
                    <c:v>Our MPhil degrees are offered in both Computing and Engineering fields. These programmes have been developed while considering the latest industry trends and immerging technologies that’s currently being used in the industry. The candidate has to proceed </c:v>
                  </c:pt>
                  <c:pt idx="15">
                    <c:v>We offer a wide selection of PhD courses under Computing and Engineering fields. These programmes involve an applicant being assigned to a supervisor for guidance in conducting the research. The applicant and supervisor/s work together to achieve the obje</c:v>
                  </c:pt>
                  <c:pt idx="16">
                    <c:v>We offer a wide selection of PhD courses under Computing and Engineering fields. These programmes involve an applicant being assigned to a supervisor for guidance in conducting the research. The applicant and supervisor/s work together to achieve the obje</c:v>
                  </c:pt>
                  <c:pt idx="17">
                    <c:v>We offer a wide selection of PhD courses under Computing and Engineering fields. These programmes involve an applicant being assigned to a supervisor for guidance in conducting the research. The applicant and supervisor/s work together to achieve the obje</c:v>
                  </c:pt>
                  <c:pt idx="18">
                    <c:v>We offer a wide selection of PhD courses under Computing and Engineering fields. These programmes involve an applicant being assigned to a supervisor for guidance in conducting the research. The applicant and supervisor/s work together to achieve the obje</c:v>
                  </c:pt>
                  <c:pt idx="19">
                    <c:v>We offer a wide selection of PhD courses under Computing and Engineering fields. These programmes involve an applicant being assigned to a supervisor for guidance in conducting the research. The applicant and supervisor/s work together to achieve the obje</c:v>
                  </c:pt>
                  <c:pt idx="20">
                    <c:v>We offer a wide selection of PhD courses under Computing and Engineering fields. These programmes involve an applicant being assigned to a supervisor for guidance in conducting the research. The applicant and supervisor/s work together to achieve the obje</c:v>
                  </c:pt>
                  <c:pt idx="21">
                    <c:v>We offer a wide selection of PhD courses under Computing and Engineering fields. These programmes involve an applicant being assigned to a supervisor for guidance in conducting the research. The applicant and supervisor/s work together to achieve the obje</c:v>
                  </c:pt>
                  <c:pt idx="22">
                    <c:v>We offer a wide selection of PhD courses under Computing and Engineering fields. These programmes involve an applicant being assigned to a supervisor for guidance in conducting the research. The applicant and supervisor/s work together to achieve the obje</c:v>
                  </c:pt>
                  <c:pt idx="23">
                    <c:v>The best and the most recognized Human Resource Management (HRM) Executive Diploma course in Sri Lanka which blends theory and practical knowledge in modern organizational context. This course is specially designed by Human Resource experts in Industry an</c:v>
                  </c:pt>
                  <c:pt idx="25">
                    <c:v>The course is intended to convey Dr. Montessori’s views on how to help the child in the process of development, integrate his personality and how to help him realize that he belongs not only to a family or to a nation but that he is a citizen of the world</c:v>
                  </c:pt>
                  <c:pt idx="26">
                    <c:v>Diploma in e-Media course specially designed for
Students who are studying communication subjects inside the schools.
Students who are expecting to be an announcer, reporter or broadcaster in radio and television media.
Students who expect to engage in c</c:v>
                  </c:pt>
                  <c:pt idx="27">
                    <c:v>This 4-month course is designed to cover the areas of grammatical knowledge, spoken skills and English for business use. During the course period, students are guided and trained to handle the English language easily. After successfully completion the cou</c:v>
                  </c:pt>
                  <c:pt idx="37">
                    <c:v>To equip the students with a comprehensive understanding of theories and practices of teaching enabling them to be integrally involved in their profession.
To cultivate positive social information in the future leaders to work in public and private secto</c:v>
                  </c:pt>
                  <c:pt idx="38">
                    <c:v>This Diploma is benchmarked to Level 4 allowing students who are already backed by finance discipline, or those aspiring to peruse a career in the accounting and financial management. The Programme allows Candidates with in-depth knowledge and application</c:v>
                  </c:pt>
                </c:lvl>
                <c:lvl>
                  <c:pt idx="0">
                    <c:v>Degree</c:v>
                  </c:pt>
                  <c:pt idx="1">
                    <c:v>Degree</c:v>
                  </c:pt>
                  <c:pt idx="2">
                    <c:v>Degree</c:v>
                  </c:pt>
                  <c:pt idx="3">
                    <c:v>Degree</c:v>
                  </c:pt>
                  <c:pt idx="4">
                    <c:v>Degree</c:v>
                  </c:pt>
                  <c:pt idx="5">
                    <c:v>Degree</c:v>
                  </c:pt>
                  <c:pt idx="6">
                    <c:v>Degree</c:v>
                  </c:pt>
                  <c:pt idx="7">
                    <c:v>Degree</c:v>
                  </c:pt>
                  <c:pt idx="8">
                    <c:v>Degree</c:v>
                  </c:pt>
                  <c:pt idx="9">
                    <c:v>Degree</c:v>
                  </c:pt>
                  <c:pt idx="10">
                    <c:v>Degree</c:v>
                  </c:pt>
                  <c:pt idx="11">
                    <c:v>Degree</c:v>
                  </c:pt>
                  <c:pt idx="12">
                    <c:v>Degree</c:v>
                  </c:pt>
                  <c:pt idx="13">
                    <c:v>Degree</c:v>
                  </c:pt>
                  <c:pt idx="14">
                    <c:v>Degree</c:v>
                  </c:pt>
                  <c:pt idx="15">
                    <c:v>Degree</c:v>
                  </c:pt>
                  <c:pt idx="16">
                    <c:v>Degree</c:v>
                  </c:pt>
                  <c:pt idx="17">
                    <c:v>Degree</c:v>
                  </c:pt>
                  <c:pt idx="18">
                    <c:v>Degree</c:v>
                  </c:pt>
                  <c:pt idx="19">
                    <c:v>Degree</c:v>
                  </c:pt>
                  <c:pt idx="20">
                    <c:v>Degree</c:v>
                  </c:pt>
                  <c:pt idx="21">
                    <c:v>Degree</c:v>
                  </c:pt>
                  <c:pt idx="22">
                    <c:v>Degree</c:v>
                  </c:pt>
                  <c:pt idx="23">
                    <c:v>Diploma</c:v>
                  </c:pt>
                  <c:pt idx="24">
                    <c:v>Diploma</c:v>
                  </c:pt>
                  <c:pt idx="25">
                    <c:v>Diploma</c:v>
                  </c:pt>
                  <c:pt idx="26">
                    <c:v>Diploma</c:v>
                  </c:pt>
                  <c:pt idx="27">
                    <c:v>Diploma</c:v>
                  </c:pt>
                  <c:pt idx="28">
                    <c:v>Degree</c:v>
                  </c:pt>
                  <c:pt idx="29">
                    <c:v>Degree</c:v>
                  </c:pt>
                  <c:pt idx="30">
                    <c:v>Degree</c:v>
                  </c:pt>
                  <c:pt idx="31">
                    <c:v>Degree</c:v>
                  </c:pt>
                  <c:pt idx="32">
                    <c:v>Degree</c:v>
                  </c:pt>
                  <c:pt idx="33">
                    <c:v>Diploma</c:v>
                  </c:pt>
                  <c:pt idx="34">
                    <c:v>Diploma</c:v>
                  </c:pt>
                  <c:pt idx="35">
                    <c:v>Diploma</c:v>
                  </c:pt>
                  <c:pt idx="36">
                    <c:v>Diploma</c:v>
                  </c:pt>
                  <c:pt idx="37">
                    <c:v>Diploma</c:v>
                  </c:pt>
                  <c:pt idx="38">
                    <c:v>Diploma</c:v>
                  </c:pt>
                </c:lvl>
                <c:lvl>
                  <c:pt idx="0">
                    <c:v>BSc (Hons) Nursing</c:v>
                  </c:pt>
                  <c:pt idx="1">
                    <c:v>Master of Science
in Information Technology
</c:v>
                  </c:pt>
                  <c:pt idx="2">
                    <c:v>Master of Science
in Information Management
</c:v>
                  </c:pt>
                  <c:pt idx="3">
                    <c:v>Master of Science
in Information Systems
</c:v>
                  </c:pt>
                  <c:pt idx="4">
                    <c:v>Master of Science
in Information Technology – Cyber Security
</c:v>
                  </c:pt>
                  <c:pt idx="5">
                    <c:v>Master of Science
in Information Technology – Enterprise Applications Development
</c:v>
                  </c:pt>
                  <c:pt idx="6">
                    <c:v>Master of Business
Administration
</c:v>
                  </c:pt>
                  <c:pt idx="7">
                    <c:v>MPhil in Software Engineering</c:v>
                  </c:pt>
                  <c:pt idx="8">
                    <c:v>MPhil in Information Technology</c:v>
                  </c:pt>
                  <c:pt idx="9">
                    <c:v>MPhil in Computer Networks</c:v>
                  </c:pt>
                  <c:pt idx="10">
                    <c:v>MPhil in Cyber Security</c:v>
                  </c:pt>
                  <c:pt idx="11">
                    <c:v>MPhil in Civil Engineering</c:v>
                  </c:pt>
                  <c:pt idx="12">
                    <c:v>MPhil in Electrical and Electronics Engineering</c:v>
                  </c:pt>
                  <c:pt idx="13">
                    <c:v>MPhil in Mechanical Engineering</c:v>
                  </c:pt>
                  <c:pt idx="14">
                    <c:v>MPhil in Materials Engineering</c:v>
                  </c:pt>
                  <c:pt idx="15">
                    <c:v> PhD in Information Technology</c:v>
                  </c:pt>
                  <c:pt idx="16">
                    <c:v> PhD in Computer Networks</c:v>
                  </c:pt>
                  <c:pt idx="17">
                    <c:v>PhD in Cyber Security</c:v>
                  </c:pt>
                  <c:pt idx="18">
                    <c:v>PhD in Software Engineering</c:v>
                  </c:pt>
                  <c:pt idx="19">
                    <c:v> PhD in Civil Engineering</c:v>
                  </c:pt>
                  <c:pt idx="20">
                    <c:v>PhD in Electrical and Electronics Engineering</c:v>
                  </c:pt>
                  <c:pt idx="21">
                    <c:v>PhD in Mechanical Engineering</c:v>
                  </c:pt>
                  <c:pt idx="22">
                    <c:v>PhD in Materials Engineering</c:v>
                  </c:pt>
                  <c:pt idx="23">
                    <c:v>Executive Diploma in Human Resource Management</c:v>
                  </c:pt>
                  <c:pt idx="24">
                    <c:v>Executive Diploma in Marketing &amp; Business Management</c:v>
                  </c:pt>
                  <c:pt idx="25">
                    <c:v>Diploma in Pre School Teaching</c:v>
                  </c:pt>
                  <c:pt idx="26">
                    <c:v>Diploma in e-Media</c:v>
                  </c:pt>
                  <c:pt idx="27">
                    <c:v>3inOne Diploma in English</c:v>
                  </c:pt>
                  <c:pt idx="28">
                    <c:v>Bachelor of Science in Agro Industry Management B.Sc. (Hons.)</c:v>
                  </c:pt>
                  <c:pt idx="29">
                    <c:v>Bachelor of Science in Psychology &amp; Counselling (B.Sc.)</c:v>
                  </c:pt>
                  <c:pt idx="30">
                    <c:v>Bachelor of Arts in Religious Studies (B.A. General)</c:v>
                  </c:pt>
                  <c:pt idx="31">
                    <c:v>Bachelor of Arts in Humanities (B.A in General Arts)</c:v>
                  </c:pt>
                  <c:pt idx="32">
                    <c:v>Bachelor of Information Technology (BIT)</c:v>
                  </c:pt>
                  <c:pt idx="33">
                    <c:v>
Diploma in Animal Husbandry
</c:v>
                  </c:pt>
                  <c:pt idx="34">
                    <c:v>Diploma in Floriculture &amp; Landscaping</c:v>
                  </c:pt>
                  <c:pt idx="35">
                    <c:v>Diploma in Food Science &amp; Technology</c:v>
                  </c:pt>
                  <c:pt idx="36">
                    <c:v>Diploma in Agriculture Engineering</c:v>
                  </c:pt>
                  <c:pt idx="37">
                    <c:v>Diploma in English Teacher Education</c:v>
                  </c:pt>
                  <c:pt idx="38">
                    <c:v>Higher Diploma in Business &amp; Financial Management</c:v>
                  </c:pt>
                </c:lvl>
                <c:lvl>
                  <c:pt idx="0">
                    <c:v>Nursing</c:v>
                  </c:pt>
                  <c:pt idx="1">
                    <c:v>Computer Science</c:v>
                  </c:pt>
                  <c:pt idx="2">
                    <c:v>Computer Science</c:v>
                  </c:pt>
                  <c:pt idx="3">
                    <c:v>Computer Science</c:v>
                  </c:pt>
                  <c:pt idx="4">
                    <c:v>Computer Science</c:v>
                  </c:pt>
                  <c:pt idx="5">
                    <c:v>Computer Science</c:v>
                  </c:pt>
                  <c:pt idx="6">
                    <c:v>Business &amp; Management Studies</c:v>
                  </c:pt>
                  <c:pt idx="7">
                    <c:v>Computer Science</c:v>
                  </c:pt>
                  <c:pt idx="8">
                    <c:v>Computer Science</c:v>
                  </c:pt>
                  <c:pt idx="9">
                    <c:v>Computer Science</c:v>
                  </c:pt>
                  <c:pt idx="10">
                    <c:v>Computer Science</c:v>
                  </c:pt>
                  <c:pt idx="11">
                    <c:v>Civil Engineering</c:v>
                  </c:pt>
                  <c:pt idx="12">
                    <c:v>Electrical &amp; Electronic Engineering</c:v>
                  </c:pt>
                  <c:pt idx="13">
                    <c:v>Mechanical Engineering</c:v>
                  </c:pt>
                  <c:pt idx="14">
                    <c:v>Materials Technology</c:v>
                  </c:pt>
                  <c:pt idx="15">
                    <c:v>Computer Science</c:v>
                  </c:pt>
                  <c:pt idx="16">
                    <c:v>Computer Science</c:v>
                  </c:pt>
                  <c:pt idx="17">
                    <c:v>Computer Science</c:v>
                  </c:pt>
                  <c:pt idx="18">
                    <c:v>Computer Science</c:v>
                  </c:pt>
                  <c:pt idx="19">
                    <c:v>Civil Engineering</c:v>
                  </c:pt>
                  <c:pt idx="20">
                    <c:v>Electrical &amp; Electronic Engineering</c:v>
                  </c:pt>
                  <c:pt idx="21">
                    <c:v>Mechanical Engineering</c:v>
                  </c:pt>
                  <c:pt idx="22">
                    <c:v>Materials Technology</c:v>
                  </c:pt>
                  <c:pt idx="23">
                    <c:v>Business &amp; Management Studies</c:v>
                  </c:pt>
                  <c:pt idx="24">
                    <c:v>Business &amp; Management Studies</c:v>
                  </c:pt>
                  <c:pt idx="25">
                    <c:v>Education</c:v>
                  </c:pt>
                  <c:pt idx="26">
                    <c:v>Medical Technology</c:v>
                  </c:pt>
                  <c:pt idx="27">
                    <c:v>English</c:v>
                  </c:pt>
                  <c:pt idx="28">
                    <c:v>Agriculture &amp; Forestry</c:v>
                  </c:pt>
                  <c:pt idx="29">
                    <c:v>Psychology</c:v>
                  </c:pt>
                  <c:pt idx="30">
                    <c:v>Art &amp; Design</c:v>
                  </c:pt>
                  <c:pt idx="31">
                    <c:v>Art &amp; Design</c:v>
                  </c:pt>
                  <c:pt idx="32">
                    <c:v>Computer Science</c:v>
                  </c:pt>
                  <c:pt idx="33">
                    <c:v>Veterinary Medicine</c:v>
                  </c:pt>
                  <c:pt idx="34">
                    <c:v>Land &amp; Property Management</c:v>
                  </c:pt>
                  <c:pt idx="35">
                    <c:v>Food Science</c:v>
                  </c:pt>
                  <c:pt idx="36">
                    <c:v>Agriculture &amp; Forestry</c:v>
                  </c:pt>
                  <c:pt idx="37">
                    <c:v>English</c:v>
                  </c:pt>
                  <c:pt idx="38">
                    <c:v>Business &amp; Management Studies</c:v>
                  </c:pt>
                </c:lvl>
                <c:lvl>
                  <c:pt idx="0">
                    <c:v>SLITT</c:v>
                  </c:pt>
                  <c:pt idx="1">
                    <c:v>SLITT</c:v>
                  </c:pt>
                  <c:pt idx="2">
                    <c:v>SLITT</c:v>
                  </c:pt>
                  <c:pt idx="3">
                    <c:v>SLITT</c:v>
                  </c:pt>
                  <c:pt idx="4">
                    <c:v>SLITT</c:v>
                  </c:pt>
                  <c:pt idx="5">
                    <c:v>SLITT</c:v>
                  </c:pt>
                  <c:pt idx="6">
                    <c:v>SLITT</c:v>
                  </c:pt>
                  <c:pt idx="7">
                    <c:v>SLITT</c:v>
                  </c:pt>
                  <c:pt idx="8">
                    <c:v>SLITT</c:v>
                  </c:pt>
                  <c:pt idx="9">
                    <c:v>SLITT</c:v>
                  </c:pt>
                  <c:pt idx="10">
                    <c:v>SLITT</c:v>
                  </c:pt>
                  <c:pt idx="11">
                    <c:v>SLITT</c:v>
                  </c:pt>
                  <c:pt idx="12">
                    <c:v>SLITT</c:v>
                  </c:pt>
                  <c:pt idx="13">
                    <c:v>SLITT</c:v>
                  </c:pt>
                  <c:pt idx="14">
                    <c:v>SLITT</c:v>
                  </c:pt>
                  <c:pt idx="15">
                    <c:v>SLITT</c:v>
                  </c:pt>
                  <c:pt idx="16">
                    <c:v>SLITT</c:v>
                  </c:pt>
                  <c:pt idx="17">
                    <c:v>SLITT</c:v>
                  </c:pt>
                  <c:pt idx="18">
                    <c:v>SLITT</c:v>
                  </c:pt>
                  <c:pt idx="19">
                    <c:v>SLITT</c:v>
                  </c:pt>
                  <c:pt idx="20">
                    <c:v>SLITT</c:v>
                  </c:pt>
                  <c:pt idx="21">
                    <c:v>SLITT</c:v>
                  </c:pt>
                  <c:pt idx="22">
                    <c:v>SLITT</c:v>
                  </c:pt>
                  <c:pt idx="23">
                    <c:v>JMC</c:v>
                  </c:pt>
                  <c:pt idx="24">
                    <c:v>JMC</c:v>
                  </c:pt>
                  <c:pt idx="25">
                    <c:v>JMC</c:v>
                  </c:pt>
                  <c:pt idx="26">
                    <c:v>JMC</c:v>
                  </c:pt>
                  <c:pt idx="27">
                    <c:v>JMC</c:v>
                  </c:pt>
                  <c:pt idx="28">
                    <c:v>AQUINAS</c:v>
                  </c:pt>
                  <c:pt idx="29">
                    <c:v>AQUINAS</c:v>
                  </c:pt>
                  <c:pt idx="30">
                    <c:v>AQUINAS</c:v>
                  </c:pt>
                  <c:pt idx="31">
                    <c:v>AQUINAS</c:v>
                  </c:pt>
                  <c:pt idx="32">
                    <c:v>AQUINAS</c:v>
                  </c:pt>
                  <c:pt idx="33">
                    <c:v>AQUINAS</c:v>
                  </c:pt>
                  <c:pt idx="34">
                    <c:v>AQUINAS</c:v>
                  </c:pt>
                  <c:pt idx="35">
                    <c:v>AQUINAS</c:v>
                  </c:pt>
                  <c:pt idx="36">
                    <c:v>AQUINAS</c:v>
                  </c:pt>
                  <c:pt idx="37">
                    <c:v>AQUINAS</c:v>
                  </c:pt>
                  <c:pt idx="38">
                    <c:v>AQUINAS</c:v>
                  </c:pt>
                </c:lvl>
              </c:multiLvlStrCache>
            </c:multiLvlStrRef>
          </c:cat>
          <c:val>
            <c:numRef>
              <c:f>'DB ESOFT'!$J$130:$J$168</c:f>
              <c:numCache>
                <c:formatCode>General</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8">
                  <c:v>0</c:v>
                </c:pt>
                <c:pt idx="29">
                  <c:v>0</c:v>
                </c:pt>
                <c:pt idx="30">
                  <c:v>0</c:v>
                </c:pt>
                <c:pt idx="31">
                  <c:v>0</c:v>
                </c:pt>
                <c:pt idx="32">
                  <c:v>0</c:v>
                </c:pt>
                <c:pt idx="33">
                  <c:v>0</c:v>
                </c:pt>
                <c:pt idx="34">
                  <c:v>0</c:v>
                </c:pt>
                <c:pt idx="35">
                  <c:v>0</c:v>
                </c:pt>
                <c:pt idx="36">
                  <c:v>0</c:v>
                </c:pt>
                <c:pt idx="37">
                  <c:v>0</c:v>
                </c:pt>
                <c:pt idx="38">
                  <c:v>0</c:v>
                </c:pt>
              </c:numCache>
            </c:numRef>
          </c:val>
          <c:extLst xmlns:c16r2="http://schemas.microsoft.com/office/drawing/2015/06/chart">
            <c:ext xmlns:c16="http://schemas.microsoft.com/office/drawing/2014/chart" uri="{C3380CC4-5D6E-409C-BE32-E72D297353CC}">
              <c16:uniqueId val="{00000002-C812-46F7-AF50-1F31B40B7C4A}"/>
            </c:ext>
          </c:extLst>
        </c:ser>
        <c:ser>
          <c:idx val="3"/>
          <c:order val="3"/>
          <c:tx>
            <c:strRef>
              <c:f>'DB ESOFT'!$K$1:$K$129</c:f>
              <c:strCache>
                <c:ptCount val="129"/>
                <c:pt idx="0">
                  <c:v>Course Content</c:v>
                </c:pt>
                <c:pt idx="1">
                  <c:v>Part 1
Fundamentals of Information Technology
Working with MS Office 2013
Computer Hardware
Network Technology
Internet, Email and Web Design
Graphics and Multimedia
Adobe Photoshop
Windows Movie Maker
Audacity
Part 2
Software Engineering
Programming wi</c:v>
                </c:pt>
                <c:pt idx="2">
                  <c:v>Unit 1 – Introduction to software engineering
Unit 2 – Programming concepts
Unit 3 – OOAD using UML
Unit 4 – Database concepts
Unit 5 – Windows based applications development with C#
Unit 6 – Windows based applications development with Java
Unit 7 – Intro</c:v>
                </c:pt>
                <c:pt idx="3">
                  <c:v>Microsoft Excel
MYOB (Premier Accounting Edition)
QuickBooks (Premier Accountant Edition)
ACCPAC (Simply Accounting version)
SAGE Line 50 Financial Controller (Version 12.00)
Peachtree (Premier Accounting Edition)</c:v>
                </c:pt>
                <c:pt idx="4">
                  <c:v>Module 1 : Certificate in PC Hardware Engineering
The Total Computer System
Introduction to PC Hardware
Identify Hardware Components
Motherboard Components &amp; Bus Architecture
The CPU Evolution &amp; Architecture
Types of RAM
Identifying different types of Ex</c:v>
                </c:pt>
                <c:pt idx="5">
                  <c:v>Introduction to web technologies
Multimedia technologies on the web
Coding with HTML and CSS
Web designing tools (Dreamweaver, Flash, Photoshop)
Programming with JavaScript (Bootstrap and jQuery)
Fundamentals of PHP
Advanced PHP concepts
File handling wit</c:v>
                </c:pt>
                <c:pt idx="6">
                  <c:v>• Basic Graphic Designing Techniques
o Introduction of Graphic Design
o Basic Tools and Editing Techniques
o Filters, Blending Modes and Blending Options
o Photo Retouching Techniques
• Advanced Graphic Design
o Page Layout Designing
o Colour Matching
o S</c:v>
                </c:pt>
                <c:pt idx="7">
                  <c:v>Internet Marketing,Consumer Behavior,Blogging,The Internet,Internet Marketing Communication Tools,Search Engine Optimize,Engaging Coustomers Through Social Media</c:v>
                </c:pt>
                <c:pt idx="8">
                  <c:v>Module 1 : Auto CAD 2D
Module 2 : Auto CAD 3D</c:v>
                </c:pt>
                <c:pt idx="9">
                  <c:v>Common Modules
English Communication
Fundamentals Of Mathematics
Fundamentals Of Business &amp; Management
Academic Writing
IT Applications
Information Technology Stream (1 Compulsory Module + Choose 2)
Business Information Systems (Compulsory Module)
Accou</c:v>
                </c:pt>
                <c:pt idx="10">
                  <c:v>Theory
Enterprise level use and benefits of computer networking
IPv4 / IPv6 configurations with subnetting
Concept of data packet and data packet flow within network and internet
Analyzing and designing networks for small to enterprises level companies
Fe</c:v>
                </c:pt>
                <c:pt idx="11">
                  <c:v>Software
3ds Max
Maya
Course Content
Basic 3D Animation
Introduction to 3D Animation
Tools and 3D Modelling
Lighting, Texturing and Animating
Modifiers
Advanced 3D Animation
Advanced 3D Modelling
Advanced Lighting and Texturing
Advanced Rendering
Characte</c:v>
                </c:pt>
                <c:pt idx="12">
                  <c:v>Software
Adobe PhotoShop
Adobe Illustrator
Adobe InDesign
CorelDraw
Course Content
Basic Graphic Designing Techniques
Introduction of Graphic Design
Basic Tools and Editing Techniques
Filters, Blending Modes and Blending Options
Photo Retouching Technique</c:v>
                </c:pt>
                <c:pt idx="13">
                  <c:v>Chapter 1 – Introduction to Game Development
Chapter 2 – Introduction to Unity Interface
Chapter 3 – Interface Setup
Chapter 4 – Introducing Terrain Editor
</c:v>
                </c:pt>
                <c:pt idx="14">
                  <c:v>Introduction to Basic Electronic
Semiconductor theory
SMD Reworking and soldering technique
Measuring equipment’s
Introduction to Computer Organization &amp; Architecture.
Mother Board Schematics:
Power Distribution module.
 Display Technology.
Memory Technol</c:v>
                </c:pt>
                <c:pt idx="15">
                  <c:v>Semester 01
Programming
Networking
Professional practice
Database design &amp; development
Semester 02
Security
Managing a successful computing project
Web design &amp; development
Strategic information systems
Semester 03
Computing research project
Business inte</c:v>
                </c:pt>
                <c:pt idx="16">
                  <c:v>Advanced Software Engineering
Application Development 
Project
Artificial Intelligence
 Management Support Systems
</c:v>
                </c:pt>
                <c:pt idx="17">
                  <c:v>Advanced Database Systems Development 
Application Development
 Project 
Work Related Learning II
 Management Support Systems
</c:v>
                </c:pt>
                <c:pt idx="18">
                  <c:v>• Foundation Programme
• Project
• Network and Cloud Security
• Network Security(Cisco)
• Wireless Networks (Cisco)
• Network Planning &amp; Simulation
</c:v>
                </c:pt>
                <c:pt idx="19">
                  <c:v>• Computing Fundamentals
• Programming I – Thinking like a programmer
• Requirements Analysis and Design
• Professional Environments 1
• Computing Systems
• Professional Environments 2
• Programming II – Software Development
• Database-Driven Application </c:v>
                </c:pt>
                <c:pt idx="20">
                  <c:v>• Computing Fundamentals
• Programming I – Thinking like a programmer
• Requirements Analysis and Design
• Professional Environments 1
• Computing Systems
• Professional Environments 2
• Networking Concepts
• Database-Driven Application Development
• Indu</c:v>
                </c:pt>
                <c:pt idx="21">
                  <c:v>• Computing Fundamentals
• Programming I – Thinking like a programmer
• Requirements Analysis and Design
• Professional Environments 1
• Computing Systems
• Professional Environments 2
• Programming II – Software Development
• Database-Driven Application </c:v>
                </c:pt>
                <c:pt idx="22">
                  <c:v>• Introduction to Digital Media
• Programming I – Thinking like a programmer
• Computer Generated Imagery
• Professional Environments 1
• Digital Motion Graphics and Compositing
• Professional Environments 2
• Multimedia Authoring and Design
• Database-Dr</c:v>
                </c:pt>
                <c:pt idx="23">
                  <c:v>• Computing Fundamentals
• Programming I – Thinking like a programmer
• Cyber Crime &amp; Digital Forensics
• Professional Environments 1
• Computing Systems
• Professional Environments 2
• Networking Concepts
• Database-Driven Application Development
• Indus</c:v>
                </c:pt>
                <c:pt idx="24">
                  <c:v>Certificate in IT
All Three Modules are Compulsory
Information Systems
Software Development
Computer and Network Technology</c:v>
                </c:pt>
                <c:pt idx="25">
                  <c:v>• Professional Issues in IS Practice (Core module)
• Database Systems
• Systems Analysis and Design
• IT Project Management
• IT Service Management
• Computer Networks
• Internet Technologies
• Principles of User Interface Design
• Object Oriented Program</c:v>
                </c:pt>
                <c:pt idx="26">
                  <c:v>• Advanced Database Management Systems
• Computer Services Management
• Distributed and Parallel Systems
• Knowledge based Systems
• Management Information Systems
• Network Information Systems
• Programming Paradigms
• Software Engineering 2
• System Des</c:v>
                </c:pt>
                <c:pt idx="27">
                  <c:v>• Web Application Development with PHP &amp; MySQL
• Windows Application Development with C#.Net
</c:v>
                </c:pt>
                <c:pt idx="28">
                  <c:v>• Modelling Enterprise Architecture
• e-Business Strategy and Implementation
•  IT and Entrepreneurship
•  Data Management and Governance
• Project
</c:v>
                </c:pt>
                <c:pt idx="29">
                  <c:v>• Software Architectures and Programming Models
• Modelling Enterprise Architectures
• Software Quality Engineering
• Agile Project Development
• Project Dissertation
</c:v>
                </c:pt>
                <c:pt idx="30">
                  <c:v>• Data Communications
• Cryptography and Applications
• Network and Information Security
• Wireless Communications and Networks
• Project Dissertation
</c:v>
                </c:pt>
                <c:pt idx="31">
                  <c:v>• TCP/IP and OSI networking models
• IP Addressing and Subnetting (FLSM)
• CISCO DHCP Server
• VLANs &amp;Trunking
• Spanning Tree Protocol (STP)
• PVSTP (PerVLAN Spanning Tree Protocol)
• RSTP (Rapid Spanning Tree Protocol)
• Inter VLAN Communication
• Class</c:v>
                </c:pt>
                <c:pt idx="32">
                  <c:v>• Basic Concept of IT
• Using Computer and Managing Files
• Word Processing
• Spreadsheets
• Databases
• Presentations
• Information &amp; Communication (Using Internet Explorer)
</c:v>
                </c:pt>
                <c:pt idx="33">
                  <c:v>• Introduction to Java Servlets
• Introduction to Java Server Pages
• Implementing an MVC Design
• The servlet’s environment
• Container facilities for servlets and JSPs
• More view facilities
• Developing JSP pages
• Developing JSP pages using custom tag</c:v>
                </c:pt>
                <c:pt idx="34">
                  <c:v>• Review of C# Syntax
• Creating Methods, Handling Exceptions and Monitoring Applications
• Developing the code for a Graphical Application
• Creating Classes and Implementing Type-safe Collections
• Creating a class Hierarchy by Using Inheritance
• Readi</c:v>
                </c:pt>
                <c:pt idx="35">
                  <c:v>• Java Building Blocks,
• Operators and Statements,
• Core Java APIs,
• Methods and Encapsulation,
• Class Design
• Exceptions
</c:v>
                </c:pt>
                <c:pt idx="36">
                  <c:v>• Advanced Class Design,
• Design Patterns and Principles,
• Generics and Collections,
• Functional Programming,
• Dates, Strings and Localization,
• Exceptions and Assertions,
• Concurrency,
• IO,
• NIO.2,
• JDBC 505
</c:v>
                </c:pt>
                <c:pt idx="37">
                  <c:v>• Developing ASP.NET MVC 4 Views
• Testing and Debugging ASP.NET MVC 4 Web Applications
• Structuring ASP.NET MVC 4 Web Applications
• Applying Styles to ASP.NET MVC 4 Web Applications
• Exploring ASP.NET MVC4
• Designing ASP.NET MVC 4 Web Applications
• </c:v>
                </c:pt>
                <c:pt idx="38">
                  <c:v>• Introduction to Design Templates
• Graphics for Web
• Multimedia and its Application
• Layout designing using HTML and CSS 3
• Adobe Dreamweaver
• Programming with JavaScript
• Bootstrap 3
• jQuery
</c:v>
                </c:pt>
                <c:pt idx="39">
                  <c:v>• Installing and Configuring Apache, PHP, phpMyAdmin and MySQL
• Basics of PHP
• String Manipulation and Regular Expression
• Working with Numbers
• Managing Date and Time
• Files and Directories
• PHP Arrays
• Writing Functions and Reusing Code
• Object-</c:v>
                </c:pt>
                <c:pt idx="40">
                  <c:v>• Introduction to Computer Networks
• Different Types of Architectures of Computer Networks
• IP Addressing &amp; Subnetting
• Network Devices
• Designing the Network
• Cable Crimping &amp; Testing
• Installing &amp; Configuring Windows Server 2008
• DNS, DHCP, Activ</c:v>
                </c:pt>
                <c:pt idx="41">
                  <c:v>• The Total Computer System
• Introduction to PC Hardware
• Identify Hardware Components
• Motherboard Components &amp; Bus Architecture
• The CPU Evolution &amp; Architecture
• Types of RAM
• Identifying different types of Expansion cards
• Assembling and Disass</c:v>
                </c:pt>
                <c:pt idx="42">
                  <c:v>• Structure of a program
• Variables &amp; Data types
• Constants
• Operators
• Basic Input/output
• Control Structures
• Functions (I)
• Arrays
• Character Sequences
• Pointers and Dynamic Memory
• Unions
• Other Data Types
• Input/output with files
• Search</c:v>
                </c:pt>
                <c:pt idx="43">
                  <c:v>• Fundamentals of Android
• Android User Interfaces
• Data Persistence in Android
• Advanced Android
• Publishing Android Applications
</c:v>
                </c:pt>
                <c:pt idx="44">
                  <c:v>• Introduction to Selenium and Test Automation
• Location strategies
• Test Design Considerations
• Selenium WebDriver
• TestNG
• Test Automation Framework Development
• Continuous Integration with Jenkins [Demo]
• Other
</c:v>
                </c:pt>
                <c:pt idx="45">
                  <c:v>
• Introduction to JavaEE – JSP , Servlet
• MVC architecture and Struts
• Hibernate Framework
• Enterprise Java Beans (EJB).
• Spring Framework
• Web Services. – JAX WS , SOAP UI.
• Build Tools – Apache Maven / Ant.
• JSF / Prime Faces.
• Practical Applic</c:v>
                </c:pt>
                <c:pt idx="46">
                  <c:v>• Using Advanced Functions
• Using Other Functions
• Working with Tables
• Working with Data Series
• Using Scenario and Goal Seeking
• Using Worksheet Protection
• Consolidating Worksheets
• Using Templates
• Working with Views
• Creating/Revising PivotT</c:v>
                </c:pt>
                <c:pt idx="47">
                  <c:v>• Introduction to Java
• Fundamentals of Java
• Object Orientated Concepts
• GUI Application Development
• Database Management
• Application Development
</c:v>
                </c:pt>
                <c:pt idx="48">
                  <c:v>• Introduction to AutoCAD
• Getting started with AutoCAD
• Drawing Sketches
• Working with drawing tools
• Editing sketched objects
• Controlling the drawing display
• Creating text
• Basic dimensioning and geometric dimensioning.
• View ports and layouts</c:v>
                </c:pt>
                <c:pt idx="49">
                  <c:v>• Word Processing
• Spreadsheets
• Databases
• Presentations
</c:v>
                </c:pt>
                <c:pt idx="50">
                  <c:v>• Basic Video Editing
• Introduction to Video Editing
•  Basic Tools and Editing Techniques
• Special Effects
•  Video Structures
•  Basic Videography
•  Advanced Video Editing
•  Advanced Effects
•  Colour Grading
</c:v>
                </c:pt>
                <c:pt idx="51">
                  <c:v>• Introduction to Basic Electronics
• Basics of microcontroller
• Arduino instruction set and programming methodology
• First Arduino project Blink an LED
• Serial communication
• Seven Segment Display
• Interfacing sensors
• Pulse Width Modulation
• Ethe</c:v>
                </c:pt>
                <c:pt idx="52">
                  <c:v>• Drawing Intelligence
• Introduction to a project Drawing
• Specifying 3D coordinates
• Viewing 3D drawing
• Creating 3D Surfaces
• Creating Solids and editing in 3D
• Rendering in 3D
• Assignments
• Final Project
.
</c:v>
                </c:pt>
                <c:pt idx="53">
                  <c:v>• Introduction to Advanced Web Technologies.
• Understanding Project Development Methodologies(SCRUM and Khan-ban)
• Code Versioning and Branching with GIT
• Object Oriented development and Design pattern
• Working in Linux environment for PHP Developers
</c:v>
                </c:pt>
                <c:pt idx="54">
                  <c:v>• Introduction to Programming
• Introduction to Python
• Python – Variable Types
• Python Operators
• Decisions in Python
• Functions
• Python – Strings
• Python Files I/O
• Exception Handling
• Python – Object Oriented
</c:v>
                </c:pt>
                <c:pt idx="55">
                  <c:v>• Basics of Arduino and ESP8266
• Basics of Raspberry Pi
• Programming Sensor Interfaces
• Modules/Shields
o Relay module &amp; Optocoupler
o GSM Module/Ethernet Shield
o GPS Module
o Motor Controller (Gear, Servo, and Stepper)
o LCD Display and I2C module
• </c:v>
                </c:pt>
                <c:pt idx="56">
                  <c:v>• Introduction to Business and Its Structure
• Management Process
• Principles of Economics
• Human Resource Management
• Marketing Management
• Accounting and Financial Management
• Business Statistics
• Management Process &amp; Organizational Behaviour
• Bu</c:v>
                </c:pt>
                <c:pt idx="57">
                  <c:v>Common Modules
• English Communication
• Fundamentals Of Mathematics
• Fundamentals Of Business &amp; Management
• Academic Writing
• IT Applications
Business Stream (1 Compulsory Module + Choose 2)
• Accounting &amp; Finance (Compulsory Module)
• Leadership &amp; Ma</c:v>
                </c:pt>
                <c:pt idx="58">
                  <c:v>• Business and the Business Environment (Level 4)
• Marketing Essentials (Level 4)
• Human Resource Management (Level 4)
• Financial Accounting (Level 4)
• Management and Operations (Level 4)
• Management Accounting (Level 4)
• Managing a Successful Busin</c:v>
                </c:pt>
                <c:pt idx="59">
                  <c:v>• Organising and Managing Across Cultures
• Services Marketing
• Business Without Frontiers
• International Finance and Trade
• Strategy: Choices and Change
• Management Investigations and Dissertation
</c:v>
                </c:pt>
                <c:pt idx="61">
                  <c:v>• Unit 1 – Developing Strategic Management and Leadership Skills
• Unit 2 – Professional Development for Strategic Managers
• Unit 3 – Strategic Change Management
• Unit 7 – Strategic Marketing Management
• Unit 10 – Strategic Human Resources Management
•</c:v>
                </c:pt>
                <c:pt idx="63">
                  <c:v>• Hydraulic and Geotechnical Engineering 2 
• Sustainable Infrastructure and Environment 
• Structural Engineering 2 and Group Design 
• Individual Project and Research Methods 
</c:v>
                </c:pt>
                <c:pt idx="64">
                  <c:v>• Management of Project Risk, Quality and Safety 
• Dissertation 
• Seismic Design of Structures and Substructure Design 
• Structural Design in Concrete and Steel 
• Estimating, Tendering and Procurement 
</c:v>
                </c:pt>
                <c:pt idx="65">
                  <c:v>• Engineerng Maths
• Engineering Science
• Fundamentals of Thermodynamics and Heat Engines
• Mechanical Principles
• Digital Principles
• Professional Engineering Management
• Electric Machines
• Further Mathematics
• Computer Aided Design and Manufacturi</c:v>
                </c:pt>
                <c:pt idx="66">
                  <c:v>• Thermofluid and Mechanical Systems 3 
• Mechatronics, Dynamics and Control 
•Individual Project 
• Business and Project Management and Group Design Project 
</c:v>
                </c:pt>
                <c:pt idx="67">
                  <c:v>• Engineering Maths
• Engineering Science
• Electrical and Electronic Principles
• Digital Principles
• Professional Engineering Management
• Automation ,Robotics and PLCs
• Further Mathematics
• Electronic Circuits and Devices
• Utilization Of Electric P</c:v>
                </c:pt>
                <c:pt idx="68">
                  <c:v>• Project
• DSP Applications and Control Systems
• Microwave and Optical Fibre Communications 
• Digital Systems Applications
• Data Acquisition and Interfacing 
</c:v>
                </c:pt>
                <c:pt idx="69">
                  <c:v>• Project Management 
• Consultancy 
• Professional Practice in Context
• Individual Project and Research Methods
</c:v>
                </c:pt>
                <c:pt idx="70">
                  <c:v>• Constrouction Technology
• Science and Materials
• Constrouction Practice and Management
• Measurement and Estimating
• Financial Management
• Tender and Procurement
• Individual Project
• Legal and Statutory Responsibilities
• Surveying ,Measuring and </c:v>
                </c:pt>
                <c:pt idx="74">
                  <c:v>Semester 1
Personal &amp; Professional Development
The Developing Manager
Marketing in Travel &amp; Tourism
Finance &amp; Funding in Travel &amp; Tourism
Semester 2
Human Resource Management in Service Industry
Business Health Check
Research Project
The Travel and Touris</c:v>
                </c:pt>
                <c:pt idx="75">
                  <c:v>Semester 1
Personal &amp; Professional Development
The Developing Manager
Marketing in Hospitality Industry
Finance &amp; Funding in Service Industry
Semester 2
Human Resource Management in Service Industry
Small Business Enterprise
Research Project
Hospitality O</c:v>
                </c:pt>
                <c:pt idx="76">
                  <c:v>Hospitality Operations
Strategic Planning for the Hospitality Industry
Emerging Trends in the Hospitality Industry
Issues in Human Resources Management
Research Methods and Project</c:v>
                </c:pt>
                <c:pt idx="77">
                  <c:v>Destination Management and Marketing
Travel, Communication and Business Strategy
Tourism and Development
Creative Industries and Events Policy
Theory and Practice in Research
</c:v>
                </c:pt>
                <c:pt idx="78">
                  <c:v>Advanced Grammar
• Active voice / Passive voice
• Direct / Indirect Speech
• Conditional forms
• Avoiding common errors
Study Skills
• Academic Essays
• Selecting key points &amp; Note making
• Plagiarism &amp; Referencing
• Summarising &amp; Paraphrasing
• Proofread</c:v>
                </c:pt>
                <c:pt idx="79">
                  <c:v>• Company and Job
• Diplomatic Language
• Common Expressions in Business
• Memorandums, meeting minutes taking, note taking
• Professional emails and networking
• Business letters
• Handling problems and customer complaints
• Interviewing skills
• Telepho</c:v>
                </c:pt>
                <c:pt idx="80">
                  <c:v>Grammar
• Parts of Speech
• Present Simple Tense
• Present Continuous
• Simple Past Tense
• Past continuous Tense
• Future Tense
• Present Perfect Tense
• Adjectives
• Adverbs
• Prepositions
Speaking Module
Talking to someone on the phone, at a restaurant</c:v>
                </c:pt>
                <c:pt idx="81">
                  <c:v>• Using English in Real Life situations (Telephone etiquette, At a railway station, Booking a room in a hotel)
• Sentence patterns
• Role plays
• Group discussions
• Listening &amp; Speaking
• Language games to boost your confidence
• Debates
</c:v>
                </c:pt>
                <c:pt idx="82">
                  <c:v>IELTS tests your skills in the essential areas of Reading, Writing, Listening &amp; Speaking. It can be taken in two modes:
General
Academic
IELTS General is mostly for immigration purposes applicable for countries such as Australia, New Zealand, Canada etc.</c:v>
                </c:pt>
                <c:pt idx="83">
                  <c:v>• Unit 11 Contractual Procedures and Procurement for CBE (QCF, L5, 15 credits)
• Unit 03 Applied Mathematics for CBE (QCF, L4, 15 credits)
• Unit 28 IT Applications for Construction (QCF, L4, 15 credits)
• Unit 07 Construction and Maintenance of Buildings</c:v>
                </c:pt>
                <c:pt idx="84">
                  <c:v>• Communication Skills 
• Introduction to Programming
• Mathematics for Computing
• Introduction to Computer Systems
• English for Academic Purposes
• Software Process Modeling
• Probability and Statistics
• Object Oriented Concepts
• Internet and Web Tec</c:v>
                </c:pt>
                <c:pt idx="85">
                  <c:v>• Introduction to Programming
• Introduction to Computer Systems
• Mathematics for Computing
• Communication Skills
• Probability and Statistics 
• Object Oriented Concepts
• Information Systems and Data Modeling
• English for Academic Purposes
• Engineer</c:v>
                </c:pt>
                <c:pt idx="86">
                  <c:v>• Communication Skills
• Introduction to Programming
• Mathematics for Computing
• Introduction to Computer Systems
• English for Academic Purposes
• Software Process Modeling 
• Probability and Statistics
• Object Oriented Concepts
• Internet and Web Tec</c:v>
                </c:pt>
                <c:pt idx="87">
                  <c:v>• Communication Skills
• Introduction to Programming
• Mathematics for Computing
• Introduction to Computer Systems
• English for Academic Purposes
• Software Process Modeling
• Probability and Statistics
• Object Oriented Concepts
• Internet and Web Tech</c:v>
                </c:pt>
                <c:pt idx="88">
                  <c:v>• Communication Skills
• Introduction to Programming
• Mathematics for Computing
• Introduction to Computer Systems
• English for Academic Purposes
• Software Process Modeling
• Probability and Statistics
• Object Oriented Concepts
• Internet and Web Tech</c:v>
                </c:pt>
                <c:pt idx="89">
                  <c:v>• Communication Skills
• Introduction to Programming
• Mathematics for Computing
• Introduction to Computer Systems
• Introduction to Computer Systems
• English for Academic Purposes
• Software Process Modeling
• Probability and Statistics
• Object Orient</c:v>
                </c:pt>
                <c:pt idx="90">
                  <c:v>• Communication Skills
• Introduction to Programming
• Mathematics for Computing
• Introduction to Computer Systems
• English for Academic Purposes
• Software Process Modeling
• Probability and Statistics
• Object Oriented Concepts
• Internet and Web Tech</c:v>
                </c:pt>
                <c:pt idx="91">
                  <c:v>• Engineering Mechanics
• Engineering Design and Processes
• Electrical Systems
• Engineering Mathematics I
• English Language Skills I
• Introduction to Sustainable Engineering
• Engineering Skills Development
• Engineering Principles and Communication
•</c:v>
                </c:pt>
                <c:pt idx="92">
                  <c:v>• Engineering Mechanics
• Engineering Design &amp; Processes
• Electrical Systems
• Engineering Mathematics I
• English Language Skills l
• Introduction to Sustainable Engineering
• Engineering Skills Development
• Engineering Principles &amp; Communication
• Eng</c:v>
                </c:pt>
                <c:pt idx="93">
                  <c:v>• Engineering Mechanics
• Engineering Design and Processes
• Electrical Systems
• Engineering Mathematics
• English Language Skills
• Introduction to Sustainable Engineering
• Engineering Skills Development
• Engineering Principles and Communication
• Eng</c:v>
                </c:pt>
                <c:pt idx="94">
                  <c:v>• Engineering Mechanics
• Engineering Design and Processes
• Electrical Systems
• Engineering Mathematics
• English Language Skills
• Introduction to Sustainable Engineering
• Engineering Skills Development
• Engineering Principles and Communication
• Eng</c:v>
                </c:pt>
                <c:pt idx="95">
                  <c:v>• Engineering Mechanics
• Engineering Design &amp; Processes
• Electrical Systems
• Engineering Mathematics
• English Language Skills 
• Introduction to Sustainable Engineering
• Engineering Skills Development
• Engineering Principles &amp; Communication
• Engine</c:v>
                </c:pt>
                <c:pt idx="96">
                  <c:v>• Architectural Design
• Culture and Society
• Environment
• Construction Technology
• Visual Communications
• Research and Communication
• Visual Communications
• Profession and Practice
• History and Theory
• Comprehensive Design Project
• Technology an</c:v>
                </c:pt>
                <c:pt idx="97">
                  <c:v>• Accounting 
• Learning and Study Skills
• Principles of Management
• Microeconomics
• Business Mathematics
• Information Technology for Business
• English Language Skills 
• Self Management
• Principles of Marketing
• Financial Accounting
• Legal &amp; Poli</c:v>
                </c:pt>
                <c:pt idx="98">
                  <c:v>• Accounting
• Learning and Study Skills
• Principles of Management
• Microeconomics
• Business Mathematics
• Information Technology for Business
• English Language Skills
• Self Management
• Principles of Marketing
• Financial Accounting
• Legal &amp; Politi</c:v>
                </c:pt>
                <c:pt idx="99">
                  <c:v>• Accounting
• Learning and Study Skills
• Principles of Management
• Microeconomics
• Business Mathematics
• Information Technology for Business
• English Language Skills
• Self Management
• Principles of Marketing
• Financial Accounting
• Legal &amp; Politi</c:v>
                </c:pt>
                <c:pt idx="100">
                  <c:v>• Accounting
• Learning and Study Skills
• Principles of Management
• Microeconomics
• Business Mathematics
• Information Technology for Business
• English Language Skills
• Self Management
• Principles of Marketing
• Financial Accounting
• Legal &amp; Politi</c:v>
                </c:pt>
                <c:pt idx="101">
                  <c:v>• Accounting
• Learning and Study Skills
• Principles of Management
• Microeconomics
• Business Mathematics
• Information Technology for Business
• English Language Skills
• Self Management
• Principles of Marketing
• Financial Accounting
• Legal &amp; Politi</c:v>
                </c:pt>
                <c:pt idx="102">
                  <c:v>• Accounting
• Learning and Study Skills
• Principles of Management
• Microeconomics
• Business Mathematics
• Information Technology for Business
• English Language Skills
• Self Management
• Principles of Marketing
• Financial Accounting
• Legal &amp; Politi</c:v>
                </c:pt>
                <c:pt idx="103">
                  <c:v>• Accounting
• Learning and Study Skills
• Principles of Management
• Microeconomics
• Business Mathematics
• Information Technology for Business
• English Language Skills
• Self Management
• Principles of Marketing
• Financial Accounting
• Legal &amp; Politi</c:v>
                </c:pt>
                <c:pt idx="104">
                  <c:v>• Accounting
• Learning and Study Skills
• Principles of Management
• Microeconomics
• Business Mathematics
• Information Technology for Business
• English Language Skills
• Self Management
• Principles of Marketing
• Financial Accounting
• Legal &amp; Politi</c:v>
                </c:pt>
                <c:pt idx="105">
                  <c:v>• Accounting
• Learning and Study Skills
• Principles of Management
• Microeconomics
• Business Mathematics
• Information Technology for Business
• English Language Skills
• Self Management
• Principles of Marketing
• Financial Accounting
• Legal &amp; Politi</c:v>
                </c:pt>
                <c:pt idx="106">
                  <c:v>• Participate in safe work practices
• Work effectively with others
• Provide customer information and assistance
• Use hygienic practices for food safety
• Clean premises and equipment
• Use hygienic practices for hospitality service
• Receive and store </c:v>
                </c:pt>
                <c:pt idx="107">
                  <c:v>• Use hygienic practices for food safety
• Use food preparation equipment
• Prepare dishes using basic methods of cookery
• Prepare stocks, sauces and soups
• Prepare appetisers and salads
• Prepare vegetable, fruit, egg and farinaceous
• Produce cakes, p</c:v>
                </c:pt>
                <c:pt idx="108">
                  <c:v>• Use food preparation equipment
• Prepare dishes using basic methods of cookery
• Use hygienic practices for food safety
• Participate in safe work practices
• Clean kitchen premises and equipment
• Coach others in job skills
• Maintain the quality of pe</c:v>
                </c:pt>
                <c:pt idx="109">
                  <c:v>• Source and use information on the events industry
• Coordinate on-site event registrations
• Identify hazards, assess and control safety risks
• Select event venues and sites
• Lead and manage people
• Manage meetings
• Plan in-house events or functions</c:v>
                </c:pt>
                <c:pt idx="110">
                  <c:v>• Grammar and vocabulary Skills 
• Advanced Writing Skills
• Reading and Use of English
• Developing Listening Skills
• Developing Speaking Skills
</c:v>
                </c:pt>
                <c:pt idx="111">
                  <c:v>• Engineering Physics
• Engineering Mathematics
• Waves, Vibrations and Circuit Theory
• Physics Practicals
• Modern Physics and Introductory Quantum Mechanics
• Modern Optics and Thermodynamics
• Electromagnetic Theory and Electronics
</c:v>
                </c:pt>
                <c:pt idx="112">
                  <c:v>• General English
• Human Anatomy
• Human Physiology
• Biochemistry
• Microbiology &amp; Parasitology
• History, Ethics &amp; Professionalism in Nursing
• Communication &amp; Public Relations
• Fundamentals of Nursing
• Nursing Informatics
• Pharmacology
• Nutrition </c:v>
                </c:pt>
                <c:pt idx="113">
                  <c:v>• Basics of Psychological Process
• Physiological Psychology
• Statistics for Psychology 
• Stress and Coping
• English
• Cognitive Psychology
• Social Psychology
• Developmental Psychology
• ICT
• Abnormal Psychology
• Personality Psychology
• Psychologi</c:v>
                </c:pt>
                <c:pt idx="114">
                  <c:v>• Philosophical Foundation in Education
• ICT for Education
• General English
• Chemical and Cellular Basis of Life
• General Chemistry
• General Chemistry Laboratory
• Basic Analytical Chemistry
• Psychological Foundations of Education
• Teaching Methods</c:v>
                </c:pt>
                <c:pt idx="115">
                  <c:v>• Philosophical Foundation in Education
• General English
• ICT for Education
• Introduction to the English Language and English Grammar
• Basic Concepts in English Language Teaching
• Introduction to English Literature
• Psychological Foundation of Educa</c:v>
                </c:pt>
                <c:pt idx="116">
                  <c:v>• Philosophical Foundation in Education
• General English
• ICT for Education
• Pre-calculus
• Discrete Mathematics
• General Physics
• Physics Practical
• Psychological Foundation of Education
• Teaching Methods – General &amp; Special
• Sociological Foundat</c:v>
                </c:pt>
                <c:pt idx="117">
                  <c:v>• Independent Learning and Legal Skills
• Foundations of Law
• Principals of Contract Law
• Tort Law
• Criminal Law
• Public Law
• Law of the European Law
• Equity and Trust
• Remedies in Contract and Tort
• Land Law
• Politics and International Human Rig</c:v>
                </c:pt>
                <c:pt idx="118">
                  <c:v>• Communication Skills
• Introduction to Programming
• Mathematics for Computing
• Introduction to Computer Systems
• English for Academic Purposes
• Network Fundamentals
• Probability and Statistics
• Object Oriented Concepts
• Information Systems and Da</c:v>
                </c:pt>
                <c:pt idx="119">
                  <c:v>• Communication Skills
• Introduction to Programming
• Mathematics for Computing
• Introduction to Computer Systems
• English for Academic Purposes
• Software Process Modeling
• Probability and Statistics
• Object Oriented Concepts
• Internet and Web Tech</c:v>
                </c:pt>
                <c:pt idx="120">
                  <c:v>• Communication Skills 
• Introduction to Programming
• Mathematics for Computing
• Introduction to Computer Systems
• English for Academic Purposes
• Software Process Modeling
• Probability and Statistics
• Object Oriented Concepts
• Internet and Web Tec</c:v>
                </c:pt>
                <c:pt idx="121">
                  <c:v>• Engineering Mechanics
• Engineering Design and Processes
• Electrical Systems
• Engineering Mathematics
• English Language Skills
• Introduction to Renewable Energy
• Introduction to Sustainable Engineering
• Engineering Skills Development
• Engineering</c:v>
                </c:pt>
                <c:pt idx="122">
                  <c:v>• Engineering Mechanics
• Engineering Design &amp; Processes
• Electrical Systems
• Engineering Mathematics 
• English Language Skills
• Engineering Skills Development
• Engineering Principles and Communication
• Engineering Materials
• Engineering Programmin</c:v>
                </c:pt>
                <c:pt idx="123">
                  <c:v>• Engineering Mechanics
• Engineering Design &amp; Processes
• Electrical Systems
• Engineering Mathematics 
• English Language Skills
• Introduction to Sustainable Engineering
• Introduction to Renewable Energy
• Engineering Skills Development
• Engineering </c:v>
                </c:pt>
                <c:pt idx="124">
                  <c:v>• Architectural Design
• Culture and Society
• Environment
• Construction Technology
• Visual Communications
• Research and Communication
• Profession and Practice
• History and Theory 
• Comprehensive Design Project
• Technology and Practice
</c:v>
                </c:pt>
                <c:pt idx="125">
                  <c:v>• Construction Technology 
• Introduction to Law
• Science and Materials
• Mathematics for Quantity Surveyours
• Communication Skills
• Management Theory and Practice
• Measurement and Costing
• Construction Drawings
• Construction Project Management
• La</c:v>
                </c:pt>
                <c:pt idx="126">
                  <c:v>• Accounting
• Learning and Study Skills
• Principles of Management
• Microeconomics
• Business Mathematics
• Information Technology for Business
• English Language Skills
• Legal &amp; Political Environment in Business
• Self-Management
• Principles of Marke</c:v>
                </c:pt>
                <c:pt idx="127">
                  <c:v>• Physiological Psychology
• Psychology Dissertation
• Statistics for Psychology
• Stress and Coping
• English
• Cognitive Psychology
• Social Psychology
• Developmental Psychology
• ICT
• Abnormal Psychology
• Personality Psychology
• Psychological Resea</c:v>
                </c:pt>
                <c:pt idx="128">
                  <c:v>• Independent Learning and Legal Skills 
• Foundations of Law
• Principals of Contract Law
• Tort Law
• Criminal Law
• Public Law
• Law of the European Law
• Equity and Trust
• Remedies in Contract and Tort
• Land Law
• Politics and International Human Ri</c:v>
                </c:pt>
              </c:strCache>
            </c:strRef>
          </c:tx>
          <c:spPr>
            <a:solidFill>
              <a:schemeClr val="accent4"/>
            </a:solidFill>
            <a:ln>
              <a:noFill/>
            </a:ln>
            <a:effectLst/>
          </c:spPr>
          <c:invertIfNegative val="0"/>
          <c:cat>
            <c:multiLvlStrRef>
              <c:f>'DB ESOFT'!$A$130:$G$168</c:f>
              <c:multiLvlStrCache>
                <c:ptCount val="39"/>
                <c:lvl>
                  <c:pt idx="1">
                    <c:v>LKR  350,000
</c:v>
                  </c:pt>
                  <c:pt idx="2">
                    <c:v>LKR 350,000
</c:v>
                  </c:pt>
                  <c:pt idx="3">
                    <c:v>LKR  350,000
</c:v>
                  </c:pt>
                  <c:pt idx="4">
                    <c:v>LKR  375,000
</c:v>
                  </c:pt>
                  <c:pt idx="5">
                    <c:v>LKR  375,000
</c:v>
                  </c:pt>
                  <c:pt idx="6">
                    <c:v>LKR  750,000
</c:v>
                  </c:pt>
                  <c:pt idx="28">
                    <c:v>LKR 485,000</c:v>
                  </c:pt>
                  <c:pt idx="29">
                    <c:v>LKR  375,000</c:v>
                  </c:pt>
                  <c:pt idx="30">
                    <c:v>LKR   125,000 </c:v>
                  </c:pt>
                  <c:pt idx="31">
                    <c:v>LKR  325,000</c:v>
                  </c:pt>
                  <c:pt idx="32">
                    <c:v>LKR  390,000</c:v>
                  </c:pt>
                  <c:pt idx="33">
                    <c:v>LKR 118,000</c:v>
                  </c:pt>
                  <c:pt idx="34">
                    <c:v>LKR 118,000</c:v>
                  </c:pt>
                  <c:pt idx="35">
                    <c:v>LKR 118,000</c:v>
                  </c:pt>
                  <c:pt idx="36">
                    <c:v>LKR 118,000</c:v>
                  </c:pt>
                  <c:pt idx="37">
                    <c:v>LKR 34,000</c:v>
                  </c:pt>
                  <c:pt idx="38">
                    <c:v>LKR 18,500</c:v>
                  </c:pt>
                </c:lvl>
                <c:lvl>
                  <c:pt idx="0">
                    <c:v>4 years</c:v>
                  </c:pt>
                  <c:pt idx="1">
                    <c:v>2 Years</c:v>
                  </c:pt>
                  <c:pt idx="2">
                    <c:v>2 Years</c:v>
                  </c:pt>
                  <c:pt idx="3">
                    <c:v>2 Years</c:v>
                  </c:pt>
                  <c:pt idx="4">
                    <c:v>2 Years</c:v>
                  </c:pt>
                  <c:pt idx="5">
                    <c:v>2 Years</c:v>
                  </c:pt>
                  <c:pt idx="7">
                    <c:v>3 YEARS </c:v>
                  </c:pt>
                  <c:pt idx="8">
                    <c:v>3 YEARS </c:v>
                  </c:pt>
                  <c:pt idx="9">
                    <c:v>3 YEARS</c:v>
                  </c:pt>
                  <c:pt idx="10">
                    <c:v>3 YEARS </c:v>
                  </c:pt>
                  <c:pt idx="11">
                    <c:v>3 YEARS </c:v>
                  </c:pt>
                  <c:pt idx="12">
                    <c:v>3 YEARS </c:v>
                  </c:pt>
                  <c:pt idx="13">
                    <c:v>3 YEARS</c:v>
                  </c:pt>
                  <c:pt idx="14">
                    <c:v> 3 YEARS</c:v>
                  </c:pt>
                  <c:pt idx="15">
                    <c:v> 3 YEARS</c:v>
                  </c:pt>
                  <c:pt idx="16">
                    <c:v> 3 YEARS</c:v>
                  </c:pt>
                  <c:pt idx="17">
                    <c:v> 3 YEARS</c:v>
                  </c:pt>
                  <c:pt idx="18">
                    <c:v> 3 YEARS</c:v>
                  </c:pt>
                  <c:pt idx="19">
                    <c:v> 3 YEARS</c:v>
                  </c:pt>
                  <c:pt idx="20">
                    <c:v> 3 YEARS</c:v>
                  </c:pt>
                  <c:pt idx="21">
                    <c:v> 3 YEARS</c:v>
                  </c:pt>
                  <c:pt idx="22">
                    <c:v> 3 YEARS</c:v>
                  </c:pt>
                  <c:pt idx="23">
                    <c:v>1 Year</c:v>
                  </c:pt>
                  <c:pt idx="24">
                    <c:v>1 Year </c:v>
                  </c:pt>
                  <c:pt idx="25">
                    <c:v>1 Year</c:v>
                  </c:pt>
                  <c:pt idx="26">
                    <c:v>6 Months</c:v>
                  </c:pt>
                  <c:pt idx="27">
                    <c:v>4 Months</c:v>
                  </c:pt>
                  <c:pt idx="28">
                    <c:v>4 Years</c:v>
                  </c:pt>
                  <c:pt idx="29">
                    <c:v>3 Years 6 Months</c:v>
                  </c:pt>
                  <c:pt idx="30">
                    <c:v>3 Years</c:v>
                  </c:pt>
                  <c:pt idx="31">
                    <c:v>3 Years</c:v>
                  </c:pt>
                  <c:pt idx="32">
                    <c:v>3 Years</c:v>
                  </c:pt>
                  <c:pt idx="33">
                    <c:v>2 Years</c:v>
                  </c:pt>
                  <c:pt idx="34">
                    <c:v>2 Years</c:v>
                  </c:pt>
                  <c:pt idx="35">
                    <c:v>2 Years</c:v>
                  </c:pt>
                  <c:pt idx="36">
                    <c:v>2 Years</c:v>
                  </c:pt>
                  <c:pt idx="37">
                    <c:v>2 Years</c:v>
                  </c:pt>
                  <c:pt idx="38">
                    <c:v>1 Year</c:v>
                  </c:pt>
                </c:lvl>
                <c:lvl>
                  <c:pt idx="0">
                    <c:v>Nursing is the unique function of nurse that is to assist the individual, sick or well in the performance of those activities contributing to health or its recovery (or to a peaceful death) that he would perform unaided if he had the necessary strength, w</c:v>
                  </c:pt>
                  <c:pt idx="1">
                    <c:v>Master of Science Degree in Information Technology is specially designed to provide a core of advanced knowledge in Information Technology supplemented by a range of options within the areas of Software Engineering, Computer Networks, e-business Technolog</c:v>
                  </c:pt>
                  <c:pt idx="2">
                    <c:v>Master of Science Degree in Information Management gives the participants a real edge in modern business development and planning, using Information Technology tools. This programme guides students through a proven framework for integrating IT with busine</c:v>
                  </c:pt>
                  <c:pt idx="3">
                    <c:v>Master of Science Degree in Information Systems covers areas of critical importance to IT employers, such as project and change management, emerging technologies, IT strategy and governance, and compliance, security and service provision. You will develop</c:v>
                  </c:pt>
                  <c:pt idx="4">
                    <c:v>Master of Science Degree in Information Technology Specializing in Cyber Security is identified as a key global issue facing government, business and individuals.
The widespread use and dependence on online services brings about new challenges of ensurin</c:v>
                  </c:pt>
                  <c:pt idx="5">
                    <c:v>The Master of Science Degree programme in Information Technology Specializing in Enterprise Applications Development is designed for those aspiring to be Software Architects. Software Engineers and Software Developers need to learn techniques and technolo</c:v>
                  </c:pt>
                  <c:pt idx="6">
                    <c:v>The course content of the SLIIT MBA programme has been carefully designed to meet current
industry needs in consultation with industry experts and academia from locally and globally renowned institutions and approved by the Ministry of Higher Education. T</c:v>
                  </c:pt>
                  <c:pt idx="7">
                    <c:v>Our MPhil degrees are offered in both Computing and Engineering fields. These programmes have been developed while considering the latest industry trends and immerging technologies that’s currently being used in the industry. The candidate has to proceed </c:v>
                  </c:pt>
                  <c:pt idx="8">
                    <c:v>Our MPhil degrees are offered in both Computing and Engineering fields. These programmes have been developed while considering the latest industry trends and immerging technologies that’s currently being used in the industry. The candidate has to proceed </c:v>
                  </c:pt>
                  <c:pt idx="9">
                    <c:v>Our MPhil degrees are offered in both Computing and Engineering fields. These programmes have been developed while considering the latest industry trends and immerging technologies that’s currently being used in the industry. The candidate has to proceed </c:v>
                  </c:pt>
                  <c:pt idx="10">
                    <c:v>Our MPhil degrees are offered in both Computing and Engineering fields. These programmes have been developed while considering the latest industry trends and immerging technologies that’s currently being used in the industry. The candidate has to proceed </c:v>
                  </c:pt>
                  <c:pt idx="11">
                    <c:v>Our MPhil degrees are offered in both Computing and Engineering fields. These programmes have been developed while considering the latest industry trends and immerging technologies that’s currently being used in the industry. The candidate has to proceed </c:v>
                  </c:pt>
                  <c:pt idx="12">
                    <c:v>Our MPhil degrees are offered in both Computing and Engineering fields. These programmes have been developed while considering the latest industry trends and immerging technologies that’s currently being used in the industry. The candidate has to proceed </c:v>
                  </c:pt>
                  <c:pt idx="13">
                    <c:v>Our MPhil degrees are offered in both Computing and Engineering fields. These programmes have been developed while considering the latest industry trends and immerging technologies that’s currently being used in the industry. The candidate has to proceed </c:v>
                  </c:pt>
                  <c:pt idx="14">
                    <c:v>Our MPhil degrees are offered in both Computing and Engineering fields. These programmes have been developed while considering the latest industry trends and immerging technologies that’s currently being used in the industry. The candidate has to proceed </c:v>
                  </c:pt>
                  <c:pt idx="15">
                    <c:v>We offer a wide selection of PhD courses under Computing and Engineering fields. These programmes involve an applicant being assigned to a supervisor for guidance in conducting the research. The applicant and supervisor/s work together to achieve the obje</c:v>
                  </c:pt>
                  <c:pt idx="16">
                    <c:v>We offer a wide selection of PhD courses under Computing and Engineering fields. These programmes involve an applicant being assigned to a supervisor for guidance in conducting the research. The applicant and supervisor/s work together to achieve the obje</c:v>
                  </c:pt>
                  <c:pt idx="17">
                    <c:v>We offer a wide selection of PhD courses under Computing and Engineering fields. These programmes involve an applicant being assigned to a supervisor for guidance in conducting the research. The applicant and supervisor/s work together to achieve the obje</c:v>
                  </c:pt>
                  <c:pt idx="18">
                    <c:v>We offer a wide selection of PhD courses under Computing and Engineering fields. These programmes involve an applicant being assigned to a supervisor for guidance in conducting the research. The applicant and supervisor/s work together to achieve the obje</c:v>
                  </c:pt>
                  <c:pt idx="19">
                    <c:v>We offer a wide selection of PhD courses under Computing and Engineering fields. These programmes involve an applicant being assigned to a supervisor for guidance in conducting the research. The applicant and supervisor/s work together to achieve the obje</c:v>
                  </c:pt>
                  <c:pt idx="20">
                    <c:v>We offer a wide selection of PhD courses under Computing and Engineering fields. These programmes involve an applicant being assigned to a supervisor for guidance in conducting the research. The applicant and supervisor/s work together to achieve the obje</c:v>
                  </c:pt>
                  <c:pt idx="21">
                    <c:v>We offer a wide selection of PhD courses under Computing and Engineering fields. These programmes involve an applicant being assigned to a supervisor for guidance in conducting the research. The applicant and supervisor/s work together to achieve the obje</c:v>
                  </c:pt>
                  <c:pt idx="22">
                    <c:v>We offer a wide selection of PhD courses under Computing and Engineering fields. These programmes involve an applicant being assigned to a supervisor for guidance in conducting the research. The applicant and supervisor/s work together to achieve the obje</c:v>
                  </c:pt>
                  <c:pt idx="23">
                    <c:v>The best and the most recognized Human Resource Management (HRM) Executive Diploma course in Sri Lanka which blends theory and practical knowledge in modern organizational context. This course is specially designed by Human Resource experts in Industry an</c:v>
                  </c:pt>
                  <c:pt idx="25">
                    <c:v>The course is intended to convey Dr. Montessori’s views on how to help the child in the process of development, integrate his personality and how to help him realize that he belongs not only to a family or to a nation but that he is a citizen of the world</c:v>
                  </c:pt>
                  <c:pt idx="26">
                    <c:v>Diploma in e-Media course specially designed for
Students who are studying communication subjects inside the schools.
Students who are expecting to be an announcer, reporter or broadcaster in radio and television media.
Students who expect to engage in c</c:v>
                  </c:pt>
                  <c:pt idx="27">
                    <c:v>This 4-month course is designed to cover the areas of grammatical knowledge, spoken skills and English for business use. During the course period, students are guided and trained to handle the English language easily. After successfully completion the cou</c:v>
                  </c:pt>
                  <c:pt idx="37">
                    <c:v>To equip the students with a comprehensive understanding of theories and practices of teaching enabling them to be integrally involved in their profession.
To cultivate positive social information in the future leaders to work in public and private secto</c:v>
                  </c:pt>
                  <c:pt idx="38">
                    <c:v>This Diploma is benchmarked to Level 4 allowing students who are already backed by finance discipline, or those aspiring to peruse a career in the accounting and financial management. The Programme allows Candidates with in-depth knowledge and application</c:v>
                  </c:pt>
                </c:lvl>
                <c:lvl>
                  <c:pt idx="0">
                    <c:v>Degree</c:v>
                  </c:pt>
                  <c:pt idx="1">
                    <c:v>Degree</c:v>
                  </c:pt>
                  <c:pt idx="2">
                    <c:v>Degree</c:v>
                  </c:pt>
                  <c:pt idx="3">
                    <c:v>Degree</c:v>
                  </c:pt>
                  <c:pt idx="4">
                    <c:v>Degree</c:v>
                  </c:pt>
                  <c:pt idx="5">
                    <c:v>Degree</c:v>
                  </c:pt>
                  <c:pt idx="6">
                    <c:v>Degree</c:v>
                  </c:pt>
                  <c:pt idx="7">
                    <c:v>Degree</c:v>
                  </c:pt>
                  <c:pt idx="8">
                    <c:v>Degree</c:v>
                  </c:pt>
                  <c:pt idx="9">
                    <c:v>Degree</c:v>
                  </c:pt>
                  <c:pt idx="10">
                    <c:v>Degree</c:v>
                  </c:pt>
                  <c:pt idx="11">
                    <c:v>Degree</c:v>
                  </c:pt>
                  <c:pt idx="12">
                    <c:v>Degree</c:v>
                  </c:pt>
                  <c:pt idx="13">
                    <c:v>Degree</c:v>
                  </c:pt>
                  <c:pt idx="14">
                    <c:v>Degree</c:v>
                  </c:pt>
                  <c:pt idx="15">
                    <c:v>Degree</c:v>
                  </c:pt>
                  <c:pt idx="16">
                    <c:v>Degree</c:v>
                  </c:pt>
                  <c:pt idx="17">
                    <c:v>Degree</c:v>
                  </c:pt>
                  <c:pt idx="18">
                    <c:v>Degree</c:v>
                  </c:pt>
                  <c:pt idx="19">
                    <c:v>Degree</c:v>
                  </c:pt>
                  <c:pt idx="20">
                    <c:v>Degree</c:v>
                  </c:pt>
                  <c:pt idx="21">
                    <c:v>Degree</c:v>
                  </c:pt>
                  <c:pt idx="22">
                    <c:v>Degree</c:v>
                  </c:pt>
                  <c:pt idx="23">
                    <c:v>Diploma</c:v>
                  </c:pt>
                  <c:pt idx="24">
                    <c:v>Diploma</c:v>
                  </c:pt>
                  <c:pt idx="25">
                    <c:v>Diploma</c:v>
                  </c:pt>
                  <c:pt idx="26">
                    <c:v>Diploma</c:v>
                  </c:pt>
                  <c:pt idx="27">
                    <c:v>Diploma</c:v>
                  </c:pt>
                  <c:pt idx="28">
                    <c:v>Degree</c:v>
                  </c:pt>
                  <c:pt idx="29">
                    <c:v>Degree</c:v>
                  </c:pt>
                  <c:pt idx="30">
                    <c:v>Degree</c:v>
                  </c:pt>
                  <c:pt idx="31">
                    <c:v>Degree</c:v>
                  </c:pt>
                  <c:pt idx="32">
                    <c:v>Degree</c:v>
                  </c:pt>
                  <c:pt idx="33">
                    <c:v>Diploma</c:v>
                  </c:pt>
                  <c:pt idx="34">
                    <c:v>Diploma</c:v>
                  </c:pt>
                  <c:pt idx="35">
                    <c:v>Diploma</c:v>
                  </c:pt>
                  <c:pt idx="36">
                    <c:v>Diploma</c:v>
                  </c:pt>
                  <c:pt idx="37">
                    <c:v>Diploma</c:v>
                  </c:pt>
                  <c:pt idx="38">
                    <c:v>Diploma</c:v>
                  </c:pt>
                </c:lvl>
                <c:lvl>
                  <c:pt idx="0">
                    <c:v>BSc (Hons) Nursing</c:v>
                  </c:pt>
                  <c:pt idx="1">
                    <c:v>Master of Science
in Information Technology
</c:v>
                  </c:pt>
                  <c:pt idx="2">
                    <c:v>Master of Science
in Information Management
</c:v>
                  </c:pt>
                  <c:pt idx="3">
                    <c:v>Master of Science
in Information Systems
</c:v>
                  </c:pt>
                  <c:pt idx="4">
                    <c:v>Master of Science
in Information Technology – Cyber Security
</c:v>
                  </c:pt>
                  <c:pt idx="5">
                    <c:v>Master of Science
in Information Technology – Enterprise Applications Development
</c:v>
                  </c:pt>
                  <c:pt idx="6">
                    <c:v>Master of Business
Administration
</c:v>
                  </c:pt>
                  <c:pt idx="7">
                    <c:v>MPhil in Software Engineering</c:v>
                  </c:pt>
                  <c:pt idx="8">
                    <c:v>MPhil in Information Technology</c:v>
                  </c:pt>
                  <c:pt idx="9">
                    <c:v>MPhil in Computer Networks</c:v>
                  </c:pt>
                  <c:pt idx="10">
                    <c:v>MPhil in Cyber Security</c:v>
                  </c:pt>
                  <c:pt idx="11">
                    <c:v>MPhil in Civil Engineering</c:v>
                  </c:pt>
                  <c:pt idx="12">
                    <c:v>MPhil in Electrical and Electronics Engineering</c:v>
                  </c:pt>
                  <c:pt idx="13">
                    <c:v>MPhil in Mechanical Engineering</c:v>
                  </c:pt>
                  <c:pt idx="14">
                    <c:v>MPhil in Materials Engineering</c:v>
                  </c:pt>
                  <c:pt idx="15">
                    <c:v> PhD in Information Technology</c:v>
                  </c:pt>
                  <c:pt idx="16">
                    <c:v> PhD in Computer Networks</c:v>
                  </c:pt>
                  <c:pt idx="17">
                    <c:v>PhD in Cyber Security</c:v>
                  </c:pt>
                  <c:pt idx="18">
                    <c:v>PhD in Software Engineering</c:v>
                  </c:pt>
                  <c:pt idx="19">
                    <c:v> PhD in Civil Engineering</c:v>
                  </c:pt>
                  <c:pt idx="20">
                    <c:v>PhD in Electrical and Electronics Engineering</c:v>
                  </c:pt>
                  <c:pt idx="21">
                    <c:v>PhD in Mechanical Engineering</c:v>
                  </c:pt>
                  <c:pt idx="22">
                    <c:v>PhD in Materials Engineering</c:v>
                  </c:pt>
                  <c:pt idx="23">
                    <c:v>Executive Diploma in Human Resource Management</c:v>
                  </c:pt>
                  <c:pt idx="24">
                    <c:v>Executive Diploma in Marketing &amp; Business Management</c:v>
                  </c:pt>
                  <c:pt idx="25">
                    <c:v>Diploma in Pre School Teaching</c:v>
                  </c:pt>
                  <c:pt idx="26">
                    <c:v>Diploma in e-Media</c:v>
                  </c:pt>
                  <c:pt idx="27">
                    <c:v>3inOne Diploma in English</c:v>
                  </c:pt>
                  <c:pt idx="28">
                    <c:v>Bachelor of Science in Agro Industry Management B.Sc. (Hons.)</c:v>
                  </c:pt>
                  <c:pt idx="29">
                    <c:v>Bachelor of Science in Psychology &amp; Counselling (B.Sc.)</c:v>
                  </c:pt>
                  <c:pt idx="30">
                    <c:v>Bachelor of Arts in Religious Studies (B.A. General)</c:v>
                  </c:pt>
                  <c:pt idx="31">
                    <c:v>Bachelor of Arts in Humanities (B.A in General Arts)</c:v>
                  </c:pt>
                  <c:pt idx="32">
                    <c:v>Bachelor of Information Technology (BIT)</c:v>
                  </c:pt>
                  <c:pt idx="33">
                    <c:v>
Diploma in Animal Husbandry
</c:v>
                  </c:pt>
                  <c:pt idx="34">
                    <c:v>Diploma in Floriculture &amp; Landscaping</c:v>
                  </c:pt>
                  <c:pt idx="35">
                    <c:v>Diploma in Food Science &amp; Technology</c:v>
                  </c:pt>
                  <c:pt idx="36">
                    <c:v>Diploma in Agriculture Engineering</c:v>
                  </c:pt>
                  <c:pt idx="37">
                    <c:v>Diploma in English Teacher Education</c:v>
                  </c:pt>
                  <c:pt idx="38">
                    <c:v>Higher Diploma in Business &amp; Financial Management</c:v>
                  </c:pt>
                </c:lvl>
                <c:lvl>
                  <c:pt idx="0">
                    <c:v>Nursing</c:v>
                  </c:pt>
                  <c:pt idx="1">
                    <c:v>Computer Science</c:v>
                  </c:pt>
                  <c:pt idx="2">
                    <c:v>Computer Science</c:v>
                  </c:pt>
                  <c:pt idx="3">
                    <c:v>Computer Science</c:v>
                  </c:pt>
                  <c:pt idx="4">
                    <c:v>Computer Science</c:v>
                  </c:pt>
                  <c:pt idx="5">
                    <c:v>Computer Science</c:v>
                  </c:pt>
                  <c:pt idx="6">
                    <c:v>Business &amp; Management Studies</c:v>
                  </c:pt>
                  <c:pt idx="7">
                    <c:v>Computer Science</c:v>
                  </c:pt>
                  <c:pt idx="8">
                    <c:v>Computer Science</c:v>
                  </c:pt>
                  <c:pt idx="9">
                    <c:v>Computer Science</c:v>
                  </c:pt>
                  <c:pt idx="10">
                    <c:v>Computer Science</c:v>
                  </c:pt>
                  <c:pt idx="11">
                    <c:v>Civil Engineering</c:v>
                  </c:pt>
                  <c:pt idx="12">
                    <c:v>Electrical &amp; Electronic Engineering</c:v>
                  </c:pt>
                  <c:pt idx="13">
                    <c:v>Mechanical Engineering</c:v>
                  </c:pt>
                  <c:pt idx="14">
                    <c:v>Materials Technology</c:v>
                  </c:pt>
                  <c:pt idx="15">
                    <c:v>Computer Science</c:v>
                  </c:pt>
                  <c:pt idx="16">
                    <c:v>Computer Science</c:v>
                  </c:pt>
                  <c:pt idx="17">
                    <c:v>Computer Science</c:v>
                  </c:pt>
                  <c:pt idx="18">
                    <c:v>Computer Science</c:v>
                  </c:pt>
                  <c:pt idx="19">
                    <c:v>Civil Engineering</c:v>
                  </c:pt>
                  <c:pt idx="20">
                    <c:v>Electrical &amp; Electronic Engineering</c:v>
                  </c:pt>
                  <c:pt idx="21">
                    <c:v>Mechanical Engineering</c:v>
                  </c:pt>
                  <c:pt idx="22">
                    <c:v>Materials Technology</c:v>
                  </c:pt>
                  <c:pt idx="23">
                    <c:v>Business &amp; Management Studies</c:v>
                  </c:pt>
                  <c:pt idx="24">
                    <c:v>Business &amp; Management Studies</c:v>
                  </c:pt>
                  <c:pt idx="25">
                    <c:v>Education</c:v>
                  </c:pt>
                  <c:pt idx="26">
                    <c:v>Medical Technology</c:v>
                  </c:pt>
                  <c:pt idx="27">
                    <c:v>English</c:v>
                  </c:pt>
                  <c:pt idx="28">
                    <c:v>Agriculture &amp; Forestry</c:v>
                  </c:pt>
                  <c:pt idx="29">
                    <c:v>Psychology</c:v>
                  </c:pt>
                  <c:pt idx="30">
                    <c:v>Art &amp; Design</c:v>
                  </c:pt>
                  <c:pt idx="31">
                    <c:v>Art &amp; Design</c:v>
                  </c:pt>
                  <c:pt idx="32">
                    <c:v>Computer Science</c:v>
                  </c:pt>
                  <c:pt idx="33">
                    <c:v>Veterinary Medicine</c:v>
                  </c:pt>
                  <c:pt idx="34">
                    <c:v>Land &amp; Property Management</c:v>
                  </c:pt>
                  <c:pt idx="35">
                    <c:v>Food Science</c:v>
                  </c:pt>
                  <c:pt idx="36">
                    <c:v>Agriculture &amp; Forestry</c:v>
                  </c:pt>
                  <c:pt idx="37">
                    <c:v>English</c:v>
                  </c:pt>
                  <c:pt idx="38">
                    <c:v>Business &amp; Management Studies</c:v>
                  </c:pt>
                </c:lvl>
                <c:lvl>
                  <c:pt idx="0">
                    <c:v>SLITT</c:v>
                  </c:pt>
                  <c:pt idx="1">
                    <c:v>SLITT</c:v>
                  </c:pt>
                  <c:pt idx="2">
                    <c:v>SLITT</c:v>
                  </c:pt>
                  <c:pt idx="3">
                    <c:v>SLITT</c:v>
                  </c:pt>
                  <c:pt idx="4">
                    <c:v>SLITT</c:v>
                  </c:pt>
                  <c:pt idx="5">
                    <c:v>SLITT</c:v>
                  </c:pt>
                  <c:pt idx="6">
                    <c:v>SLITT</c:v>
                  </c:pt>
                  <c:pt idx="7">
                    <c:v>SLITT</c:v>
                  </c:pt>
                  <c:pt idx="8">
                    <c:v>SLITT</c:v>
                  </c:pt>
                  <c:pt idx="9">
                    <c:v>SLITT</c:v>
                  </c:pt>
                  <c:pt idx="10">
                    <c:v>SLITT</c:v>
                  </c:pt>
                  <c:pt idx="11">
                    <c:v>SLITT</c:v>
                  </c:pt>
                  <c:pt idx="12">
                    <c:v>SLITT</c:v>
                  </c:pt>
                  <c:pt idx="13">
                    <c:v>SLITT</c:v>
                  </c:pt>
                  <c:pt idx="14">
                    <c:v>SLITT</c:v>
                  </c:pt>
                  <c:pt idx="15">
                    <c:v>SLITT</c:v>
                  </c:pt>
                  <c:pt idx="16">
                    <c:v>SLITT</c:v>
                  </c:pt>
                  <c:pt idx="17">
                    <c:v>SLITT</c:v>
                  </c:pt>
                  <c:pt idx="18">
                    <c:v>SLITT</c:v>
                  </c:pt>
                  <c:pt idx="19">
                    <c:v>SLITT</c:v>
                  </c:pt>
                  <c:pt idx="20">
                    <c:v>SLITT</c:v>
                  </c:pt>
                  <c:pt idx="21">
                    <c:v>SLITT</c:v>
                  </c:pt>
                  <c:pt idx="22">
                    <c:v>SLITT</c:v>
                  </c:pt>
                  <c:pt idx="23">
                    <c:v>JMC</c:v>
                  </c:pt>
                  <c:pt idx="24">
                    <c:v>JMC</c:v>
                  </c:pt>
                  <c:pt idx="25">
                    <c:v>JMC</c:v>
                  </c:pt>
                  <c:pt idx="26">
                    <c:v>JMC</c:v>
                  </c:pt>
                  <c:pt idx="27">
                    <c:v>JMC</c:v>
                  </c:pt>
                  <c:pt idx="28">
                    <c:v>AQUINAS</c:v>
                  </c:pt>
                  <c:pt idx="29">
                    <c:v>AQUINAS</c:v>
                  </c:pt>
                  <c:pt idx="30">
                    <c:v>AQUINAS</c:v>
                  </c:pt>
                  <c:pt idx="31">
                    <c:v>AQUINAS</c:v>
                  </c:pt>
                  <c:pt idx="32">
                    <c:v>AQUINAS</c:v>
                  </c:pt>
                  <c:pt idx="33">
                    <c:v>AQUINAS</c:v>
                  </c:pt>
                  <c:pt idx="34">
                    <c:v>AQUINAS</c:v>
                  </c:pt>
                  <c:pt idx="35">
                    <c:v>AQUINAS</c:v>
                  </c:pt>
                  <c:pt idx="36">
                    <c:v>AQUINAS</c:v>
                  </c:pt>
                  <c:pt idx="37">
                    <c:v>AQUINAS</c:v>
                  </c:pt>
                  <c:pt idx="38">
                    <c:v>AQUINAS</c:v>
                  </c:pt>
                </c:lvl>
              </c:multiLvlStrCache>
            </c:multiLvlStrRef>
          </c:cat>
          <c:val>
            <c:numRef>
              <c:f>'DB ESOFT'!$K$130:$K$168</c:f>
              <c:numCache>
                <c:formatCode>General</c:formatCode>
                <c:ptCount val="39"/>
                <c:pt idx="1">
                  <c:v>0</c:v>
                </c:pt>
                <c:pt idx="2">
                  <c:v>0</c:v>
                </c:pt>
                <c:pt idx="3">
                  <c:v>0</c:v>
                </c:pt>
                <c:pt idx="4">
                  <c:v>0</c:v>
                </c:pt>
                <c:pt idx="5">
                  <c:v>0</c:v>
                </c:pt>
                <c:pt idx="6">
                  <c:v>0</c:v>
                </c:pt>
                <c:pt idx="23">
                  <c:v>0</c:v>
                </c:pt>
                <c:pt idx="24">
                  <c:v>0</c:v>
                </c:pt>
                <c:pt idx="25">
                  <c:v>0</c:v>
                </c:pt>
                <c:pt idx="26">
                  <c:v>0</c:v>
                </c:pt>
                <c:pt idx="27">
                  <c:v>0</c:v>
                </c:pt>
              </c:numCache>
            </c:numRef>
          </c:val>
          <c:extLst xmlns:c16r2="http://schemas.microsoft.com/office/drawing/2015/06/chart">
            <c:ext xmlns:c16="http://schemas.microsoft.com/office/drawing/2014/chart" uri="{C3380CC4-5D6E-409C-BE32-E72D297353CC}">
              <c16:uniqueId val="{00000003-C812-46F7-AF50-1F31B40B7C4A}"/>
            </c:ext>
          </c:extLst>
        </c:ser>
        <c:ser>
          <c:idx val="4"/>
          <c:order val="4"/>
          <c:tx>
            <c:strRef>
              <c:f>'DB ESOFT'!$L$1:$L$129</c:f>
              <c:strCache>
                <c:ptCount val="129"/>
                <c:pt idx="0">
                  <c:v>Enrolments</c:v>
                </c:pt>
                <c:pt idx="16">
                  <c:v>February / September</c:v>
                </c:pt>
                <c:pt idx="17">
                  <c:v>February / September</c:v>
                </c:pt>
                <c:pt idx="18">
                  <c:v>February/September</c:v>
                </c:pt>
                <c:pt idx="56">
                  <c:v>January / March / May / July / September / November</c:v>
                </c:pt>
                <c:pt idx="59">
                  <c:v>February / September</c:v>
                </c:pt>
                <c:pt idx="76">
                  <c:v>February/ September
</c:v>
                </c:pt>
                <c:pt idx="77">
                  <c:v>February/ September</c:v>
                </c:pt>
                <c:pt idx="84">
                  <c:v>February / June / September</c:v>
                </c:pt>
                <c:pt idx="85">
                  <c:v>February / June / September</c:v>
                </c:pt>
                <c:pt idx="86">
                  <c:v>February / June / September</c:v>
                </c:pt>
                <c:pt idx="87">
                  <c:v>February / June / September</c:v>
                </c:pt>
                <c:pt idx="88">
                  <c:v>February / June / September</c:v>
                </c:pt>
                <c:pt idx="89">
                  <c:v>February / June / September</c:v>
                </c:pt>
                <c:pt idx="90">
                  <c:v>February / September</c:v>
                </c:pt>
                <c:pt idx="91">
                  <c:v>February / September</c:v>
                </c:pt>
                <c:pt idx="92">
                  <c:v>February / September</c:v>
                </c:pt>
                <c:pt idx="93">
                  <c:v>February / September</c:v>
                </c:pt>
                <c:pt idx="94">
                  <c:v>February / September</c:v>
                </c:pt>
                <c:pt idx="95">
                  <c:v>February / September</c:v>
                </c:pt>
                <c:pt idx="96">
                  <c:v>October</c:v>
                </c:pt>
                <c:pt idx="97">
                  <c:v>February / September / June</c:v>
                </c:pt>
                <c:pt idx="98">
                  <c:v>February / September / June
</c:v>
                </c:pt>
                <c:pt idx="99">
                  <c:v>February / September / June</c:v>
                </c:pt>
                <c:pt idx="100">
                  <c:v>February / September / June</c:v>
                </c:pt>
                <c:pt idx="101">
                  <c:v>February / September / June</c:v>
                </c:pt>
                <c:pt idx="102">
                  <c:v>February / September / June</c:v>
                </c:pt>
                <c:pt idx="104">
                  <c:v>October</c:v>
                </c:pt>
                <c:pt idx="105">
                  <c:v>February / September / June</c:v>
                </c:pt>
                <c:pt idx="106">
                  <c:v>February / June / September</c:v>
                </c:pt>
                <c:pt idx="107">
                  <c:v> February, June &amp; September.</c:v>
                </c:pt>
                <c:pt idx="108">
                  <c:v>February / June / September
</c:v>
                </c:pt>
                <c:pt idx="109">
                  <c:v>  June,September</c:v>
                </c:pt>
                <c:pt idx="110">
                  <c:v>Jan-19</c:v>
                </c:pt>
                <c:pt idx="111">
                  <c:v>September</c:v>
                </c:pt>
                <c:pt idx="112">
                  <c:v>January</c:v>
                </c:pt>
                <c:pt idx="113">
                  <c:v>September</c:v>
                </c:pt>
                <c:pt idx="114">
                  <c:v>September Orientation/ 2019 Intake</c:v>
                </c:pt>
                <c:pt idx="115">
                  <c:v> September Orientation/ 2019 Intake
</c:v>
                </c:pt>
                <c:pt idx="116">
                  <c:v> July</c:v>
                </c:pt>
                <c:pt idx="117">
                  <c:v>October </c:v>
                </c:pt>
                <c:pt idx="118">
                  <c:v>October</c:v>
                </c:pt>
                <c:pt idx="119">
                  <c:v>October </c:v>
                </c:pt>
                <c:pt idx="120">
                  <c:v>October </c:v>
                </c:pt>
                <c:pt idx="121">
                  <c:v>October </c:v>
                </c:pt>
                <c:pt idx="122">
                  <c:v>October</c:v>
                </c:pt>
                <c:pt idx="123">
                  <c:v>October</c:v>
                </c:pt>
                <c:pt idx="124">
                  <c:v>October </c:v>
                </c:pt>
                <c:pt idx="125">
                  <c:v>October </c:v>
                </c:pt>
                <c:pt idx="126">
                  <c:v>October </c:v>
                </c:pt>
                <c:pt idx="127">
                  <c:v>October</c:v>
                </c:pt>
                <c:pt idx="128">
                  <c:v>October</c:v>
                </c:pt>
              </c:strCache>
            </c:strRef>
          </c:tx>
          <c:spPr>
            <a:solidFill>
              <a:schemeClr val="accent5"/>
            </a:solidFill>
            <a:ln>
              <a:noFill/>
            </a:ln>
            <a:effectLst/>
          </c:spPr>
          <c:invertIfNegative val="0"/>
          <c:cat>
            <c:multiLvlStrRef>
              <c:f>'DB ESOFT'!$A$130:$G$168</c:f>
              <c:multiLvlStrCache>
                <c:ptCount val="39"/>
                <c:lvl>
                  <c:pt idx="1">
                    <c:v>LKR  350,000
</c:v>
                  </c:pt>
                  <c:pt idx="2">
                    <c:v>LKR 350,000
</c:v>
                  </c:pt>
                  <c:pt idx="3">
                    <c:v>LKR  350,000
</c:v>
                  </c:pt>
                  <c:pt idx="4">
                    <c:v>LKR  375,000
</c:v>
                  </c:pt>
                  <c:pt idx="5">
                    <c:v>LKR  375,000
</c:v>
                  </c:pt>
                  <c:pt idx="6">
                    <c:v>LKR  750,000
</c:v>
                  </c:pt>
                  <c:pt idx="28">
                    <c:v>LKR 485,000</c:v>
                  </c:pt>
                  <c:pt idx="29">
                    <c:v>LKR  375,000</c:v>
                  </c:pt>
                  <c:pt idx="30">
                    <c:v>LKR   125,000 </c:v>
                  </c:pt>
                  <c:pt idx="31">
                    <c:v>LKR  325,000</c:v>
                  </c:pt>
                  <c:pt idx="32">
                    <c:v>LKR  390,000</c:v>
                  </c:pt>
                  <c:pt idx="33">
                    <c:v>LKR 118,000</c:v>
                  </c:pt>
                  <c:pt idx="34">
                    <c:v>LKR 118,000</c:v>
                  </c:pt>
                  <c:pt idx="35">
                    <c:v>LKR 118,000</c:v>
                  </c:pt>
                  <c:pt idx="36">
                    <c:v>LKR 118,000</c:v>
                  </c:pt>
                  <c:pt idx="37">
                    <c:v>LKR 34,000</c:v>
                  </c:pt>
                  <c:pt idx="38">
                    <c:v>LKR 18,500</c:v>
                  </c:pt>
                </c:lvl>
                <c:lvl>
                  <c:pt idx="0">
                    <c:v>4 years</c:v>
                  </c:pt>
                  <c:pt idx="1">
                    <c:v>2 Years</c:v>
                  </c:pt>
                  <c:pt idx="2">
                    <c:v>2 Years</c:v>
                  </c:pt>
                  <c:pt idx="3">
                    <c:v>2 Years</c:v>
                  </c:pt>
                  <c:pt idx="4">
                    <c:v>2 Years</c:v>
                  </c:pt>
                  <c:pt idx="5">
                    <c:v>2 Years</c:v>
                  </c:pt>
                  <c:pt idx="7">
                    <c:v>3 YEARS </c:v>
                  </c:pt>
                  <c:pt idx="8">
                    <c:v>3 YEARS </c:v>
                  </c:pt>
                  <c:pt idx="9">
                    <c:v>3 YEARS</c:v>
                  </c:pt>
                  <c:pt idx="10">
                    <c:v>3 YEARS </c:v>
                  </c:pt>
                  <c:pt idx="11">
                    <c:v>3 YEARS </c:v>
                  </c:pt>
                  <c:pt idx="12">
                    <c:v>3 YEARS </c:v>
                  </c:pt>
                  <c:pt idx="13">
                    <c:v>3 YEARS</c:v>
                  </c:pt>
                  <c:pt idx="14">
                    <c:v> 3 YEARS</c:v>
                  </c:pt>
                  <c:pt idx="15">
                    <c:v> 3 YEARS</c:v>
                  </c:pt>
                  <c:pt idx="16">
                    <c:v> 3 YEARS</c:v>
                  </c:pt>
                  <c:pt idx="17">
                    <c:v> 3 YEARS</c:v>
                  </c:pt>
                  <c:pt idx="18">
                    <c:v> 3 YEARS</c:v>
                  </c:pt>
                  <c:pt idx="19">
                    <c:v> 3 YEARS</c:v>
                  </c:pt>
                  <c:pt idx="20">
                    <c:v> 3 YEARS</c:v>
                  </c:pt>
                  <c:pt idx="21">
                    <c:v> 3 YEARS</c:v>
                  </c:pt>
                  <c:pt idx="22">
                    <c:v> 3 YEARS</c:v>
                  </c:pt>
                  <c:pt idx="23">
                    <c:v>1 Year</c:v>
                  </c:pt>
                  <c:pt idx="24">
                    <c:v>1 Year </c:v>
                  </c:pt>
                  <c:pt idx="25">
                    <c:v>1 Year</c:v>
                  </c:pt>
                  <c:pt idx="26">
                    <c:v>6 Months</c:v>
                  </c:pt>
                  <c:pt idx="27">
                    <c:v>4 Months</c:v>
                  </c:pt>
                  <c:pt idx="28">
                    <c:v>4 Years</c:v>
                  </c:pt>
                  <c:pt idx="29">
                    <c:v>3 Years 6 Months</c:v>
                  </c:pt>
                  <c:pt idx="30">
                    <c:v>3 Years</c:v>
                  </c:pt>
                  <c:pt idx="31">
                    <c:v>3 Years</c:v>
                  </c:pt>
                  <c:pt idx="32">
                    <c:v>3 Years</c:v>
                  </c:pt>
                  <c:pt idx="33">
                    <c:v>2 Years</c:v>
                  </c:pt>
                  <c:pt idx="34">
                    <c:v>2 Years</c:v>
                  </c:pt>
                  <c:pt idx="35">
                    <c:v>2 Years</c:v>
                  </c:pt>
                  <c:pt idx="36">
                    <c:v>2 Years</c:v>
                  </c:pt>
                  <c:pt idx="37">
                    <c:v>2 Years</c:v>
                  </c:pt>
                  <c:pt idx="38">
                    <c:v>1 Year</c:v>
                  </c:pt>
                </c:lvl>
                <c:lvl>
                  <c:pt idx="0">
                    <c:v>Nursing is the unique function of nurse that is to assist the individual, sick or well in the performance of those activities contributing to health or its recovery (or to a peaceful death) that he would perform unaided if he had the necessary strength, w</c:v>
                  </c:pt>
                  <c:pt idx="1">
                    <c:v>Master of Science Degree in Information Technology is specially designed to provide a core of advanced knowledge in Information Technology supplemented by a range of options within the areas of Software Engineering, Computer Networks, e-business Technolog</c:v>
                  </c:pt>
                  <c:pt idx="2">
                    <c:v>Master of Science Degree in Information Management gives the participants a real edge in modern business development and planning, using Information Technology tools. This programme guides students through a proven framework for integrating IT with busine</c:v>
                  </c:pt>
                  <c:pt idx="3">
                    <c:v>Master of Science Degree in Information Systems covers areas of critical importance to IT employers, such as project and change management, emerging technologies, IT strategy and governance, and compliance, security and service provision. You will develop</c:v>
                  </c:pt>
                  <c:pt idx="4">
                    <c:v>Master of Science Degree in Information Technology Specializing in Cyber Security is identified as a key global issue facing government, business and individuals.
The widespread use and dependence on online services brings about new challenges of ensurin</c:v>
                  </c:pt>
                  <c:pt idx="5">
                    <c:v>The Master of Science Degree programme in Information Technology Specializing in Enterprise Applications Development is designed for those aspiring to be Software Architects. Software Engineers and Software Developers need to learn techniques and technolo</c:v>
                  </c:pt>
                  <c:pt idx="6">
                    <c:v>The course content of the SLIIT MBA programme has been carefully designed to meet current
industry needs in consultation with industry experts and academia from locally and globally renowned institutions and approved by the Ministry of Higher Education. T</c:v>
                  </c:pt>
                  <c:pt idx="7">
                    <c:v>Our MPhil degrees are offered in both Computing and Engineering fields. These programmes have been developed while considering the latest industry trends and immerging technologies that’s currently being used in the industry. The candidate has to proceed </c:v>
                  </c:pt>
                  <c:pt idx="8">
                    <c:v>Our MPhil degrees are offered in both Computing and Engineering fields. These programmes have been developed while considering the latest industry trends and immerging technologies that’s currently being used in the industry. The candidate has to proceed </c:v>
                  </c:pt>
                  <c:pt idx="9">
                    <c:v>Our MPhil degrees are offered in both Computing and Engineering fields. These programmes have been developed while considering the latest industry trends and immerging technologies that’s currently being used in the industry. The candidate has to proceed </c:v>
                  </c:pt>
                  <c:pt idx="10">
                    <c:v>Our MPhil degrees are offered in both Computing and Engineering fields. These programmes have been developed while considering the latest industry trends and immerging technologies that’s currently being used in the industry. The candidate has to proceed </c:v>
                  </c:pt>
                  <c:pt idx="11">
                    <c:v>Our MPhil degrees are offered in both Computing and Engineering fields. These programmes have been developed while considering the latest industry trends and immerging technologies that’s currently being used in the industry. The candidate has to proceed </c:v>
                  </c:pt>
                  <c:pt idx="12">
                    <c:v>Our MPhil degrees are offered in both Computing and Engineering fields. These programmes have been developed while considering the latest industry trends and immerging technologies that’s currently being used in the industry. The candidate has to proceed </c:v>
                  </c:pt>
                  <c:pt idx="13">
                    <c:v>Our MPhil degrees are offered in both Computing and Engineering fields. These programmes have been developed while considering the latest industry trends and immerging technologies that’s currently being used in the industry. The candidate has to proceed </c:v>
                  </c:pt>
                  <c:pt idx="14">
                    <c:v>Our MPhil degrees are offered in both Computing and Engineering fields. These programmes have been developed while considering the latest industry trends and immerging technologies that’s currently being used in the industry. The candidate has to proceed </c:v>
                  </c:pt>
                  <c:pt idx="15">
                    <c:v>We offer a wide selection of PhD courses under Computing and Engineering fields. These programmes involve an applicant being assigned to a supervisor for guidance in conducting the research. The applicant and supervisor/s work together to achieve the obje</c:v>
                  </c:pt>
                  <c:pt idx="16">
                    <c:v>We offer a wide selection of PhD courses under Computing and Engineering fields. These programmes involve an applicant being assigned to a supervisor for guidance in conducting the research. The applicant and supervisor/s work together to achieve the obje</c:v>
                  </c:pt>
                  <c:pt idx="17">
                    <c:v>We offer a wide selection of PhD courses under Computing and Engineering fields. These programmes involve an applicant being assigned to a supervisor for guidance in conducting the research. The applicant and supervisor/s work together to achieve the obje</c:v>
                  </c:pt>
                  <c:pt idx="18">
                    <c:v>We offer a wide selection of PhD courses under Computing and Engineering fields. These programmes involve an applicant being assigned to a supervisor for guidance in conducting the research. The applicant and supervisor/s work together to achieve the obje</c:v>
                  </c:pt>
                  <c:pt idx="19">
                    <c:v>We offer a wide selection of PhD courses under Computing and Engineering fields. These programmes involve an applicant being assigned to a supervisor for guidance in conducting the research. The applicant and supervisor/s work together to achieve the obje</c:v>
                  </c:pt>
                  <c:pt idx="20">
                    <c:v>We offer a wide selection of PhD courses under Computing and Engineering fields. These programmes involve an applicant being assigned to a supervisor for guidance in conducting the research. The applicant and supervisor/s work together to achieve the obje</c:v>
                  </c:pt>
                  <c:pt idx="21">
                    <c:v>We offer a wide selection of PhD courses under Computing and Engineering fields. These programmes involve an applicant being assigned to a supervisor for guidance in conducting the research. The applicant and supervisor/s work together to achieve the obje</c:v>
                  </c:pt>
                  <c:pt idx="22">
                    <c:v>We offer a wide selection of PhD courses under Computing and Engineering fields. These programmes involve an applicant being assigned to a supervisor for guidance in conducting the research. The applicant and supervisor/s work together to achieve the obje</c:v>
                  </c:pt>
                  <c:pt idx="23">
                    <c:v>The best and the most recognized Human Resource Management (HRM) Executive Diploma course in Sri Lanka which blends theory and practical knowledge in modern organizational context. This course is specially designed by Human Resource experts in Industry an</c:v>
                  </c:pt>
                  <c:pt idx="25">
                    <c:v>The course is intended to convey Dr. Montessori’s views on how to help the child in the process of development, integrate his personality and how to help him realize that he belongs not only to a family or to a nation but that he is a citizen of the world</c:v>
                  </c:pt>
                  <c:pt idx="26">
                    <c:v>Diploma in e-Media course specially designed for
Students who are studying communication subjects inside the schools.
Students who are expecting to be an announcer, reporter or broadcaster in radio and television media.
Students who expect to engage in c</c:v>
                  </c:pt>
                  <c:pt idx="27">
                    <c:v>This 4-month course is designed to cover the areas of grammatical knowledge, spoken skills and English for business use. During the course period, students are guided and trained to handle the English language easily. After successfully completion the cou</c:v>
                  </c:pt>
                  <c:pt idx="37">
                    <c:v>To equip the students with a comprehensive understanding of theories and practices of teaching enabling them to be integrally involved in their profession.
To cultivate positive social information in the future leaders to work in public and private secto</c:v>
                  </c:pt>
                  <c:pt idx="38">
                    <c:v>This Diploma is benchmarked to Level 4 allowing students who are already backed by finance discipline, or those aspiring to peruse a career in the accounting and financial management. The Programme allows Candidates with in-depth knowledge and application</c:v>
                  </c:pt>
                </c:lvl>
                <c:lvl>
                  <c:pt idx="0">
                    <c:v>Degree</c:v>
                  </c:pt>
                  <c:pt idx="1">
                    <c:v>Degree</c:v>
                  </c:pt>
                  <c:pt idx="2">
                    <c:v>Degree</c:v>
                  </c:pt>
                  <c:pt idx="3">
                    <c:v>Degree</c:v>
                  </c:pt>
                  <c:pt idx="4">
                    <c:v>Degree</c:v>
                  </c:pt>
                  <c:pt idx="5">
                    <c:v>Degree</c:v>
                  </c:pt>
                  <c:pt idx="6">
                    <c:v>Degree</c:v>
                  </c:pt>
                  <c:pt idx="7">
                    <c:v>Degree</c:v>
                  </c:pt>
                  <c:pt idx="8">
                    <c:v>Degree</c:v>
                  </c:pt>
                  <c:pt idx="9">
                    <c:v>Degree</c:v>
                  </c:pt>
                  <c:pt idx="10">
                    <c:v>Degree</c:v>
                  </c:pt>
                  <c:pt idx="11">
                    <c:v>Degree</c:v>
                  </c:pt>
                  <c:pt idx="12">
                    <c:v>Degree</c:v>
                  </c:pt>
                  <c:pt idx="13">
                    <c:v>Degree</c:v>
                  </c:pt>
                  <c:pt idx="14">
                    <c:v>Degree</c:v>
                  </c:pt>
                  <c:pt idx="15">
                    <c:v>Degree</c:v>
                  </c:pt>
                  <c:pt idx="16">
                    <c:v>Degree</c:v>
                  </c:pt>
                  <c:pt idx="17">
                    <c:v>Degree</c:v>
                  </c:pt>
                  <c:pt idx="18">
                    <c:v>Degree</c:v>
                  </c:pt>
                  <c:pt idx="19">
                    <c:v>Degree</c:v>
                  </c:pt>
                  <c:pt idx="20">
                    <c:v>Degree</c:v>
                  </c:pt>
                  <c:pt idx="21">
                    <c:v>Degree</c:v>
                  </c:pt>
                  <c:pt idx="22">
                    <c:v>Degree</c:v>
                  </c:pt>
                  <c:pt idx="23">
                    <c:v>Diploma</c:v>
                  </c:pt>
                  <c:pt idx="24">
                    <c:v>Diploma</c:v>
                  </c:pt>
                  <c:pt idx="25">
                    <c:v>Diploma</c:v>
                  </c:pt>
                  <c:pt idx="26">
                    <c:v>Diploma</c:v>
                  </c:pt>
                  <c:pt idx="27">
                    <c:v>Diploma</c:v>
                  </c:pt>
                  <c:pt idx="28">
                    <c:v>Degree</c:v>
                  </c:pt>
                  <c:pt idx="29">
                    <c:v>Degree</c:v>
                  </c:pt>
                  <c:pt idx="30">
                    <c:v>Degree</c:v>
                  </c:pt>
                  <c:pt idx="31">
                    <c:v>Degree</c:v>
                  </c:pt>
                  <c:pt idx="32">
                    <c:v>Degree</c:v>
                  </c:pt>
                  <c:pt idx="33">
                    <c:v>Diploma</c:v>
                  </c:pt>
                  <c:pt idx="34">
                    <c:v>Diploma</c:v>
                  </c:pt>
                  <c:pt idx="35">
                    <c:v>Diploma</c:v>
                  </c:pt>
                  <c:pt idx="36">
                    <c:v>Diploma</c:v>
                  </c:pt>
                  <c:pt idx="37">
                    <c:v>Diploma</c:v>
                  </c:pt>
                  <c:pt idx="38">
                    <c:v>Diploma</c:v>
                  </c:pt>
                </c:lvl>
                <c:lvl>
                  <c:pt idx="0">
                    <c:v>BSc (Hons) Nursing</c:v>
                  </c:pt>
                  <c:pt idx="1">
                    <c:v>Master of Science
in Information Technology
</c:v>
                  </c:pt>
                  <c:pt idx="2">
                    <c:v>Master of Science
in Information Management
</c:v>
                  </c:pt>
                  <c:pt idx="3">
                    <c:v>Master of Science
in Information Systems
</c:v>
                  </c:pt>
                  <c:pt idx="4">
                    <c:v>Master of Science
in Information Technology – Cyber Security
</c:v>
                  </c:pt>
                  <c:pt idx="5">
                    <c:v>Master of Science
in Information Technology – Enterprise Applications Development
</c:v>
                  </c:pt>
                  <c:pt idx="6">
                    <c:v>Master of Business
Administration
</c:v>
                  </c:pt>
                  <c:pt idx="7">
                    <c:v>MPhil in Software Engineering</c:v>
                  </c:pt>
                  <c:pt idx="8">
                    <c:v>MPhil in Information Technology</c:v>
                  </c:pt>
                  <c:pt idx="9">
                    <c:v>MPhil in Computer Networks</c:v>
                  </c:pt>
                  <c:pt idx="10">
                    <c:v>MPhil in Cyber Security</c:v>
                  </c:pt>
                  <c:pt idx="11">
                    <c:v>MPhil in Civil Engineering</c:v>
                  </c:pt>
                  <c:pt idx="12">
                    <c:v>MPhil in Electrical and Electronics Engineering</c:v>
                  </c:pt>
                  <c:pt idx="13">
                    <c:v>MPhil in Mechanical Engineering</c:v>
                  </c:pt>
                  <c:pt idx="14">
                    <c:v>MPhil in Materials Engineering</c:v>
                  </c:pt>
                  <c:pt idx="15">
                    <c:v> PhD in Information Technology</c:v>
                  </c:pt>
                  <c:pt idx="16">
                    <c:v> PhD in Computer Networks</c:v>
                  </c:pt>
                  <c:pt idx="17">
                    <c:v>PhD in Cyber Security</c:v>
                  </c:pt>
                  <c:pt idx="18">
                    <c:v>PhD in Software Engineering</c:v>
                  </c:pt>
                  <c:pt idx="19">
                    <c:v> PhD in Civil Engineering</c:v>
                  </c:pt>
                  <c:pt idx="20">
                    <c:v>PhD in Electrical and Electronics Engineering</c:v>
                  </c:pt>
                  <c:pt idx="21">
                    <c:v>PhD in Mechanical Engineering</c:v>
                  </c:pt>
                  <c:pt idx="22">
                    <c:v>PhD in Materials Engineering</c:v>
                  </c:pt>
                  <c:pt idx="23">
                    <c:v>Executive Diploma in Human Resource Management</c:v>
                  </c:pt>
                  <c:pt idx="24">
                    <c:v>Executive Diploma in Marketing &amp; Business Management</c:v>
                  </c:pt>
                  <c:pt idx="25">
                    <c:v>Diploma in Pre School Teaching</c:v>
                  </c:pt>
                  <c:pt idx="26">
                    <c:v>Diploma in e-Media</c:v>
                  </c:pt>
                  <c:pt idx="27">
                    <c:v>3inOne Diploma in English</c:v>
                  </c:pt>
                  <c:pt idx="28">
                    <c:v>Bachelor of Science in Agro Industry Management B.Sc. (Hons.)</c:v>
                  </c:pt>
                  <c:pt idx="29">
                    <c:v>Bachelor of Science in Psychology &amp; Counselling (B.Sc.)</c:v>
                  </c:pt>
                  <c:pt idx="30">
                    <c:v>Bachelor of Arts in Religious Studies (B.A. General)</c:v>
                  </c:pt>
                  <c:pt idx="31">
                    <c:v>Bachelor of Arts in Humanities (B.A in General Arts)</c:v>
                  </c:pt>
                  <c:pt idx="32">
                    <c:v>Bachelor of Information Technology (BIT)</c:v>
                  </c:pt>
                  <c:pt idx="33">
                    <c:v>
Diploma in Animal Husbandry
</c:v>
                  </c:pt>
                  <c:pt idx="34">
                    <c:v>Diploma in Floriculture &amp; Landscaping</c:v>
                  </c:pt>
                  <c:pt idx="35">
                    <c:v>Diploma in Food Science &amp; Technology</c:v>
                  </c:pt>
                  <c:pt idx="36">
                    <c:v>Diploma in Agriculture Engineering</c:v>
                  </c:pt>
                  <c:pt idx="37">
                    <c:v>Diploma in English Teacher Education</c:v>
                  </c:pt>
                  <c:pt idx="38">
                    <c:v>Higher Diploma in Business &amp; Financial Management</c:v>
                  </c:pt>
                </c:lvl>
                <c:lvl>
                  <c:pt idx="0">
                    <c:v>Nursing</c:v>
                  </c:pt>
                  <c:pt idx="1">
                    <c:v>Computer Science</c:v>
                  </c:pt>
                  <c:pt idx="2">
                    <c:v>Computer Science</c:v>
                  </c:pt>
                  <c:pt idx="3">
                    <c:v>Computer Science</c:v>
                  </c:pt>
                  <c:pt idx="4">
                    <c:v>Computer Science</c:v>
                  </c:pt>
                  <c:pt idx="5">
                    <c:v>Computer Science</c:v>
                  </c:pt>
                  <c:pt idx="6">
                    <c:v>Business &amp; Management Studies</c:v>
                  </c:pt>
                  <c:pt idx="7">
                    <c:v>Computer Science</c:v>
                  </c:pt>
                  <c:pt idx="8">
                    <c:v>Computer Science</c:v>
                  </c:pt>
                  <c:pt idx="9">
                    <c:v>Computer Science</c:v>
                  </c:pt>
                  <c:pt idx="10">
                    <c:v>Computer Science</c:v>
                  </c:pt>
                  <c:pt idx="11">
                    <c:v>Civil Engineering</c:v>
                  </c:pt>
                  <c:pt idx="12">
                    <c:v>Electrical &amp; Electronic Engineering</c:v>
                  </c:pt>
                  <c:pt idx="13">
                    <c:v>Mechanical Engineering</c:v>
                  </c:pt>
                  <c:pt idx="14">
                    <c:v>Materials Technology</c:v>
                  </c:pt>
                  <c:pt idx="15">
                    <c:v>Computer Science</c:v>
                  </c:pt>
                  <c:pt idx="16">
                    <c:v>Computer Science</c:v>
                  </c:pt>
                  <c:pt idx="17">
                    <c:v>Computer Science</c:v>
                  </c:pt>
                  <c:pt idx="18">
                    <c:v>Computer Science</c:v>
                  </c:pt>
                  <c:pt idx="19">
                    <c:v>Civil Engineering</c:v>
                  </c:pt>
                  <c:pt idx="20">
                    <c:v>Electrical &amp; Electronic Engineering</c:v>
                  </c:pt>
                  <c:pt idx="21">
                    <c:v>Mechanical Engineering</c:v>
                  </c:pt>
                  <c:pt idx="22">
                    <c:v>Materials Technology</c:v>
                  </c:pt>
                  <c:pt idx="23">
                    <c:v>Business &amp; Management Studies</c:v>
                  </c:pt>
                  <c:pt idx="24">
                    <c:v>Business &amp; Management Studies</c:v>
                  </c:pt>
                  <c:pt idx="25">
                    <c:v>Education</c:v>
                  </c:pt>
                  <c:pt idx="26">
                    <c:v>Medical Technology</c:v>
                  </c:pt>
                  <c:pt idx="27">
                    <c:v>English</c:v>
                  </c:pt>
                  <c:pt idx="28">
                    <c:v>Agriculture &amp; Forestry</c:v>
                  </c:pt>
                  <c:pt idx="29">
                    <c:v>Psychology</c:v>
                  </c:pt>
                  <c:pt idx="30">
                    <c:v>Art &amp; Design</c:v>
                  </c:pt>
                  <c:pt idx="31">
                    <c:v>Art &amp; Design</c:v>
                  </c:pt>
                  <c:pt idx="32">
                    <c:v>Computer Science</c:v>
                  </c:pt>
                  <c:pt idx="33">
                    <c:v>Veterinary Medicine</c:v>
                  </c:pt>
                  <c:pt idx="34">
                    <c:v>Land &amp; Property Management</c:v>
                  </c:pt>
                  <c:pt idx="35">
                    <c:v>Food Science</c:v>
                  </c:pt>
                  <c:pt idx="36">
                    <c:v>Agriculture &amp; Forestry</c:v>
                  </c:pt>
                  <c:pt idx="37">
                    <c:v>English</c:v>
                  </c:pt>
                  <c:pt idx="38">
                    <c:v>Business &amp; Management Studies</c:v>
                  </c:pt>
                </c:lvl>
                <c:lvl>
                  <c:pt idx="0">
                    <c:v>SLITT</c:v>
                  </c:pt>
                  <c:pt idx="1">
                    <c:v>SLITT</c:v>
                  </c:pt>
                  <c:pt idx="2">
                    <c:v>SLITT</c:v>
                  </c:pt>
                  <c:pt idx="3">
                    <c:v>SLITT</c:v>
                  </c:pt>
                  <c:pt idx="4">
                    <c:v>SLITT</c:v>
                  </c:pt>
                  <c:pt idx="5">
                    <c:v>SLITT</c:v>
                  </c:pt>
                  <c:pt idx="6">
                    <c:v>SLITT</c:v>
                  </c:pt>
                  <c:pt idx="7">
                    <c:v>SLITT</c:v>
                  </c:pt>
                  <c:pt idx="8">
                    <c:v>SLITT</c:v>
                  </c:pt>
                  <c:pt idx="9">
                    <c:v>SLITT</c:v>
                  </c:pt>
                  <c:pt idx="10">
                    <c:v>SLITT</c:v>
                  </c:pt>
                  <c:pt idx="11">
                    <c:v>SLITT</c:v>
                  </c:pt>
                  <c:pt idx="12">
                    <c:v>SLITT</c:v>
                  </c:pt>
                  <c:pt idx="13">
                    <c:v>SLITT</c:v>
                  </c:pt>
                  <c:pt idx="14">
                    <c:v>SLITT</c:v>
                  </c:pt>
                  <c:pt idx="15">
                    <c:v>SLITT</c:v>
                  </c:pt>
                  <c:pt idx="16">
                    <c:v>SLITT</c:v>
                  </c:pt>
                  <c:pt idx="17">
                    <c:v>SLITT</c:v>
                  </c:pt>
                  <c:pt idx="18">
                    <c:v>SLITT</c:v>
                  </c:pt>
                  <c:pt idx="19">
                    <c:v>SLITT</c:v>
                  </c:pt>
                  <c:pt idx="20">
                    <c:v>SLITT</c:v>
                  </c:pt>
                  <c:pt idx="21">
                    <c:v>SLITT</c:v>
                  </c:pt>
                  <c:pt idx="22">
                    <c:v>SLITT</c:v>
                  </c:pt>
                  <c:pt idx="23">
                    <c:v>JMC</c:v>
                  </c:pt>
                  <c:pt idx="24">
                    <c:v>JMC</c:v>
                  </c:pt>
                  <c:pt idx="25">
                    <c:v>JMC</c:v>
                  </c:pt>
                  <c:pt idx="26">
                    <c:v>JMC</c:v>
                  </c:pt>
                  <c:pt idx="27">
                    <c:v>JMC</c:v>
                  </c:pt>
                  <c:pt idx="28">
                    <c:v>AQUINAS</c:v>
                  </c:pt>
                  <c:pt idx="29">
                    <c:v>AQUINAS</c:v>
                  </c:pt>
                  <c:pt idx="30">
                    <c:v>AQUINAS</c:v>
                  </c:pt>
                  <c:pt idx="31">
                    <c:v>AQUINAS</c:v>
                  </c:pt>
                  <c:pt idx="32">
                    <c:v>AQUINAS</c:v>
                  </c:pt>
                  <c:pt idx="33">
                    <c:v>AQUINAS</c:v>
                  </c:pt>
                  <c:pt idx="34">
                    <c:v>AQUINAS</c:v>
                  </c:pt>
                  <c:pt idx="35">
                    <c:v>AQUINAS</c:v>
                  </c:pt>
                  <c:pt idx="36">
                    <c:v>AQUINAS</c:v>
                  </c:pt>
                  <c:pt idx="37">
                    <c:v>AQUINAS</c:v>
                  </c:pt>
                  <c:pt idx="38">
                    <c:v>AQUINAS</c:v>
                  </c:pt>
                </c:lvl>
              </c:multiLvlStrCache>
            </c:multiLvlStrRef>
          </c:cat>
          <c:val>
            <c:numRef>
              <c:f>'DB ESOFT'!$L$130:$L$168</c:f>
              <c:numCache>
                <c:formatCode>General</c:formatCode>
                <c:ptCount val="39"/>
                <c:pt idx="0">
                  <c:v>0</c:v>
                </c:pt>
                <c:pt idx="1">
                  <c:v>0</c:v>
                </c:pt>
                <c:pt idx="2">
                  <c:v>0</c:v>
                </c:pt>
                <c:pt idx="3">
                  <c:v>0</c:v>
                </c:pt>
                <c:pt idx="4" formatCode="@">
                  <c:v>0</c:v>
                </c:pt>
                <c:pt idx="5">
                  <c:v>0</c:v>
                </c:pt>
                <c:pt idx="6">
                  <c:v>0</c:v>
                </c:pt>
                <c:pt idx="29">
                  <c:v>0</c:v>
                </c:pt>
                <c:pt idx="34">
                  <c:v>0</c:v>
                </c:pt>
                <c:pt idx="35">
                  <c:v>0</c:v>
                </c:pt>
              </c:numCache>
            </c:numRef>
          </c:val>
          <c:extLst xmlns:c16r2="http://schemas.microsoft.com/office/drawing/2015/06/chart">
            <c:ext xmlns:c16="http://schemas.microsoft.com/office/drawing/2014/chart" uri="{C3380CC4-5D6E-409C-BE32-E72D297353CC}">
              <c16:uniqueId val="{00000004-C812-46F7-AF50-1F31B40B7C4A}"/>
            </c:ext>
          </c:extLst>
        </c:ser>
        <c:ser>
          <c:idx val="5"/>
          <c:order val="5"/>
          <c:tx>
            <c:strRef>
              <c:f>'DB ESOFT'!$M$1:$M$129</c:f>
              <c:strCache>
                <c:ptCount val="129"/>
                <c:pt idx="0">
                  <c:v>Contacts</c:v>
                </c:pt>
                <c:pt idx="1">
                  <c:v>0117 555 550 , 0773 099 301</c:v>
                </c:pt>
                <c:pt idx="44">
                  <c:v> 0773 785 288</c:v>
                </c:pt>
                <c:pt idx="76">
                  <c:v>0117 572 572</c:v>
                </c:pt>
                <c:pt idx="77">
                  <c:v>0117 572 572</c:v>
                </c:pt>
                <c:pt idx="84">
                  <c:v>0117544801</c:v>
                </c:pt>
                <c:pt idx="85">
                  <c:v>0117544801</c:v>
                </c:pt>
                <c:pt idx="86">
                  <c:v>0117544801</c:v>
                </c:pt>
                <c:pt idx="87">
                  <c:v>0117544801</c:v>
                </c:pt>
                <c:pt idx="88">
                  <c:v>0117544801</c:v>
                </c:pt>
                <c:pt idx="89">
                  <c:v>0117544801</c:v>
                </c:pt>
                <c:pt idx="90">
                  <c:v>0117544801</c:v>
                </c:pt>
                <c:pt idx="91">
                  <c:v>0117544801</c:v>
                </c:pt>
                <c:pt idx="92">
                  <c:v>0117544801</c:v>
                </c:pt>
                <c:pt idx="93">
                  <c:v>0117544801</c:v>
                </c:pt>
                <c:pt idx="94">
                  <c:v>0117544801</c:v>
                </c:pt>
                <c:pt idx="95">
                  <c:v>0117544801</c:v>
                </c:pt>
                <c:pt idx="96">
                  <c:v>0117544801</c:v>
                </c:pt>
                <c:pt idx="97">
                  <c:v>0117544801</c:v>
                </c:pt>
                <c:pt idx="98">
                  <c:v>0117544801</c:v>
                </c:pt>
                <c:pt idx="99">
                  <c:v>0117544801</c:v>
                </c:pt>
                <c:pt idx="100">
                  <c:v>0117544801</c:v>
                </c:pt>
                <c:pt idx="101">
                  <c:v>0117544801</c:v>
                </c:pt>
                <c:pt idx="102">
                  <c:v>0117544801</c:v>
                </c:pt>
                <c:pt idx="103">
                  <c:v>0117544801</c:v>
                </c:pt>
                <c:pt idx="104">
                  <c:v>0117544801</c:v>
                </c:pt>
                <c:pt idx="105">
                  <c:v>0117544801</c:v>
                </c:pt>
                <c:pt idx="106">
                  <c:v>0117544801</c:v>
                </c:pt>
                <c:pt idx="107">
                  <c:v>0117544801</c:v>
                </c:pt>
                <c:pt idx="108">
                  <c:v>0117544801</c:v>
                </c:pt>
                <c:pt idx="109">
                  <c:v>0117544801</c:v>
                </c:pt>
                <c:pt idx="110">
                  <c:v>0117544801</c:v>
                </c:pt>
                <c:pt idx="111">
                  <c:v>0117544801</c:v>
                </c:pt>
                <c:pt idx="112">
                  <c:v>0117544801</c:v>
                </c:pt>
                <c:pt idx="113">
                  <c:v>0117544801</c:v>
                </c:pt>
                <c:pt idx="114">
                  <c:v>0117544801</c:v>
                </c:pt>
                <c:pt idx="115">
                  <c:v>0117544801</c:v>
                </c:pt>
                <c:pt idx="116">
                  <c:v>0117544801</c:v>
                </c:pt>
                <c:pt idx="117">
                  <c:v>0117544801</c:v>
                </c:pt>
                <c:pt idx="118">
                  <c:v>0766378309</c:v>
                </c:pt>
                <c:pt idx="119">
                  <c:v>0766378309</c:v>
                </c:pt>
                <c:pt idx="120">
                  <c:v>0766378309</c:v>
                </c:pt>
                <c:pt idx="121">
                  <c:v>0766378309</c:v>
                </c:pt>
                <c:pt idx="122">
                  <c:v>0766378309</c:v>
                </c:pt>
                <c:pt idx="123">
                  <c:v>0766378309</c:v>
                </c:pt>
                <c:pt idx="124">
                  <c:v>0766378351</c:v>
                </c:pt>
                <c:pt idx="125">
                  <c:v>0766378351</c:v>
                </c:pt>
                <c:pt idx="126">
                  <c:v>0766378351</c:v>
                </c:pt>
                <c:pt idx="127">
                  <c:v>0766378351</c:v>
                </c:pt>
                <c:pt idx="128">
                  <c:v>0766378351</c:v>
                </c:pt>
              </c:strCache>
            </c:strRef>
          </c:tx>
          <c:spPr>
            <a:solidFill>
              <a:schemeClr val="accent6"/>
            </a:solidFill>
            <a:ln>
              <a:noFill/>
            </a:ln>
            <a:effectLst/>
          </c:spPr>
          <c:invertIfNegative val="0"/>
          <c:cat>
            <c:multiLvlStrRef>
              <c:f>'DB ESOFT'!$A$130:$G$168</c:f>
              <c:multiLvlStrCache>
                <c:ptCount val="39"/>
                <c:lvl>
                  <c:pt idx="1">
                    <c:v>LKR  350,000
</c:v>
                  </c:pt>
                  <c:pt idx="2">
                    <c:v>LKR 350,000
</c:v>
                  </c:pt>
                  <c:pt idx="3">
                    <c:v>LKR  350,000
</c:v>
                  </c:pt>
                  <c:pt idx="4">
                    <c:v>LKR  375,000
</c:v>
                  </c:pt>
                  <c:pt idx="5">
                    <c:v>LKR  375,000
</c:v>
                  </c:pt>
                  <c:pt idx="6">
                    <c:v>LKR  750,000
</c:v>
                  </c:pt>
                  <c:pt idx="28">
                    <c:v>LKR 485,000</c:v>
                  </c:pt>
                  <c:pt idx="29">
                    <c:v>LKR  375,000</c:v>
                  </c:pt>
                  <c:pt idx="30">
                    <c:v>LKR   125,000 </c:v>
                  </c:pt>
                  <c:pt idx="31">
                    <c:v>LKR  325,000</c:v>
                  </c:pt>
                  <c:pt idx="32">
                    <c:v>LKR  390,000</c:v>
                  </c:pt>
                  <c:pt idx="33">
                    <c:v>LKR 118,000</c:v>
                  </c:pt>
                  <c:pt idx="34">
                    <c:v>LKR 118,000</c:v>
                  </c:pt>
                  <c:pt idx="35">
                    <c:v>LKR 118,000</c:v>
                  </c:pt>
                  <c:pt idx="36">
                    <c:v>LKR 118,000</c:v>
                  </c:pt>
                  <c:pt idx="37">
                    <c:v>LKR 34,000</c:v>
                  </c:pt>
                  <c:pt idx="38">
                    <c:v>LKR 18,500</c:v>
                  </c:pt>
                </c:lvl>
                <c:lvl>
                  <c:pt idx="0">
                    <c:v>4 years</c:v>
                  </c:pt>
                  <c:pt idx="1">
                    <c:v>2 Years</c:v>
                  </c:pt>
                  <c:pt idx="2">
                    <c:v>2 Years</c:v>
                  </c:pt>
                  <c:pt idx="3">
                    <c:v>2 Years</c:v>
                  </c:pt>
                  <c:pt idx="4">
                    <c:v>2 Years</c:v>
                  </c:pt>
                  <c:pt idx="5">
                    <c:v>2 Years</c:v>
                  </c:pt>
                  <c:pt idx="7">
                    <c:v>3 YEARS </c:v>
                  </c:pt>
                  <c:pt idx="8">
                    <c:v>3 YEARS </c:v>
                  </c:pt>
                  <c:pt idx="9">
                    <c:v>3 YEARS</c:v>
                  </c:pt>
                  <c:pt idx="10">
                    <c:v>3 YEARS </c:v>
                  </c:pt>
                  <c:pt idx="11">
                    <c:v>3 YEARS </c:v>
                  </c:pt>
                  <c:pt idx="12">
                    <c:v>3 YEARS </c:v>
                  </c:pt>
                  <c:pt idx="13">
                    <c:v>3 YEARS</c:v>
                  </c:pt>
                  <c:pt idx="14">
                    <c:v> 3 YEARS</c:v>
                  </c:pt>
                  <c:pt idx="15">
                    <c:v> 3 YEARS</c:v>
                  </c:pt>
                  <c:pt idx="16">
                    <c:v> 3 YEARS</c:v>
                  </c:pt>
                  <c:pt idx="17">
                    <c:v> 3 YEARS</c:v>
                  </c:pt>
                  <c:pt idx="18">
                    <c:v> 3 YEARS</c:v>
                  </c:pt>
                  <c:pt idx="19">
                    <c:v> 3 YEARS</c:v>
                  </c:pt>
                  <c:pt idx="20">
                    <c:v> 3 YEARS</c:v>
                  </c:pt>
                  <c:pt idx="21">
                    <c:v> 3 YEARS</c:v>
                  </c:pt>
                  <c:pt idx="22">
                    <c:v> 3 YEARS</c:v>
                  </c:pt>
                  <c:pt idx="23">
                    <c:v>1 Year</c:v>
                  </c:pt>
                  <c:pt idx="24">
                    <c:v>1 Year </c:v>
                  </c:pt>
                  <c:pt idx="25">
                    <c:v>1 Year</c:v>
                  </c:pt>
                  <c:pt idx="26">
                    <c:v>6 Months</c:v>
                  </c:pt>
                  <c:pt idx="27">
                    <c:v>4 Months</c:v>
                  </c:pt>
                  <c:pt idx="28">
                    <c:v>4 Years</c:v>
                  </c:pt>
                  <c:pt idx="29">
                    <c:v>3 Years 6 Months</c:v>
                  </c:pt>
                  <c:pt idx="30">
                    <c:v>3 Years</c:v>
                  </c:pt>
                  <c:pt idx="31">
                    <c:v>3 Years</c:v>
                  </c:pt>
                  <c:pt idx="32">
                    <c:v>3 Years</c:v>
                  </c:pt>
                  <c:pt idx="33">
                    <c:v>2 Years</c:v>
                  </c:pt>
                  <c:pt idx="34">
                    <c:v>2 Years</c:v>
                  </c:pt>
                  <c:pt idx="35">
                    <c:v>2 Years</c:v>
                  </c:pt>
                  <c:pt idx="36">
                    <c:v>2 Years</c:v>
                  </c:pt>
                  <c:pt idx="37">
                    <c:v>2 Years</c:v>
                  </c:pt>
                  <c:pt idx="38">
                    <c:v>1 Year</c:v>
                  </c:pt>
                </c:lvl>
                <c:lvl>
                  <c:pt idx="0">
                    <c:v>Nursing is the unique function of nurse that is to assist the individual, sick or well in the performance of those activities contributing to health or its recovery (or to a peaceful death) that he would perform unaided if he had the necessary strength, w</c:v>
                  </c:pt>
                  <c:pt idx="1">
                    <c:v>Master of Science Degree in Information Technology is specially designed to provide a core of advanced knowledge in Information Technology supplemented by a range of options within the areas of Software Engineering, Computer Networks, e-business Technolog</c:v>
                  </c:pt>
                  <c:pt idx="2">
                    <c:v>Master of Science Degree in Information Management gives the participants a real edge in modern business development and planning, using Information Technology tools. This programme guides students through a proven framework for integrating IT with busine</c:v>
                  </c:pt>
                  <c:pt idx="3">
                    <c:v>Master of Science Degree in Information Systems covers areas of critical importance to IT employers, such as project and change management, emerging technologies, IT strategy and governance, and compliance, security and service provision. You will develop</c:v>
                  </c:pt>
                  <c:pt idx="4">
                    <c:v>Master of Science Degree in Information Technology Specializing in Cyber Security is identified as a key global issue facing government, business and individuals.
The widespread use and dependence on online services brings about new challenges of ensurin</c:v>
                  </c:pt>
                  <c:pt idx="5">
                    <c:v>The Master of Science Degree programme in Information Technology Specializing in Enterprise Applications Development is designed for those aspiring to be Software Architects. Software Engineers and Software Developers need to learn techniques and technolo</c:v>
                  </c:pt>
                  <c:pt idx="6">
                    <c:v>The course content of the SLIIT MBA programme has been carefully designed to meet current
industry needs in consultation with industry experts and academia from locally and globally renowned institutions and approved by the Ministry of Higher Education. T</c:v>
                  </c:pt>
                  <c:pt idx="7">
                    <c:v>Our MPhil degrees are offered in both Computing and Engineering fields. These programmes have been developed while considering the latest industry trends and immerging technologies that’s currently being used in the industry. The candidate has to proceed </c:v>
                  </c:pt>
                  <c:pt idx="8">
                    <c:v>Our MPhil degrees are offered in both Computing and Engineering fields. These programmes have been developed while considering the latest industry trends and immerging technologies that’s currently being used in the industry. The candidate has to proceed </c:v>
                  </c:pt>
                  <c:pt idx="9">
                    <c:v>Our MPhil degrees are offered in both Computing and Engineering fields. These programmes have been developed while considering the latest industry trends and immerging technologies that’s currently being used in the industry. The candidate has to proceed </c:v>
                  </c:pt>
                  <c:pt idx="10">
                    <c:v>Our MPhil degrees are offered in both Computing and Engineering fields. These programmes have been developed while considering the latest industry trends and immerging technologies that’s currently being used in the industry. The candidate has to proceed </c:v>
                  </c:pt>
                  <c:pt idx="11">
                    <c:v>Our MPhil degrees are offered in both Computing and Engineering fields. These programmes have been developed while considering the latest industry trends and immerging technologies that’s currently being used in the industry. The candidate has to proceed </c:v>
                  </c:pt>
                  <c:pt idx="12">
                    <c:v>Our MPhil degrees are offered in both Computing and Engineering fields. These programmes have been developed while considering the latest industry trends and immerging technologies that’s currently being used in the industry. The candidate has to proceed </c:v>
                  </c:pt>
                  <c:pt idx="13">
                    <c:v>Our MPhil degrees are offered in both Computing and Engineering fields. These programmes have been developed while considering the latest industry trends and immerging technologies that’s currently being used in the industry. The candidate has to proceed </c:v>
                  </c:pt>
                  <c:pt idx="14">
                    <c:v>Our MPhil degrees are offered in both Computing and Engineering fields. These programmes have been developed while considering the latest industry trends and immerging technologies that’s currently being used in the industry. The candidate has to proceed </c:v>
                  </c:pt>
                  <c:pt idx="15">
                    <c:v>We offer a wide selection of PhD courses under Computing and Engineering fields. These programmes involve an applicant being assigned to a supervisor for guidance in conducting the research. The applicant and supervisor/s work together to achieve the obje</c:v>
                  </c:pt>
                  <c:pt idx="16">
                    <c:v>We offer a wide selection of PhD courses under Computing and Engineering fields. These programmes involve an applicant being assigned to a supervisor for guidance in conducting the research. The applicant and supervisor/s work together to achieve the obje</c:v>
                  </c:pt>
                  <c:pt idx="17">
                    <c:v>We offer a wide selection of PhD courses under Computing and Engineering fields. These programmes involve an applicant being assigned to a supervisor for guidance in conducting the research. The applicant and supervisor/s work together to achieve the obje</c:v>
                  </c:pt>
                  <c:pt idx="18">
                    <c:v>We offer a wide selection of PhD courses under Computing and Engineering fields. These programmes involve an applicant being assigned to a supervisor for guidance in conducting the research. The applicant and supervisor/s work together to achieve the obje</c:v>
                  </c:pt>
                  <c:pt idx="19">
                    <c:v>We offer a wide selection of PhD courses under Computing and Engineering fields. These programmes involve an applicant being assigned to a supervisor for guidance in conducting the research. The applicant and supervisor/s work together to achieve the obje</c:v>
                  </c:pt>
                  <c:pt idx="20">
                    <c:v>We offer a wide selection of PhD courses under Computing and Engineering fields. These programmes involve an applicant being assigned to a supervisor for guidance in conducting the research. The applicant and supervisor/s work together to achieve the obje</c:v>
                  </c:pt>
                  <c:pt idx="21">
                    <c:v>We offer a wide selection of PhD courses under Computing and Engineering fields. These programmes involve an applicant being assigned to a supervisor for guidance in conducting the research. The applicant and supervisor/s work together to achieve the obje</c:v>
                  </c:pt>
                  <c:pt idx="22">
                    <c:v>We offer a wide selection of PhD courses under Computing and Engineering fields. These programmes involve an applicant being assigned to a supervisor for guidance in conducting the research. The applicant and supervisor/s work together to achieve the obje</c:v>
                  </c:pt>
                  <c:pt idx="23">
                    <c:v>The best and the most recognized Human Resource Management (HRM) Executive Diploma course in Sri Lanka which blends theory and practical knowledge in modern organizational context. This course is specially designed by Human Resource experts in Industry an</c:v>
                  </c:pt>
                  <c:pt idx="25">
                    <c:v>The course is intended to convey Dr. Montessori’s views on how to help the child in the process of development, integrate his personality and how to help him realize that he belongs not only to a family or to a nation but that he is a citizen of the world</c:v>
                  </c:pt>
                  <c:pt idx="26">
                    <c:v>Diploma in e-Media course specially designed for
Students who are studying communication subjects inside the schools.
Students who are expecting to be an announcer, reporter or broadcaster in radio and television media.
Students who expect to engage in c</c:v>
                  </c:pt>
                  <c:pt idx="27">
                    <c:v>This 4-month course is designed to cover the areas of grammatical knowledge, spoken skills and English for business use. During the course period, students are guided and trained to handle the English language easily. After successfully completion the cou</c:v>
                  </c:pt>
                  <c:pt idx="37">
                    <c:v>To equip the students with a comprehensive understanding of theories and practices of teaching enabling them to be integrally involved in their profession.
To cultivate positive social information in the future leaders to work in public and private secto</c:v>
                  </c:pt>
                  <c:pt idx="38">
                    <c:v>This Diploma is benchmarked to Level 4 allowing students who are already backed by finance discipline, or those aspiring to peruse a career in the accounting and financial management. The Programme allows Candidates with in-depth knowledge and application</c:v>
                  </c:pt>
                </c:lvl>
                <c:lvl>
                  <c:pt idx="0">
                    <c:v>Degree</c:v>
                  </c:pt>
                  <c:pt idx="1">
                    <c:v>Degree</c:v>
                  </c:pt>
                  <c:pt idx="2">
                    <c:v>Degree</c:v>
                  </c:pt>
                  <c:pt idx="3">
                    <c:v>Degree</c:v>
                  </c:pt>
                  <c:pt idx="4">
                    <c:v>Degree</c:v>
                  </c:pt>
                  <c:pt idx="5">
                    <c:v>Degree</c:v>
                  </c:pt>
                  <c:pt idx="6">
                    <c:v>Degree</c:v>
                  </c:pt>
                  <c:pt idx="7">
                    <c:v>Degree</c:v>
                  </c:pt>
                  <c:pt idx="8">
                    <c:v>Degree</c:v>
                  </c:pt>
                  <c:pt idx="9">
                    <c:v>Degree</c:v>
                  </c:pt>
                  <c:pt idx="10">
                    <c:v>Degree</c:v>
                  </c:pt>
                  <c:pt idx="11">
                    <c:v>Degree</c:v>
                  </c:pt>
                  <c:pt idx="12">
                    <c:v>Degree</c:v>
                  </c:pt>
                  <c:pt idx="13">
                    <c:v>Degree</c:v>
                  </c:pt>
                  <c:pt idx="14">
                    <c:v>Degree</c:v>
                  </c:pt>
                  <c:pt idx="15">
                    <c:v>Degree</c:v>
                  </c:pt>
                  <c:pt idx="16">
                    <c:v>Degree</c:v>
                  </c:pt>
                  <c:pt idx="17">
                    <c:v>Degree</c:v>
                  </c:pt>
                  <c:pt idx="18">
                    <c:v>Degree</c:v>
                  </c:pt>
                  <c:pt idx="19">
                    <c:v>Degree</c:v>
                  </c:pt>
                  <c:pt idx="20">
                    <c:v>Degree</c:v>
                  </c:pt>
                  <c:pt idx="21">
                    <c:v>Degree</c:v>
                  </c:pt>
                  <c:pt idx="22">
                    <c:v>Degree</c:v>
                  </c:pt>
                  <c:pt idx="23">
                    <c:v>Diploma</c:v>
                  </c:pt>
                  <c:pt idx="24">
                    <c:v>Diploma</c:v>
                  </c:pt>
                  <c:pt idx="25">
                    <c:v>Diploma</c:v>
                  </c:pt>
                  <c:pt idx="26">
                    <c:v>Diploma</c:v>
                  </c:pt>
                  <c:pt idx="27">
                    <c:v>Diploma</c:v>
                  </c:pt>
                  <c:pt idx="28">
                    <c:v>Degree</c:v>
                  </c:pt>
                  <c:pt idx="29">
                    <c:v>Degree</c:v>
                  </c:pt>
                  <c:pt idx="30">
                    <c:v>Degree</c:v>
                  </c:pt>
                  <c:pt idx="31">
                    <c:v>Degree</c:v>
                  </c:pt>
                  <c:pt idx="32">
                    <c:v>Degree</c:v>
                  </c:pt>
                  <c:pt idx="33">
                    <c:v>Diploma</c:v>
                  </c:pt>
                  <c:pt idx="34">
                    <c:v>Diploma</c:v>
                  </c:pt>
                  <c:pt idx="35">
                    <c:v>Diploma</c:v>
                  </c:pt>
                  <c:pt idx="36">
                    <c:v>Diploma</c:v>
                  </c:pt>
                  <c:pt idx="37">
                    <c:v>Diploma</c:v>
                  </c:pt>
                  <c:pt idx="38">
                    <c:v>Diploma</c:v>
                  </c:pt>
                </c:lvl>
                <c:lvl>
                  <c:pt idx="0">
                    <c:v>BSc (Hons) Nursing</c:v>
                  </c:pt>
                  <c:pt idx="1">
                    <c:v>Master of Science
in Information Technology
</c:v>
                  </c:pt>
                  <c:pt idx="2">
                    <c:v>Master of Science
in Information Management
</c:v>
                  </c:pt>
                  <c:pt idx="3">
                    <c:v>Master of Science
in Information Systems
</c:v>
                  </c:pt>
                  <c:pt idx="4">
                    <c:v>Master of Science
in Information Technology – Cyber Security
</c:v>
                  </c:pt>
                  <c:pt idx="5">
                    <c:v>Master of Science
in Information Technology – Enterprise Applications Development
</c:v>
                  </c:pt>
                  <c:pt idx="6">
                    <c:v>Master of Business
Administration
</c:v>
                  </c:pt>
                  <c:pt idx="7">
                    <c:v>MPhil in Software Engineering</c:v>
                  </c:pt>
                  <c:pt idx="8">
                    <c:v>MPhil in Information Technology</c:v>
                  </c:pt>
                  <c:pt idx="9">
                    <c:v>MPhil in Computer Networks</c:v>
                  </c:pt>
                  <c:pt idx="10">
                    <c:v>MPhil in Cyber Security</c:v>
                  </c:pt>
                  <c:pt idx="11">
                    <c:v>MPhil in Civil Engineering</c:v>
                  </c:pt>
                  <c:pt idx="12">
                    <c:v>MPhil in Electrical and Electronics Engineering</c:v>
                  </c:pt>
                  <c:pt idx="13">
                    <c:v>MPhil in Mechanical Engineering</c:v>
                  </c:pt>
                  <c:pt idx="14">
                    <c:v>MPhil in Materials Engineering</c:v>
                  </c:pt>
                  <c:pt idx="15">
                    <c:v> PhD in Information Technology</c:v>
                  </c:pt>
                  <c:pt idx="16">
                    <c:v> PhD in Computer Networks</c:v>
                  </c:pt>
                  <c:pt idx="17">
                    <c:v>PhD in Cyber Security</c:v>
                  </c:pt>
                  <c:pt idx="18">
                    <c:v>PhD in Software Engineering</c:v>
                  </c:pt>
                  <c:pt idx="19">
                    <c:v> PhD in Civil Engineering</c:v>
                  </c:pt>
                  <c:pt idx="20">
                    <c:v>PhD in Electrical and Electronics Engineering</c:v>
                  </c:pt>
                  <c:pt idx="21">
                    <c:v>PhD in Mechanical Engineering</c:v>
                  </c:pt>
                  <c:pt idx="22">
                    <c:v>PhD in Materials Engineering</c:v>
                  </c:pt>
                  <c:pt idx="23">
                    <c:v>Executive Diploma in Human Resource Management</c:v>
                  </c:pt>
                  <c:pt idx="24">
                    <c:v>Executive Diploma in Marketing &amp; Business Management</c:v>
                  </c:pt>
                  <c:pt idx="25">
                    <c:v>Diploma in Pre School Teaching</c:v>
                  </c:pt>
                  <c:pt idx="26">
                    <c:v>Diploma in e-Media</c:v>
                  </c:pt>
                  <c:pt idx="27">
                    <c:v>3inOne Diploma in English</c:v>
                  </c:pt>
                  <c:pt idx="28">
                    <c:v>Bachelor of Science in Agro Industry Management B.Sc. (Hons.)</c:v>
                  </c:pt>
                  <c:pt idx="29">
                    <c:v>Bachelor of Science in Psychology &amp; Counselling (B.Sc.)</c:v>
                  </c:pt>
                  <c:pt idx="30">
                    <c:v>Bachelor of Arts in Religious Studies (B.A. General)</c:v>
                  </c:pt>
                  <c:pt idx="31">
                    <c:v>Bachelor of Arts in Humanities (B.A in General Arts)</c:v>
                  </c:pt>
                  <c:pt idx="32">
                    <c:v>Bachelor of Information Technology (BIT)</c:v>
                  </c:pt>
                  <c:pt idx="33">
                    <c:v>
Diploma in Animal Husbandry
</c:v>
                  </c:pt>
                  <c:pt idx="34">
                    <c:v>Diploma in Floriculture &amp; Landscaping</c:v>
                  </c:pt>
                  <c:pt idx="35">
                    <c:v>Diploma in Food Science &amp; Technology</c:v>
                  </c:pt>
                  <c:pt idx="36">
                    <c:v>Diploma in Agriculture Engineering</c:v>
                  </c:pt>
                  <c:pt idx="37">
                    <c:v>Diploma in English Teacher Education</c:v>
                  </c:pt>
                  <c:pt idx="38">
                    <c:v>Higher Diploma in Business &amp; Financial Management</c:v>
                  </c:pt>
                </c:lvl>
                <c:lvl>
                  <c:pt idx="0">
                    <c:v>Nursing</c:v>
                  </c:pt>
                  <c:pt idx="1">
                    <c:v>Computer Science</c:v>
                  </c:pt>
                  <c:pt idx="2">
                    <c:v>Computer Science</c:v>
                  </c:pt>
                  <c:pt idx="3">
                    <c:v>Computer Science</c:v>
                  </c:pt>
                  <c:pt idx="4">
                    <c:v>Computer Science</c:v>
                  </c:pt>
                  <c:pt idx="5">
                    <c:v>Computer Science</c:v>
                  </c:pt>
                  <c:pt idx="6">
                    <c:v>Business &amp; Management Studies</c:v>
                  </c:pt>
                  <c:pt idx="7">
                    <c:v>Computer Science</c:v>
                  </c:pt>
                  <c:pt idx="8">
                    <c:v>Computer Science</c:v>
                  </c:pt>
                  <c:pt idx="9">
                    <c:v>Computer Science</c:v>
                  </c:pt>
                  <c:pt idx="10">
                    <c:v>Computer Science</c:v>
                  </c:pt>
                  <c:pt idx="11">
                    <c:v>Civil Engineering</c:v>
                  </c:pt>
                  <c:pt idx="12">
                    <c:v>Electrical &amp; Electronic Engineering</c:v>
                  </c:pt>
                  <c:pt idx="13">
                    <c:v>Mechanical Engineering</c:v>
                  </c:pt>
                  <c:pt idx="14">
                    <c:v>Materials Technology</c:v>
                  </c:pt>
                  <c:pt idx="15">
                    <c:v>Computer Science</c:v>
                  </c:pt>
                  <c:pt idx="16">
                    <c:v>Computer Science</c:v>
                  </c:pt>
                  <c:pt idx="17">
                    <c:v>Computer Science</c:v>
                  </c:pt>
                  <c:pt idx="18">
                    <c:v>Computer Science</c:v>
                  </c:pt>
                  <c:pt idx="19">
                    <c:v>Civil Engineering</c:v>
                  </c:pt>
                  <c:pt idx="20">
                    <c:v>Electrical &amp; Electronic Engineering</c:v>
                  </c:pt>
                  <c:pt idx="21">
                    <c:v>Mechanical Engineering</c:v>
                  </c:pt>
                  <c:pt idx="22">
                    <c:v>Materials Technology</c:v>
                  </c:pt>
                  <c:pt idx="23">
                    <c:v>Business &amp; Management Studies</c:v>
                  </c:pt>
                  <c:pt idx="24">
                    <c:v>Business &amp; Management Studies</c:v>
                  </c:pt>
                  <c:pt idx="25">
                    <c:v>Education</c:v>
                  </c:pt>
                  <c:pt idx="26">
                    <c:v>Medical Technology</c:v>
                  </c:pt>
                  <c:pt idx="27">
                    <c:v>English</c:v>
                  </c:pt>
                  <c:pt idx="28">
                    <c:v>Agriculture &amp; Forestry</c:v>
                  </c:pt>
                  <c:pt idx="29">
                    <c:v>Psychology</c:v>
                  </c:pt>
                  <c:pt idx="30">
                    <c:v>Art &amp; Design</c:v>
                  </c:pt>
                  <c:pt idx="31">
                    <c:v>Art &amp; Design</c:v>
                  </c:pt>
                  <c:pt idx="32">
                    <c:v>Computer Science</c:v>
                  </c:pt>
                  <c:pt idx="33">
                    <c:v>Veterinary Medicine</c:v>
                  </c:pt>
                  <c:pt idx="34">
                    <c:v>Land &amp; Property Management</c:v>
                  </c:pt>
                  <c:pt idx="35">
                    <c:v>Food Science</c:v>
                  </c:pt>
                  <c:pt idx="36">
                    <c:v>Agriculture &amp; Forestry</c:v>
                  </c:pt>
                  <c:pt idx="37">
                    <c:v>English</c:v>
                  </c:pt>
                  <c:pt idx="38">
                    <c:v>Business &amp; Management Studies</c:v>
                  </c:pt>
                </c:lvl>
                <c:lvl>
                  <c:pt idx="0">
                    <c:v>SLITT</c:v>
                  </c:pt>
                  <c:pt idx="1">
                    <c:v>SLITT</c:v>
                  </c:pt>
                  <c:pt idx="2">
                    <c:v>SLITT</c:v>
                  </c:pt>
                  <c:pt idx="3">
                    <c:v>SLITT</c:v>
                  </c:pt>
                  <c:pt idx="4">
                    <c:v>SLITT</c:v>
                  </c:pt>
                  <c:pt idx="5">
                    <c:v>SLITT</c:v>
                  </c:pt>
                  <c:pt idx="6">
                    <c:v>SLITT</c:v>
                  </c:pt>
                  <c:pt idx="7">
                    <c:v>SLITT</c:v>
                  </c:pt>
                  <c:pt idx="8">
                    <c:v>SLITT</c:v>
                  </c:pt>
                  <c:pt idx="9">
                    <c:v>SLITT</c:v>
                  </c:pt>
                  <c:pt idx="10">
                    <c:v>SLITT</c:v>
                  </c:pt>
                  <c:pt idx="11">
                    <c:v>SLITT</c:v>
                  </c:pt>
                  <c:pt idx="12">
                    <c:v>SLITT</c:v>
                  </c:pt>
                  <c:pt idx="13">
                    <c:v>SLITT</c:v>
                  </c:pt>
                  <c:pt idx="14">
                    <c:v>SLITT</c:v>
                  </c:pt>
                  <c:pt idx="15">
                    <c:v>SLITT</c:v>
                  </c:pt>
                  <c:pt idx="16">
                    <c:v>SLITT</c:v>
                  </c:pt>
                  <c:pt idx="17">
                    <c:v>SLITT</c:v>
                  </c:pt>
                  <c:pt idx="18">
                    <c:v>SLITT</c:v>
                  </c:pt>
                  <c:pt idx="19">
                    <c:v>SLITT</c:v>
                  </c:pt>
                  <c:pt idx="20">
                    <c:v>SLITT</c:v>
                  </c:pt>
                  <c:pt idx="21">
                    <c:v>SLITT</c:v>
                  </c:pt>
                  <c:pt idx="22">
                    <c:v>SLITT</c:v>
                  </c:pt>
                  <c:pt idx="23">
                    <c:v>JMC</c:v>
                  </c:pt>
                  <c:pt idx="24">
                    <c:v>JMC</c:v>
                  </c:pt>
                  <c:pt idx="25">
                    <c:v>JMC</c:v>
                  </c:pt>
                  <c:pt idx="26">
                    <c:v>JMC</c:v>
                  </c:pt>
                  <c:pt idx="27">
                    <c:v>JMC</c:v>
                  </c:pt>
                  <c:pt idx="28">
                    <c:v>AQUINAS</c:v>
                  </c:pt>
                  <c:pt idx="29">
                    <c:v>AQUINAS</c:v>
                  </c:pt>
                  <c:pt idx="30">
                    <c:v>AQUINAS</c:v>
                  </c:pt>
                  <c:pt idx="31">
                    <c:v>AQUINAS</c:v>
                  </c:pt>
                  <c:pt idx="32">
                    <c:v>AQUINAS</c:v>
                  </c:pt>
                  <c:pt idx="33">
                    <c:v>AQUINAS</c:v>
                  </c:pt>
                  <c:pt idx="34">
                    <c:v>AQUINAS</c:v>
                  </c:pt>
                  <c:pt idx="35">
                    <c:v>AQUINAS</c:v>
                  </c:pt>
                  <c:pt idx="36">
                    <c:v>AQUINAS</c:v>
                  </c:pt>
                  <c:pt idx="37">
                    <c:v>AQUINAS</c:v>
                  </c:pt>
                  <c:pt idx="38">
                    <c:v>AQUINAS</c:v>
                  </c:pt>
                </c:lvl>
              </c:multiLvlStrCache>
            </c:multiLvlStrRef>
          </c:cat>
          <c:val>
            <c:numRef>
              <c:f>'DB ESOFT'!$M$130:$M$168</c:f>
              <c:numCache>
                <c:formatCode>@</c:formatCode>
                <c:ptCount val="39"/>
                <c:pt idx="0">
                  <c:v>0</c:v>
                </c:pt>
                <c:pt idx="1">
                  <c:v>0</c:v>
                </c:pt>
                <c:pt idx="2">
                  <c:v>0</c:v>
                </c:pt>
                <c:pt idx="3">
                  <c:v>0</c:v>
                </c:pt>
                <c:pt idx="4">
                  <c:v>0</c:v>
                </c:pt>
                <c:pt idx="5">
                  <c:v>0</c:v>
                </c:pt>
                <c:pt idx="6" formatCode="General">
                  <c:v>0</c:v>
                </c:pt>
                <c:pt idx="7">
                  <c:v>0</c:v>
                </c:pt>
                <c:pt idx="8">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c:v>0</c:v>
                </c:pt>
                <c:pt idx="30">
                  <c:v>0</c:v>
                </c:pt>
                <c:pt idx="31">
                  <c:v>0</c:v>
                </c:pt>
                <c:pt idx="32">
                  <c:v>0</c:v>
                </c:pt>
                <c:pt idx="33">
                  <c:v>0</c:v>
                </c:pt>
                <c:pt idx="34">
                  <c:v>0</c:v>
                </c:pt>
                <c:pt idx="35">
                  <c:v>0</c:v>
                </c:pt>
                <c:pt idx="36">
                  <c:v>0</c:v>
                </c:pt>
                <c:pt idx="37">
                  <c:v>0</c:v>
                </c:pt>
                <c:pt idx="38">
                  <c:v>0</c:v>
                </c:pt>
              </c:numCache>
            </c:numRef>
          </c:val>
          <c:extLst xmlns:c16r2="http://schemas.microsoft.com/office/drawing/2015/06/chart">
            <c:ext xmlns:c16="http://schemas.microsoft.com/office/drawing/2014/chart" uri="{C3380CC4-5D6E-409C-BE32-E72D297353CC}">
              <c16:uniqueId val="{00000005-C812-46F7-AF50-1F31B40B7C4A}"/>
            </c:ext>
          </c:extLst>
        </c:ser>
        <c:ser>
          <c:idx val="6"/>
          <c:order val="6"/>
          <c:tx>
            <c:strRef>
              <c:f>'DB ESOFT'!$N$1:$N$129</c:f>
              <c:strCache>
                <c:ptCount val="129"/>
                <c:pt idx="0">
                  <c:v>Further Studies</c:v>
                </c:pt>
                <c:pt idx="107">
                  <c:v>• Executive Chef is responsible for all culinary activities for the restaurant. This position will oversee all activity in the kitchen, train personnel, plan menus, oversee product purchasing and manage culinary budget.
• Sous Chef is the Culinary Chef lo</c:v>
                </c:pt>
                <c:pt idx="109">
                  <c:v>• Conference Manager this position is considered a major leadership position in Conference Services. The Conference Manager positions are expected to manage the desk of assigned hall, supervise Conference Assistants and provide immediate support to confer</c:v>
                </c:pt>
                <c:pt idx="112">
                  <c:v>Those who successfully complete the Higher Diploma could proceed to complete a BSc (Hons) in Nursing from SLIIT or high ranking universities from the UK or Australia.</c:v>
                </c:pt>
                <c:pt idx="113">
                  <c:v>An individual who completes the Higher Diploma in Psychology has the options of either studying a
• Bachelor of Science (Hons) in Psychology Top-Up Degree with a UGC recognized UK University within a period of one year
OR
• Bachelor of Science (Hons) in P</c:v>
                </c:pt>
                <c:pt idx="114">
                  <c:v>•  Upon completion of this programme, the graduate will not only be able to join the public sector but also will be highly sought after by the private sector since the medium of instruction of this degree programme is English.
•  A graduate has the potent</c:v>
                </c:pt>
                <c:pt idx="115">
                  <c:v>•  Upon completion of this programme, the graduate will not only be able to join the public sector but also will be highly sought after by the private sector since the medium of instruction of this degree programme is English.
•  A graduate has the potent</c:v>
                </c:pt>
                <c:pt idx="116">
                  <c:v>•  Upon completion of this programme, the graduate will not only be able to join the public sector but also will be highly sought after by the private sector since the medium of instruction of this degree programme is English.
•  A graduate has the potent</c:v>
                </c:pt>
              </c:strCache>
            </c:strRef>
          </c:tx>
          <c:spPr>
            <a:solidFill>
              <a:schemeClr val="accent1">
                <a:lumMod val="60000"/>
              </a:schemeClr>
            </a:solidFill>
            <a:ln>
              <a:noFill/>
            </a:ln>
            <a:effectLst/>
          </c:spPr>
          <c:invertIfNegative val="0"/>
          <c:cat>
            <c:multiLvlStrRef>
              <c:f>'DB ESOFT'!$A$130:$G$168</c:f>
              <c:multiLvlStrCache>
                <c:ptCount val="39"/>
                <c:lvl>
                  <c:pt idx="1">
                    <c:v>LKR  350,000
</c:v>
                  </c:pt>
                  <c:pt idx="2">
                    <c:v>LKR 350,000
</c:v>
                  </c:pt>
                  <c:pt idx="3">
                    <c:v>LKR  350,000
</c:v>
                  </c:pt>
                  <c:pt idx="4">
                    <c:v>LKR  375,000
</c:v>
                  </c:pt>
                  <c:pt idx="5">
                    <c:v>LKR  375,000
</c:v>
                  </c:pt>
                  <c:pt idx="6">
                    <c:v>LKR  750,000
</c:v>
                  </c:pt>
                  <c:pt idx="28">
                    <c:v>LKR 485,000</c:v>
                  </c:pt>
                  <c:pt idx="29">
                    <c:v>LKR  375,000</c:v>
                  </c:pt>
                  <c:pt idx="30">
                    <c:v>LKR   125,000 </c:v>
                  </c:pt>
                  <c:pt idx="31">
                    <c:v>LKR  325,000</c:v>
                  </c:pt>
                  <c:pt idx="32">
                    <c:v>LKR  390,000</c:v>
                  </c:pt>
                  <c:pt idx="33">
                    <c:v>LKR 118,000</c:v>
                  </c:pt>
                  <c:pt idx="34">
                    <c:v>LKR 118,000</c:v>
                  </c:pt>
                  <c:pt idx="35">
                    <c:v>LKR 118,000</c:v>
                  </c:pt>
                  <c:pt idx="36">
                    <c:v>LKR 118,000</c:v>
                  </c:pt>
                  <c:pt idx="37">
                    <c:v>LKR 34,000</c:v>
                  </c:pt>
                  <c:pt idx="38">
                    <c:v>LKR 18,500</c:v>
                  </c:pt>
                </c:lvl>
                <c:lvl>
                  <c:pt idx="0">
                    <c:v>4 years</c:v>
                  </c:pt>
                  <c:pt idx="1">
                    <c:v>2 Years</c:v>
                  </c:pt>
                  <c:pt idx="2">
                    <c:v>2 Years</c:v>
                  </c:pt>
                  <c:pt idx="3">
                    <c:v>2 Years</c:v>
                  </c:pt>
                  <c:pt idx="4">
                    <c:v>2 Years</c:v>
                  </c:pt>
                  <c:pt idx="5">
                    <c:v>2 Years</c:v>
                  </c:pt>
                  <c:pt idx="7">
                    <c:v>3 YEARS </c:v>
                  </c:pt>
                  <c:pt idx="8">
                    <c:v>3 YEARS </c:v>
                  </c:pt>
                  <c:pt idx="9">
                    <c:v>3 YEARS</c:v>
                  </c:pt>
                  <c:pt idx="10">
                    <c:v>3 YEARS </c:v>
                  </c:pt>
                  <c:pt idx="11">
                    <c:v>3 YEARS </c:v>
                  </c:pt>
                  <c:pt idx="12">
                    <c:v>3 YEARS </c:v>
                  </c:pt>
                  <c:pt idx="13">
                    <c:v>3 YEARS</c:v>
                  </c:pt>
                  <c:pt idx="14">
                    <c:v> 3 YEARS</c:v>
                  </c:pt>
                  <c:pt idx="15">
                    <c:v> 3 YEARS</c:v>
                  </c:pt>
                  <c:pt idx="16">
                    <c:v> 3 YEARS</c:v>
                  </c:pt>
                  <c:pt idx="17">
                    <c:v> 3 YEARS</c:v>
                  </c:pt>
                  <c:pt idx="18">
                    <c:v> 3 YEARS</c:v>
                  </c:pt>
                  <c:pt idx="19">
                    <c:v> 3 YEARS</c:v>
                  </c:pt>
                  <c:pt idx="20">
                    <c:v> 3 YEARS</c:v>
                  </c:pt>
                  <c:pt idx="21">
                    <c:v> 3 YEARS</c:v>
                  </c:pt>
                  <c:pt idx="22">
                    <c:v> 3 YEARS</c:v>
                  </c:pt>
                  <c:pt idx="23">
                    <c:v>1 Year</c:v>
                  </c:pt>
                  <c:pt idx="24">
                    <c:v>1 Year </c:v>
                  </c:pt>
                  <c:pt idx="25">
                    <c:v>1 Year</c:v>
                  </c:pt>
                  <c:pt idx="26">
                    <c:v>6 Months</c:v>
                  </c:pt>
                  <c:pt idx="27">
                    <c:v>4 Months</c:v>
                  </c:pt>
                  <c:pt idx="28">
                    <c:v>4 Years</c:v>
                  </c:pt>
                  <c:pt idx="29">
                    <c:v>3 Years 6 Months</c:v>
                  </c:pt>
                  <c:pt idx="30">
                    <c:v>3 Years</c:v>
                  </c:pt>
                  <c:pt idx="31">
                    <c:v>3 Years</c:v>
                  </c:pt>
                  <c:pt idx="32">
                    <c:v>3 Years</c:v>
                  </c:pt>
                  <c:pt idx="33">
                    <c:v>2 Years</c:v>
                  </c:pt>
                  <c:pt idx="34">
                    <c:v>2 Years</c:v>
                  </c:pt>
                  <c:pt idx="35">
                    <c:v>2 Years</c:v>
                  </c:pt>
                  <c:pt idx="36">
                    <c:v>2 Years</c:v>
                  </c:pt>
                  <c:pt idx="37">
                    <c:v>2 Years</c:v>
                  </c:pt>
                  <c:pt idx="38">
                    <c:v>1 Year</c:v>
                  </c:pt>
                </c:lvl>
                <c:lvl>
                  <c:pt idx="0">
                    <c:v>Nursing is the unique function of nurse that is to assist the individual, sick or well in the performance of those activities contributing to health or its recovery (or to a peaceful death) that he would perform unaided if he had the necessary strength, w</c:v>
                  </c:pt>
                  <c:pt idx="1">
                    <c:v>Master of Science Degree in Information Technology is specially designed to provide a core of advanced knowledge in Information Technology supplemented by a range of options within the areas of Software Engineering, Computer Networks, e-business Technolog</c:v>
                  </c:pt>
                  <c:pt idx="2">
                    <c:v>Master of Science Degree in Information Management gives the participants a real edge in modern business development and planning, using Information Technology tools. This programme guides students through a proven framework for integrating IT with busine</c:v>
                  </c:pt>
                  <c:pt idx="3">
                    <c:v>Master of Science Degree in Information Systems covers areas of critical importance to IT employers, such as project and change management, emerging technologies, IT strategy and governance, and compliance, security and service provision. You will develop</c:v>
                  </c:pt>
                  <c:pt idx="4">
                    <c:v>Master of Science Degree in Information Technology Specializing in Cyber Security is identified as a key global issue facing government, business and individuals.
The widespread use and dependence on online services brings about new challenges of ensurin</c:v>
                  </c:pt>
                  <c:pt idx="5">
                    <c:v>The Master of Science Degree programme in Information Technology Specializing in Enterprise Applications Development is designed for those aspiring to be Software Architects. Software Engineers and Software Developers need to learn techniques and technolo</c:v>
                  </c:pt>
                  <c:pt idx="6">
                    <c:v>The course content of the SLIIT MBA programme has been carefully designed to meet current
industry needs in consultation with industry experts and academia from locally and globally renowned institutions and approved by the Ministry of Higher Education. T</c:v>
                  </c:pt>
                  <c:pt idx="7">
                    <c:v>Our MPhil degrees are offered in both Computing and Engineering fields. These programmes have been developed while considering the latest industry trends and immerging technologies that’s currently being used in the industry. The candidate has to proceed </c:v>
                  </c:pt>
                  <c:pt idx="8">
                    <c:v>Our MPhil degrees are offered in both Computing and Engineering fields. These programmes have been developed while considering the latest industry trends and immerging technologies that’s currently being used in the industry. The candidate has to proceed </c:v>
                  </c:pt>
                  <c:pt idx="9">
                    <c:v>Our MPhil degrees are offered in both Computing and Engineering fields. These programmes have been developed while considering the latest industry trends and immerging technologies that’s currently being used in the industry. The candidate has to proceed </c:v>
                  </c:pt>
                  <c:pt idx="10">
                    <c:v>Our MPhil degrees are offered in both Computing and Engineering fields. These programmes have been developed while considering the latest industry trends and immerging technologies that’s currently being used in the industry. The candidate has to proceed </c:v>
                  </c:pt>
                  <c:pt idx="11">
                    <c:v>Our MPhil degrees are offered in both Computing and Engineering fields. These programmes have been developed while considering the latest industry trends and immerging technologies that’s currently being used in the industry. The candidate has to proceed </c:v>
                  </c:pt>
                  <c:pt idx="12">
                    <c:v>Our MPhil degrees are offered in both Computing and Engineering fields. These programmes have been developed while considering the latest industry trends and immerging technologies that’s currently being used in the industry. The candidate has to proceed </c:v>
                  </c:pt>
                  <c:pt idx="13">
                    <c:v>Our MPhil degrees are offered in both Computing and Engineering fields. These programmes have been developed while considering the latest industry trends and immerging technologies that’s currently being used in the industry. The candidate has to proceed </c:v>
                  </c:pt>
                  <c:pt idx="14">
                    <c:v>Our MPhil degrees are offered in both Computing and Engineering fields. These programmes have been developed while considering the latest industry trends and immerging technologies that’s currently being used in the industry. The candidate has to proceed </c:v>
                  </c:pt>
                  <c:pt idx="15">
                    <c:v>We offer a wide selection of PhD courses under Computing and Engineering fields. These programmes involve an applicant being assigned to a supervisor for guidance in conducting the research. The applicant and supervisor/s work together to achieve the obje</c:v>
                  </c:pt>
                  <c:pt idx="16">
                    <c:v>We offer a wide selection of PhD courses under Computing and Engineering fields. These programmes involve an applicant being assigned to a supervisor for guidance in conducting the research. The applicant and supervisor/s work together to achieve the obje</c:v>
                  </c:pt>
                  <c:pt idx="17">
                    <c:v>We offer a wide selection of PhD courses under Computing and Engineering fields. These programmes involve an applicant being assigned to a supervisor for guidance in conducting the research. The applicant and supervisor/s work together to achieve the obje</c:v>
                  </c:pt>
                  <c:pt idx="18">
                    <c:v>We offer a wide selection of PhD courses under Computing and Engineering fields. These programmes involve an applicant being assigned to a supervisor for guidance in conducting the research. The applicant and supervisor/s work together to achieve the obje</c:v>
                  </c:pt>
                  <c:pt idx="19">
                    <c:v>We offer a wide selection of PhD courses under Computing and Engineering fields. These programmes involve an applicant being assigned to a supervisor for guidance in conducting the research. The applicant and supervisor/s work together to achieve the obje</c:v>
                  </c:pt>
                  <c:pt idx="20">
                    <c:v>We offer a wide selection of PhD courses under Computing and Engineering fields. These programmes involve an applicant being assigned to a supervisor for guidance in conducting the research. The applicant and supervisor/s work together to achieve the obje</c:v>
                  </c:pt>
                  <c:pt idx="21">
                    <c:v>We offer a wide selection of PhD courses under Computing and Engineering fields. These programmes involve an applicant being assigned to a supervisor for guidance in conducting the research. The applicant and supervisor/s work together to achieve the obje</c:v>
                  </c:pt>
                  <c:pt idx="22">
                    <c:v>We offer a wide selection of PhD courses under Computing and Engineering fields. These programmes involve an applicant being assigned to a supervisor for guidance in conducting the research. The applicant and supervisor/s work together to achieve the obje</c:v>
                  </c:pt>
                  <c:pt idx="23">
                    <c:v>The best and the most recognized Human Resource Management (HRM) Executive Diploma course in Sri Lanka which blends theory and practical knowledge in modern organizational context. This course is specially designed by Human Resource experts in Industry an</c:v>
                  </c:pt>
                  <c:pt idx="25">
                    <c:v>The course is intended to convey Dr. Montessori’s views on how to help the child in the process of development, integrate his personality and how to help him realize that he belongs not only to a family or to a nation but that he is a citizen of the world</c:v>
                  </c:pt>
                  <c:pt idx="26">
                    <c:v>Diploma in e-Media course specially designed for
Students who are studying communication subjects inside the schools.
Students who are expecting to be an announcer, reporter or broadcaster in radio and television media.
Students who expect to engage in c</c:v>
                  </c:pt>
                  <c:pt idx="27">
                    <c:v>This 4-month course is designed to cover the areas of grammatical knowledge, spoken skills and English for business use. During the course period, students are guided and trained to handle the English language easily. After successfully completion the cou</c:v>
                  </c:pt>
                  <c:pt idx="37">
                    <c:v>To equip the students with a comprehensive understanding of theories and practices of teaching enabling them to be integrally involved in their profession.
To cultivate positive social information in the future leaders to work in public and private secto</c:v>
                  </c:pt>
                  <c:pt idx="38">
                    <c:v>This Diploma is benchmarked to Level 4 allowing students who are already backed by finance discipline, or those aspiring to peruse a career in the accounting and financial management. The Programme allows Candidates with in-depth knowledge and application</c:v>
                  </c:pt>
                </c:lvl>
                <c:lvl>
                  <c:pt idx="0">
                    <c:v>Degree</c:v>
                  </c:pt>
                  <c:pt idx="1">
                    <c:v>Degree</c:v>
                  </c:pt>
                  <c:pt idx="2">
                    <c:v>Degree</c:v>
                  </c:pt>
                  <c:pt idx="3">
                    <c:v>Degree</c:v>
                  </c:pt>
                  <c:pt idx="4">
                    <c:v>Degree</c:v>
                  </c:pt>
                  <c:pt idx="5">
                    <c:v>Degree</c:v>
                  </c:pt>
                  <c:pt idx="6">
                    <c:v>Degree</c:v>
                  </c:pt>
                  <c:pt idx="7">
                    <c:v>Degree</c:v>
                  </c:pt>
                  <c:pt idx="8">
                    <c:v>Degree</c:v>
                  </c:pt>
                  <c:pt idx="9">
                    <c:v>Degree</c:v>
                  </c:pt>
                  <c:pt idx="10">
                    <c:v>Degree</c:v>
                  </c:pt>
                  <c:pt idx="11">
                    <c:v>Degree</c:v>
                  </c:pt>
                  <c:pt idx="12">
                    <c:v>Degree</c:v>
                  </c:pt>
                  <c:pt idx="13">
                    <c:v>Degree</c:v>
                  </c:pt>
                  <c:pt idx="14">
                    <c:v>Degree</c:v>
                  </c:pt>
                  <c:pt idx="15">
                    <c:v>Degree</c:v>
                  </c:pt>
                  <c:pt idx="16">
                    <c:v>Degree</c:v>
                  </c:pt>
                  <c:pt idx="17">
                    <c:v>Degree</c:v>
                  </c:pt>
                  <c:pt idx="18">
                    <c:v>Degree</c:v>
                  </c:pt>
                  <c:pt idx="19">
                    <c:v>Degree</c:v>
                  </c:pt>
                  <c:pt idx="20">
                    <c:v>Degree</c:v>
                  </c:pt>
                  <c:pt idx="21">
                    <c:v>Degree</c:v>
                  </c:pt>
                  <c:pt idx="22">
                    <c:v>Degree</c:v>
                  </c:pt>
                  <c:pt idx="23">
                    <c:v>Diploma</c:v>
                  </c:pt>
                  <c:pt idx="24">
                    <c:v>Diploma</c:v>
                  </c:pt>
                  <c:pt idx="25">
                    <c:v>Diploma</c:v>
                  </c:pt>
                  <c:pt idx="26">
                    <c:v>Diploma</c:v>
                  </c:pt>
                  <c:pt idx="27">
                    <c:v>Diploma</c:v>
                  </c:pt>
                  <c:pt idx="28">
                    <c:v>Degree</c:v>
                  </c:pt>
                  <c:pt idx="29">
                    <c:v>Degree</c:v>
                  </c:pt>
                  <c:pt idx="30">
                    <c:v>Degree</c:v>
                  </c:pt>
                  <c:pt idx="31">
                    <c:v>Degree</c:v>
                  </c:pt>
                  <c:pt idx="32">
                    <c:v>Degree</c:v>
                  </c:pt>
                  <c:pt idx="33">
                    <c:v>Diploma</c:v>
                  </c:pt>
                  <c:pt idx="34">
                    <c:v>Diploma</c:v>
                  </c:pt>
                  <c:pt idx="35">
                    <c:v>Diploma</c:v>
                  </c:pt>
                  <c:pt idx="36">
                    <c:v>Diploma</c:v>
                  </c:pt>
                  <c:pt idx="37">
                    <c:v>Diploma</c:v>
                  </c:pt>
                  <c:pt idx="38">
                    <c:v>Diploma</c:v>
                  </c:pt>
                </c:lvl>
                <c:lvl>
                  <c:pt idx="0">
                    <c:v>BSc (Hons) Nursing</c:v>
                  </c:pt>
                  <c:pt idx="1">
                    <c:v>Master of Science
in Information Technology
</c:v>
                  </c:pt>
                  <c:pt idx="2">
                    <c:v>Master of Science
in Information Management
</c:v>
                  </c:pt>
                  <c:pt idx="3">
                    <c:v>Master of Science
in Information Systems
</c:v>
                  </c:pt>
                  <c:pt idx="4">
                    <c:v>Master of Science
in Information Technology – Cyber Security
</c:v>
                  </c:pt>
                  <c:pt idx="5">
                    <c:v>Master of Science
in Information Technology – Enterprise Applications Development
</c:v>
                  </c:pt>
                  <c:pt idx="6">
                    <c:v>Master of Business
Administration
</c:v>
                  </c:pt>
                  <c:pt idx="7">
                    <c:v>MPhil in Software Engineering</c:v>
                  </c:pt>
                  <c:pt idx="8">
                    <c:v>MPhil in Information Technology</c:v>
                  </c:pt>
                  <c:pt idx="9">
                    <c:v>MPhil in Computer Networks</c:v>
                  </c:pt>
                  <c:pt idx="10">
                    <c:v>MPhil in Cyber Security</c:v>
                  </c:pt>
                  <c:pt idx="11">
                    <c:v>MPhil in Civil Engineering</c:v>
                  </c:pt>
                  <c:pt idx="12">
                    <c:v>MPhil in Electrical and Electronics Engineering</c:v>
                  </c:pt>
                  <c:pt idx="13">
                    <c:v>MPhil in Mechanical Engineering</c:v>
                  </c:pt>
                  <c:pt idx="14">
                    <c:v>MPhil in Materials Engineering</c:v>
                  </c:pt>
                  <c:pt idx="15">
                    <c:v> PhD in Information Technology</c:v>
                  </c:pt>
                  <c:pt idx="16">
                    <c:v> PhD in Computer Networks</c:v>
                  </c:pt>
                  <c:pt idx="17">
                    <c:v>PhD in Cyber Security</c:v>
                  </c:pt>
                  <c:pt idx="18">
                    <c:v>PhD in Software Engineering</c:v>
                  </c:pt>
                  <c:pt idx="19">
                    <c:v> PhD in Civil Engineering</c:v>
                  </c:pt>
                  <c:pt idx="20">
                    <c:v>PhD in Electrical and Electronics Engineering</c:v>
                  </c:pt>
                  <c:pt idx="21">
                    <c:v>PhD in Mechanical Engineering</c:v>
                  </c:pt>
                  <c:pt idx="22">
                    <c:v>PhD in Materials Engineering</c:v>
                  </c:pt>
                  <c:pt idx="23">
                    <c:v>Executive Diploma in Human Resource Management</c:v>
                  </c:pt>
                  <c:pt idx="24">
                    <c:v>Executive Diploma in Marketing &amp; Business Management</c:v>
                  </c:pt>
                  <c:pt idx="25">
                    <c:v>Diploma in Pre School Teaching</c:v>
                  </c:pt>
                  <c:pt idx="26">
                    <c:v>Diploma in e-Media</c:v>
                  </c:pt>
                  <c:pt idx="27">
                    <c:v>3inOne Diploma in English</c:v>
                  </c:pt>
                  <c:pt idx="28">
                    <c:v>Bachelor of Science in Agro Industry Management B.Sc. (Hons.)</c:v>
                  </c:pt>
                  <c:pt idx="29">
                    <c:v>Bachelor of Science in Psychology &amp; Counselling (B.Sc.)</c:v>
                  </c:pt>
                  <c:pt idx="30">
                    <c:v>Bachelor of Arts in Religious Studies (B.A. General)</c:v>
                  </c:pt>
                  <c:pt idx="31">
                    <c:v>Bachelor of Arts in Humanities (B.A in General Arts)</c:v>
                  </c:pt>
                  <c:pt idx="32">
                    <c:v>Bachelor of Information Technology (BIT)</c:v>
                  </c:pt>
                  <c:pt idx="33">
                    <c:v>
Diploma in Animal Husbandry
</c:v>
                  </c:pt>
                  <c:pt idx="34">
                    <c:v>Diploma in Floriculture &amp; Landscaping</c:v>
                  </c:pt>
                  <c:pt idx="35">
                    <c:v>Diploma in Food Science &amp; Technology</c:v>
                  </c:pt>
                  <c:pt idx="36">
                    <c:v>Diploma in Agriculture Engineering</c:v>
                  </c:pt>
                  <c:pt idx="37">
                    <c:v>Diploma in English Teacher Education</c:v>
                  </c:pt>
                  <c:pt idx="38">
                    <c:v>Higher Diploma in Business &amp; Financial Management</c:v>
                  </c:pt>
                </c:lvl>
                <c:lvl>
                  <c:pt idx="0">
                    <c:v>Nursing</c:v>
                  </c:pt>
                  <c:pt idx="1">
                    <c:v>Computer Science</c:v>
                  </c:pt>
                  <c:pt idx="2">
                    <c:v>Computer Science</c:v>
                  </c:pt>
                  <c:pt idx="3">
                    <c:v>Computer Science</c:v>
                  </c:pt>
                  <c:pt idx="4">
                    <c:v>Computer Science</c:v>
                  </c:pt>
                  <c:pt idx="5">
                    <c:v>Computer Science</c:v>
                  </c:pt>
                  <c:pt idx="6">
                    <c:v>Business &amp; Management Studies</c:v>
                  </c:pt>
                  <c:pt idx="7">
                    <c:v>Computer Science</c:v>
                  </c:pt>
                  <c:pt idx="8">
                    <c:v>Computer Science</c:v>
                  </c:pt>
                  <c:pt idx="9">
                    <c:v>Computer Science</c:v>
                  </c:pt>
                  <c:pt idx="10">
                    <c:v>Computer Science</c:v>
                  </c:pt>
                  <c:pt idx="11">
                    <c:v>Civil Engineering</c:v>
                  </c:pt>
                  <c:pt idx="12">
                    <c:v>Electrical &amp; Electronic Engineering</c:v>
                  </c:pt>
                  <c:pt idx="13">
                    <c:v>Mechanical Engineering</c:v>
                  </c:pt>
                  <c:pt idx="14">
                    <c:v>Materials Technology</c:v>
                  </c:pt>
                  <c:pt idx="15">
                    <c:v>Computer Science</c:v>
                  </c:pt>
                  <c:pt idx="16">
                    <c:v>Computer Science</c:v>
                  </c:pt>
                  <c:pt idx="17">
                    <c:v>Computer Science</c:v>
                  </c:pt>
                  <c:pt idx="18">
                    <c:v>Computer Science</c:v>
                  </c:pt>
                  <c:pt idx="19">
                    <c:v>Civil Engineering</c:v>
                  </c:pt>
                  <c:pt idx="20">
                    <c:v>Electrical &amp; Electronic Engineering</c:v>
                  </c:pt>
                  <c:pt idx="21">
                    <c:v>Mechanical Engineering</c:v>
                  </c:pt>
                  <c:pt idx="22">
                    <c:v>Materials Technology</c:v>
                  </c:pt>
                  <c:pt idx="23">
                    <c:v>Business &amp; Management Studies</c:v>
                  </c:pt>
                  <c:pt idx="24">
                    <c:v>Business &amp; Management Studies</c:v>
                  </c:pt>
                  <c:pt idx="25">
                    <c:v>Education</c:v>
                  </c:pt>
                  <c:pt idx="26">
                    <c:v>Medical Technology</c:v>
                  </c:pt>
                  <c:pt idx="27">
                    <c:v>English</c:v>
                  </c:pt>
                  <c:pt idx="28">
                    <c:v>Agriculture &amp; Forestry</c:v>
                  </c:pt>
                  <c:pt idx="29">
                    <c:v>Psychology</c:v>
                  </c:pt>
                  <c:pt idx="30">
                    <c:v>Art &amp; Design</c:v>
                  </c:pt>
                  <c:pt idx="31">
                    <c:v>Art &amp; Design</c:v>
                  </c:pt>
                  <c:pt idx="32">
                    <c:v>Computer Science</c:v>
                  </c:pt>
                  <c:pt idx="33">
                    <c:v>Veterinary Medicine</c:v>
                  </c:pt>
                  <c:pt idx="34">
                    <c:v>Land &amp; Property Management</c:v>
                  </c:pt>
                  <c:pt idx="35">
                    <c:v>Food Science</c:v>
                  </c:pt>
                  <c:pt idx="36">
                    <c:v>Agriculture &amp; Forestry</c:v>
                  </c:pt>
                  <c:pt idx="37">
                    <c:v>English</c:v>
                  </c:pt>
                  <c:pt idx="38">
                    <c:v>Business &amp; Management Studies</c:v>
                  </c:pt>
                </c:lvl>
                <c:lvl>
                  <c:pt idx="0">
                    <c:v>SLITT</c:v>
                  </c:pt>
                  <c:pt idx="1">
                    <c:v>SLITT</c:v>
                  </c:pt>
                  <c:pt idx="2">
                    <c:v>SLITT</c:v>
                  </c:pt>
                  <c:pt idx="3">
                    <c:v>SLITT</c:v>
                  </c:pt>
                  <c:pt idx="4">
                    <c:v>SLITT</c:v>
                  </c:pt>
                  <c:pt idx="5">
                    <c:v>SLITT</c:v>
                  </c:pt>
                  <c:pt idx="6">
                    <c:v>SLITT</c:v>
                  </c:pt>
                  <c:pt idx="7">
                    <c:v>SLITT</c:v>
                  </c:pt>
                  <c:pt idx="8">
                    <c:v>SLITT</c:v>
                  </c:pt>
                  <c:pt idx="9">
                    <c:v>SLITT</c:v>
                  </c:pt>
                  <c:pt idx="10">
                    <c:v>SLITT</c:v>
                  </c:pt>
                  <c:pt idx="11">
                    <c:v>SLITT</c:v>
                  </c:pt>
                  <c:pt idx="12">
                    <c:v>SLITT</c:v>
                  </c:pt>
                  <c:pt idx="13">
                    <c:v>SLITT</c:v>
                  </c:pt>
                  <c:pt idx="14">
                    <c:v>SLITT</c:v>
                  </c:pt>
                  <c:pt idx="15">
                    <c:v>SLITT</c:v>
                  </c:pt>
                  <c:pt idx="16">
                    <c:v>SLITT</c:v>
                  </c:pt>
                  <c:pt idx="17">
                    <c:v>SLITT</c:v>
                  </c:pt>
                  <c:pt idx="18">
                    <c:v>SLITT</c:v>
                  </c:pt>
                  <c:pt idx="19">
                    <c:v>SLITT</c:v>
                  </c:pt>
                  <c:pt idx="20">
                    <c:v>SLITT</c:v>
                  </c:pt>
                  <c:pt idx="21">
                    <c:v>SLITT</c:v>
                  </c:pt>
                  <c:pt idx="22">
                    <c:v>SLITT</c:v>
                  </c:pt>
                  <c:pt idx="23">
                    <c:v>JMC</c:v>
                  </c:pt>
                  <c:pt idx="24">
                    <c:v>JMC</c:v>
                  </c:pt>
                  <c:pt idx="25">
                    <c:v>JMC</c:v>
                  </c:pt>
                  <c:pt idx="26">
                    <c:v>JMC</c:v>
                  </c:pt>
                  <c:pt idx="27">
                    <c:v>JMC</c:v>
                  </c:pt>
                  <c:pt idx="28">
                    <c:v>AQUINAS</c:v>
                  </c:pt>
                  <c:pt idx="29">
                    <c:v>AQUINAS</c:v>
                  </c:pt>
                  <c:pt idx="30">
                    <c:v>AQUINAS</c:v>
                  </c:pt>
                  <c:pt idx="31">
                    <c:v>AQUINAS</c:v>
                  </c:pt>
                  <c:pt idx="32">
                    <c:v>AQUINAS</c:v>
                  </c:pt>
                  <c:pt idx="33">
                    <c:v>AQUINAS</c:v>
                  </c:pt>
                  <c:pt idx="34">
                    <c:v>AQUINAS</c:v>
                  </c:pt>
                  <c:pt idx="35">
                    <c:v>AQUINAS</c:v>
                  </c:pt>
                  <c:pt idx="36">
                    <c:v>AQUINAS</c:v>
                  </c:pt>
                  <c:pt idx="37">
                    <c:v>AQUINAS</c:v>
                  </c:pt>
                  <c:pt idx="38">
                    <c:v>AQUINAS</c:v>
                  </c:pt>
                </c:lvl>
              </c:multiLvlStrCache>
            </c:multiLvlStrRef>
          </c:cat>
          <c:val>
            <c:numRef>
              <c:f>'DB ESOFT'!$N$130:$N$168</c:f>
              <c:numCache>
                <c:formatCode>General</c:formatCode>
                <c:ptCount val="39"/>
              </c:numCache>
            </c:numRef>
          </c:val>
          <c:extLst xmlns:c16r2="http://schemas.microsoft.com/office/drawing/2015/06/chart">
            <c:ext xmlns:c16="http://schemas.microsoft.com/office/drawing/2014/chart" uri="{C3380CC4-5D6E-409C-BE32-E72D297353CC}">
              <c16:uniqueId val="{00000006-C812-46F7-AF50-1F31B40B7C4A}"/>
            </c:ext>
          </c:extLst>
        </c:ser>
        <c:ser>
          <c:idx val="7"/>
          <c:order val="7"/>
          <c:tx>
            <c:strRef>
              <c:f>'DB ESOFT'!$O$1:$O$129</c:f>
              <c:strCache>
                <c:ptCount val="129"/>
                <c:pt idx="0">
                  <c:v>Career start</c:v>
                </c:pt>
                <c:pt idx="84">
                  <c:v>•  Application Engineer
•  Software Engineer
•  Software Quality Assurance Engineer
•  Web Developer
•  IT Educationist
•  Development Operations (DevOps) Engineer
•  System and Database Administrator
•  Data Scientist
•  Network Engineer
•  Information T</c:v>
                </c:pt>
                <c:pt idx="85">
                  <c:v>•  Network Administrator
•  Network Engineer
•  Network Designer
•  Database Engineer
•  Infrastructure Manager
•  System Designer
•  Systems Administrator
•  Embedded Systems Designer
•  Embedded Software Designer
•  Information Systems Auditor
•  Inform</c:v>
                </c:pt>
                <c:pt idx="86">
                  <c:v>•  Software Engineer
•  Business Analyst
•  Full Stack Developer
•  UX Engineers
•  Software Architect
•  Project Manager
•  Business Analytics
•  Android developer
•  IOS Developers
•  Systems Analytics
•  Business Analytics
•  Information Security Analy</c:v>
                </c:pt>
                <c:pt idx="87">
                  <c:v>•  Business Analyst
•  Systems Analysts
•  Information Manager
•  Information Manager
•  Business Consultant
•  IS Auditor
•  Project Managers
•  IT Consultant
•  IT Technical Support Officer
•  Data Analyst
•  Data Scientist
•  IT Manger
•  Database Admi</c:v>
                </c:pt>
                <c:pt idx="88">
                  <c:v>•  Security Analyst
•  Security Engineer
•  Security Architect
•  Architect-Security
•  Forensics Investigator
•  Network Security Engineer
•  Information Assurance Engineer
•  IT Auditor
•  Security Administrator
•  Penetration and Vulnerability Tester
•</c:v>
                </c:pt>
                <c:pt idx="89">
                  <c:v>•  Interactive Designers
•  3 D Modeling and Visualizing Artists
•  3D Animators and riggers
•  Game Concept designers
•  UI Engineers
•  Video Production Specialists
•  Multimedia Developer
•  Multimedia Programmer</c:v>
                </c:pt>
                <c:pt idx="90">
                  <c:v>•  Big Data Engineer
•  Data Analyst
•  Data Scientist
•  Business Intelligence Engineer
•  Software Engineer
•  Data Architect
•  Database Administrator
•  Consultant, Business Analytics
•  Machine Learning Engineer
•  Big Data Application Developer
•  D</c:v>
                </c:pt>
                <c:pt idx="91">
                  <c:v>•  Construction Companies
•  Specialist Subcontractors
•  Engineering Consulting Companies
•  Government Authorities</c:v>
                </c:pt>
                <c:pt idx="92">
                  <c:v>•  Electronic
•  Telecommunication
•  Electrical Power
•  Data Communication
•  Networking
</c:v>
                </c:pt>
                <c:pt idx="93">
                  <c:v>•  Design and Manufacturing
•  Maintenance of Machinery and Equipment
•  Industrial Engineering
•  Thermal Engineering
•  Automobile Industry</c:v>
                </c:pt>
                <c:pt idx="94">
                  <c:v>•  Manufacturing and Automations
•  Robotic Application
•  Control Systems and Power Generation
•  Modern Automobile Industr</c:v>
                </c:pt>
                <c:pt idx="95">
                  <c:v>•  Metal, Polymer, Ceramic Industries
•  Research and Development
•  Nanomaterials
•  Energy
•  Automotive
•  Design and Manufacturing
•  Building and Construction
•  Advance Materials
•  Aerospace
</c:v>
                </c:pt>
                <c:pt idx="97">
                  <c:v>• Enterprise Content Management Consultants
• BA Strategy Consultants
• Business Intelligence and Performance Management Consultants
• Optimization Consultants
• Enterprise Information &amp; Management Consultants</c:v>
                </c:pt>
                <c:pt idx="98">
                  <c:v>•  Accounts Executive
•  Accountant
•  Audit Executive
•  Finance Executive
•  Finance Manager
•  Audit Supervisors
•  Management Trainee (Finance)
•  Management Accountant
•  Cost Accountant
•  Financial Analyst
•  Internal Auditors
•  Academics / Lectur</c:v>
                </c:pt>
                <c:pt idx="99">
                  <c:v>•  Enterprise Content Management Consultants
•  BA Strategy Consultants
•  Business Intelligence and Performance Management Consultants
•  Optimization Consultants
•  Enterprise Information &amp; Management Consultants</c:v>
                </c:pt>
                <c:pt idx="100">
                  <c:v>•  HR Manager
•  Management Trainee (HR)
•  Human Capital Executive
•  Manager (Human Capital)
•  HR Analyst
•  HR Assistant
•  Senior Executive (Human Capital)
•  Industrial Relations Executive
•  HR Associate
•  HRIS Specialist
•  Payroll Officer</c:v>
                </c:pt>
                <c:pt idx="101">
                  <c:v>•  Marketing Manager
•  Management Trainee- Marketing
•  Sales/ Marketing Executive
•  Manager (Customer Relations)
•  Brand Executives/ Brand Managers
•  Online Marketing Analyst
•  Marketing Specialist
•  Tele Marketing
•  Digital Marketing Executive
• </c:v>
                </c:pt>
                <c:pt idx="102">
                  <c:v>•  Procurement / Purchasing / Sourcing Executive
•  Supply Chain Executives
•  Strategic Buyers
•  Demand planners
•  Shipping and Logistic Executives
•  Operations Specialist
•  Logistics Assistant
•  Logistics Analyst
</c:v>
                </c:pt>
                <c:pt idx="105">
                  <c:v>•  Enterprise Content Management Consultants
•  BA Strategy Consultants
•  Business Intelligence and Performance Management Consultants
•  Optimization Consultants
•  Enterprise Information &amp; Management Consultants
</c:v>
                </c:pt>
                <c:pt idx="113">
                  <c:v>• Business Psychologist
• HRM Consultant
• HR Researcher
• Marketing Strategist
• Ergonomics Specialist
• Corporate Trainer
• Brand Consultant
• Clinical Psychologist
• Counseling Psychologist
• Psychotherapist
• Marital &amp; Family Counselor
• Psycho-social</c:v>
                </c:pt>
                <c:pt idx="117">
                  <c:v>An LLB (Hons) Law degree can open a variety of career pathways both locally and globally. The traditional pathway for LLB graduates include working as Attorney-at-law of the private bar, officers of the Attorney-General’s department starting out as state </c:v>
                </c:pt>
                <c:pt idx="118">
                  <c:v>Completing this course will enable you to work as a network and system administrator, IT support specialist, telecommunications manager or systems designer.
A feature of this course is certification-based training with IT leaders such as Cisco.</c:v>
                </c:pt>
                <c:pt idx="119">
                  <c:v>• Games Developer
• Information Technology Administrator
• Analyst (Information Technology)
• Programmer (Information Technology)
• Information Technology Support Technician
</c:v>
                </c:pt>
                <c:pt idx="120">
                  <c:v>• Games Developer
• Information Technology Administrator
• Analyst (Information Technology)
• Programmer (Information Technology)
• Information Technology Support Technician
</c:v>
                </c:pt>
                <c:pt idx="121">
                  <c:v>Upon graduation you may find employment with consulting engineers, large contractors, specialist subcontractors and government authorities who are working to meet the challenges of creating and maintaining our infrastructure. Later in your career, you may</c:v>
                </c:pt>
                <c:pt idx="122">
                  <c:v>Mechanical engineers are sought for their wide breadth of skills and knowledge across a range of engineering enterprises  from small companies to consultancies and large multinational corporations. Curtin’s mechanical engineering graduates have the knowle</c:v>
                </c:pt>
                <c:pt idx="123">
                  <c:v>This major opens up a wide range of career options, allowing you to help solve some fundamental global challenges. With the triple challenge of climate change, security of energy supplies and affordability, the power industry will continue to need enginee</c:v>
                </c:pt>
                <c:pt idx="128">
                  <c:v>An LLB (Hons) Law degree can open a variety of career pathways both locally and globally. The traditional pathway for LLB graduates include working as Attorney-at-law of the private bar, officers of the Attorney-General’s department starting out as state </c:v>
                </c:pt>
              </c:strCache>
            </c:strRef>
          </c:tx>
          <c:spPr>
            <a:solidFill>
              <a:schemeClr val="accent2">
                <a:lumMod val="60000"/>
              </a:schemeClr>
            </a:solidFill>
            <a:ln>
              <a:noFill/>
            </a:ln>
            <a:effectLst/>
          </c:spPr>
          <c:invertIfNegative val="0"/>
          <c:cat>
            <c:multiLvlStrRef>
              <c:f>'DB ESOFT'!$A$130:$G$168</c:f>
              <c:multiLvlStrCache>
                <c:ptCount val="39"/>
                <c:lvl>
                  <c:pt idx="1">
                    <c:v>LKR  350,000
</c:v>
                  </c:pt>
                  <c:pt idx="2">
                    <c:v>LKR 350,000
</c:v>
                  </c:pt>
                  <c:pt idx="3">
                    <c:v>LKR  350,000
</c:v>
                  </c:pt>
                  <c:pt idx="4">
                    <c:v>LKR  375,000
</c:v>
                  </c:pt>
                  <c:pt idx="5">
                    <c:v>LKR  375,000
</c:v>
                  </c:pt>
                  <c:pt idx="6">
                    <c:v>LKR  750,000
</c:v>
                  </c:pt>
                  <c:pt idx="28">
                    <c:v>LKR 485,000</c:v>
                  </c:pt>
                  <c:pt idx="29">
                    <c:v>LKR  375,000</c:v>
                  </c:pt>
                  <c:pt idx="30">
                    <c:v>LKR   125,000 </c:v>
                  </c:pt>
                  <c:pt idx="31">
                    <c:v>LKR  325,000</c:v>
                  </c:pt>
                  <c:pt idx="32">
                    <c:v>LKR  390,000</c:v>
                  </c:pt>
                  <c:pt idx="33">
                    <c:v>LKR 118,000</c:v>
                  </c:pt>
                  <c:pt idx="34">
                    <c:v>LKR 118,000</c:v>
                  </c:pt>
                  <c:pt idx="35">
                    <c:v>LKR 118,000</c:v>
                  </c:pt>
                  <c:pt idx="36">
                    <c:v>LKR 118,000</c:v>
                  </c:pt>
                  <c:pt idx="37">
                    <c:v>LKR 34,000</c:v>
                  </c:pt>
                  <c:pt idx="38">
                    <c:v>LKR 18,500</c:v>
                  </c:pt>
                </c:lvl>
                <c:lvl>
                  <c:pt idx="0">
                    <c:v>4 years</c:v>
                  </c:pt>
                  <c:pt idx="1">
                    <c:v>2 Years</c:v>
                  </c:pt>
                  <c:pt idx="2">
                    <c:v>2 Years</c:v>
                  </c:pt>
                  <c:pt idx="3">
                    <c:v>2 Years</c:v>
                  </c:pt>
                  <c:pt idx="4">
                    <c:v>2 Years</c:v>
                  </c:pt>
                  <c:pt idx="5">
                    <c:v>2 Years</c:v>
                  </c:pt>
                  <c:pt idx="7">
                    <c:v>3 YEARS </c:v>
                  </c:pt>
                  <c:pt idx="8">
                    <c:v>3 YEARS </c:v>
                  </c:pt>
                  <c:pt idx="9">
                    <c:v>3 YEARS</c:v>
                  </c:pt>
                  <c:pt idx="10">
                    <c:v>3 YEARS </c:v>
                  </c:pt>
                  <c:pt idx="11">
                    <c:v>3 YEARS </c:v>
                  </c:pt>
                  <c:pt idx="12">
                    <c:v>3 YEARS </c:v>
                  </c:pt>
                  <c:pt idx="13">
                    <c:v>3 YEARS</c:v>
                  </c:pt>
                  <c:pt idx="14">
                    <c:v> 3 YEARS</c:v>
                  </c:pt>
                  <c:pt idx="15">
                    <c:v> 3 YEARS</c:v>
                  </c:pt>
                  <c:pt idx="16">
                    <c:v> 3 YEARS</c:v>
                  </c:pt>
                  <c:pt idx="17">
                    <c:v> 3 YEARS</c:v>
                  </c:pt>
                  <c:pt idx="18">
                    <c:v> 3 YEARS</c:v>
                  </c:pt>
                  <c:pt idx="19">
                    <c:v> 3 YEARS</c:v>
                  </c:pt>
                  <c:pt idx="20">
                    <c:v> 3 YEARS</c:v>
                  </c:pt>
                  <c:pt idx="21">
                    <c:v> 3 YEARS</c:v>
                  </c:pt>
                  <c:pt idx="22">
                    <c:v> 3 YEARS</c:v>
                  </c:pt>
                  <c:pt idx="23">
                    <c:v>1 Year</c:v>
                  </c:pt>
                  <c:pt idx="24">
                    <c:v>1 Year </c:v>
                  </c:pt>
                  <c:pt idx="25">
                    <c:v>1 Year</c:v>
                  </c:pt>
                  <c:pt idx="26">
                    <c:v>6 Months</c:v>
                  </c:pt>
                  <c:pt idx="27">
                    <c:v>4 Months</c:v>
                  </c:pt>
                  <c:pt idx="28">
                    <c:v>4 Years</c:v>
                  </c:pt>
                  <c:pt idx="29">
                    <c:v>3 Years 6 Months</c:v>
                  </c:pt>
                  <c:pt idx="30">
                    <c:v>3 Years</c:v>
                  </c:pt>
                  <c:pt idx="31">
                    <c:v>3 Years</c:v>
                  </c:pt>
                  <c:pt idx="32">
                    <c:v>3 Years</c:v>
                  </c:pt>
                  <c:pt idx="33">
                    <c:v>2 Years</c:v>
                  </c:pt>
                  <c:pt idx="34">
                    <c:v>2 Years</c:v>
                  </c:pt>
                  <c:pt idx="35">
                    <c:v>2 Years</c:v>
                  </c:pt>
                  <c:pt idx="36">
                    <c:v>2 Years</c:v>
                  </c:pt>
                  <c:pt idx="37">
                    <c:v>2 Years</c:v>
                  </c:pt>
                  <c:pt idx="38">
                    <c:v>1 Year</c:v>
                  </c:pt>
                </c:lvl>
                <c:lvl>
                  <c:pt idx="0">
                    <c:v>Nursing is the unique function of nurse that is to assist the individual, sick or well in the performance of those activities contributing to health or its recovery (or to a peaceful death) that he would perform unaided if he had the necessary strength, w</c:v>
                  </c:pt>
                  <c:pt idx="1">
                    <c:v>Master of Science Degree in Information Technology is specially designed to provide a core of advanced knowledge in Information Technology supplemented by a range of options within the areas of Software Engineering, Computer Networks, e-business Technolog</c:v>
                  </c:pt>
                  <c:pt idx="2">
                    <c:v>Master of Science Degree in Information Management gives the participants a real edge in modern business development and planning, using Information Technology tools. This programme guides students through a proven framework for integrating IT with busine</c:v>
                  </c:pt>
                  <c:pt idx="3">
                    <c:v>Master of Science Degree in Information Systems covers areas of critical importance to IT employers, such as project and change management, emerging technologies, IT strategy and governance, and compliance, security and service provision. You will develop</c:v>
                  </c:pt>
                  <c:pt idx="4">
                    <c:v>Master of Science Degree in Information Technology Specializing in Cyber Security is identified as a key global issue facing government, business and individuals.
The widespread use and dependence on online services brings about new challenges of ensurin</c:v>
                  </c:pt>
                  <c:pt idx="5">
                    <c:v>The Master of Science Degree programme in Information Technology Specializing in Enterprise Applications Development is designed for those aspiring to be Software Architects. Software Engineers and Software Developers need to learn techniques and technolo</c:v>
                  </c:pt>
                  <c:pt idx="6">
                    <c:v>The course content of the SLIIT MBA programme has been carefully designed to meet current
industry needs in consultation with industry experts and academia from locally and globally renowned institutions and approved by the Ministry of Higher Education. T</c:v>
                  </c:pt>
                  <c:pt idx="7">
                    <c:v>Our MPhil degrees are offered in both Computing and Engineering fields. These programmes have been developed while considering the latest industry trends and immerging technologies that’s currently being used in the industry. The candidate has to proceed </c:v>
                  </c:pt>
                  <c:pt idx="8">
                    <c:v>Our MPhil degrees are offered in both Computing and Engineering fields. These programmes have been developed while considering the latest industry trends and immerging technologies that’s currently being used in the industry. The candidate has to proceed </c:v>
                  </c:pt>
                  <c:pt idx="9">
                    <c:v>Our MPhil degrees are offered in both Computing and Engineering fields. These programmes have been developed while considering the latest industry trends and immerging technologies that’s currently being used in the industry. The candidate has to proceed </c:v>
                  </c:pt>
                  <c:pt idx="10">
                    <c:v>Our MPhil degrees are offered in both Computing and Engineering fields. These programmes have been developed while considering the latest industry trends and immerging technologies that’s currently being used in the industry. The candidate has to proceed </c:v>
                  </c:pt>
                  <c:pt idx="11">
                    <c:v>Our MPhil degrees are offered in both Computing and Engineering fields. These programmes have been developed while considering the latest industry trends and immerging technologies that’s currently being used in the industry. The candidate has to proceed </c:v>
                  </c:pt>
                  <c:pt idx="12">
                    <c:v>Our MPhil degrees are offered in both Computing and Engineering fields. These programmes have been developed while considering the latest industry trends and immerging technologies that’s currently being used in the industry. The candidate has to proceed </c:v>
                  </c:pt>
                  <c:pt idx="13">
                    <c:v>Our MPhil degrees are offered in both Computing and Engineering fields. These programmes have been developed while considering the latest industry trends and immerging technologies that’s currently being used in the industry. The candidate has to proceed </c:v>
                  </c:pt>
                  <c:pt idx="14">
                    <c:v>Our MPhil degrees are offered in both Computing and Engineering fields. These programmes have been developed while considering the latest industry trends and immerging technologies that’s currently being used in the industry. The candidate has to proceed </c:v>
                  </c:pt>
                  <c:pt idx="15">
                    <c:v>We offer a wide selection of PhD courses under Computing and Engineering fields. These programmes involve an applicant being assigned to a supervisor for guidance in conducting the research. The applicant and supervisor/s work together to achieve the obje</c:v>
                  </c:pt>
                  <c:pt idx="16">
                    <c:v>We offer a wide selection of PhD courses under Computing and Engineering fields. These programmes involve an applicant being assigned to a supervisor for guidance in conducting the research. The applicant and supervisor/s work together to achieve the obje</c:v>
                  </c:pt>
                  <c:pt idx="17">
                    <c:v>We offer a wide selection of PhD courses under Computing and Engineering fields. These programmes involve an applicant being assigned to a supervisor for guidance in conducting the research. The applicant and supervisor/s work together to achieve the obje</c:v>
                  </c:pt>
                  <c:pt idx="18">
                    <c:v>We offer a wide selection of PhD courses under Computing and Engineering fields. These programmes involve an applicant being assigned to a supervisor for guidance in conducting the research. The applicant and supervisor/s work together to achieve the obje</c:v>
                  </c:pt>
                  <c:pt idx="19">
                    <c:v>We offer a wide selection of PhD courses under Computing and Engineering fields. These programmes involve an applicant being assigned to a supervisor for guidance in conducting the research. The applicant and supervisor/s work together to achieve the obje</c:v>
                  </c:pt>
                  <c:pt idx="20">
                    <c:v>We offer a wide selection of PhD courses under Computing and Engineering fields. These programmes involve an applicant being assigned to a supervisor for guidance in conducting the research. The applicant and supervisor/s work together to achieve the obje</c:v>
                  </c:pt>
                  <c:pt idx="21">
                    <c:v>We offer a wide selection of PhD courses under Computing and Engineering fields. These programmes involve an applicant being assigned to a supervisor for guidance in conducting the research. The applicant and supervisor/s work together to achieve the obje</c:v>
                  </c:pt>
                  <c:pt idx="22">
                    <c:v>We offer a wide selection of PhD courses under Computing and Engineering fields. These programmes involve an applicant being assigned to a supervisor for guidance in conducting the research. The applicant and supervisor/s work together to achieve the obje</c:v>
                  </c:pt>
                  <c:pt idx="23">
                    <c:v>The best and the most recognized Human Resource Management (HRM) Executive Diploma course in Sri Lanka which blends theory and practical knowledge in modern organizational context. This course is specially designed by Human Resource experts in Industry an</c:v>
                  </c:pt>
                  <c:pt idx="25">
                    <c:v>The course is intended to convey Dr. Montessori’s views on how to help the child in the process of development, integrate his personality and how to help him realize that he belongs not only to a family or to a nation but that he is a citizen of the world</c:v>
                  </c:pt>
                  <c:pt idx="26">
                    <c:v>Diploma in e-Media course specially designed for
Students who are studying communication subjects inside the schools.
Students who are expecting to be an announcer, reporter or broadcaster in radio and television media.
Students who expect to engage in c</c:v>
                  </c:pt>
                  <c:pt idx="27">
                    <c:v>This 4-month course is designed to cover the areas of grammatical knowledge, spoken skills and English for business use. During the course period, students are guided and trained to handle the English language easily. After successfully completion the cou</c:v>
                  </c:pt>
                  <c:pt idx="37">
                    <c:v>To equip the students with a comprehensive understanding of theories and practices of teaching enabling them to be integrally involved in their profession.
To cultivate positive social information in the future leaders to work in public and private secto</c:v>
                  </c:pt>
                  <c:pt idx="38">
                    <c:v>This Diploma is benchmarked to Level 4 allowing students who are already backed by finance discipline, or those aspiring to peruse a career in the accounting and financial management. The Programme allows Candidates with in-depth knowledge and application</c:v>
                  </c:pt>
                </c:lvl>
                <c:lvl>
                  <c:pt idx="0">
                    <c:v>Degree</c:v>
                  </c:pt>
                  <c:pt idx="1">
                    <c:v>Degree</c:v>
                  </c:pt>
                  <c:pt idx="2">
                    <c:v>Degree</c:v>
                  </c:pt>
                  <c:pt idx="3">
                    <c:v>Degree</c:v>
                  </c:pt>
                  <c:pt idx="4">
                    <c:v>Degree</c:v>
                  </c:pt>
                  <c:pt idx="5">
                    <c:v>Degree</c:v>
                  </c:pt>
                  <c:pt idx="6">
                    <c:v>Degree</c:v>
                  </c:pt>
                  <c:pt idx="7">
                    <c:v>Degree</c:v>
                  </c:pt>
                  <c:pt idx="8">
                    <c:v>Degree</c:v>
                  </c:pt>
                  <c:pt idx="9">
                    <c:v>Degree</c:v>
                  </c:pt>
                  <c:pt idx="10">
                    <c:v>Degree</c:v>
                  </c:pt>
                  <c:pt idx="11">
                    <c:v>Degree</c:v>
                  </c:pt>
                  <c:pt idx="12">
                    <c:v>Degree</c:v>
                  </c:pt>
                  <c:pt idx="13">
                    <c:v>Degree</c:v>
                  </c:pt>
                  <c:pt idx="14">
                    <c:v>Degree</c:v>
                  </c:pt>
                  <c:pt idx="15">
                    <c:v>Degree</c:v>
                  </c:pt>
                  <c:pt idx="16">
                    <c:v>Degree</c:v>
                  </c:pt>
                  <c:pt idx="17">
                    <c:v>Degree</c:v>
                  </c:pt>
                  <c:pt idx="18">
                    <c:v>Degree</c:v>
                  </c:pt>
                  <c:pt idx="19">
                    <c:v>Degree</c:v>
                  </c:pt>
                  <c:pt idx="20">
                    <c:v>Degree</c:v>
                  </c:pt>
                  <c:pt idx="21">
                    <c:v>Degree</c:v>
                  </c:pt>
                  <c:pt idx="22">
                    <c:v>Degree</c:v>
                  </c:pt>
                  <c:pt idx="23">
                    <c:v>Diploma</c:v>
                  </c:pt>
                  <c:pt idx="24">
                    <c:v>Diploma</c:v>
                  </c:pt>
                  <c:pt idx="25">
                    <c:v>Diploma</c:v>
                  </c:pt>
                  <c:pt idx="26">
                    <c:v>Diploma</c:v>
                  </c:pt>
                  <c:pt idx="27">
                    <c:v>Diploma</c:v>
                  </c:pt>
                  <c:pt idx="28">
                    <c:v>Degree</c:v>
                  </c:pt>
                  <c:pt idx="29">
                    <c:v>Degree</c:v>
                  </c:pt>
                  <c:pt idx="30">
                    <c:v>Degree</c:v>
                  </c:pt>
                  <c:pt idx="31">
                    <c:v>Degree</c:v>
                  </c:pt>
                  <c:pt idx="32">
                    <c:v>Degree</c:v>
                  </c:pt>
                  <c:pt idx="33">
                    <c:v>Diploma</c:v>
                  </c:pt>
                  <c:pt idx="34">
                    <c:v>Diploma</c:v>
                  </c:pt>
                  <c:pt idx="35">
                    <c:v>Diploma</c:v>
                  </c:pt>
                  <c:pt idx="36">
                    <c:v>Diploma</c:v>
                  </c:pt>
                  <c:pt idx="37">
                    <c:v>Diploma</c:v>
                  </c:pt>
                  <c:pt idx="38">
                    <c:v>Diploma</c:v>
                  </c:pt>
                </c:lvl>
                <c:lvl>
                  <c:pt idx="0">
                    <c:v>BSc (Hons) Nursing</c:v>
                  </c:pt>
                  <c:pt idx="1">
                    <c:v>Master of Science
in Information Technology
</c:v>
                  </c:pt>
                  <c:pt idx="2">
                    <c:v>Master of Science
in Information Management
</c:v>
                  </c:pt>
                  <c:pt idx="3">
                    <c:v>Master of Science
in Information Systems
</c:v>
                  </c:pt>
                  <c:pt idx="4">
                    <c:v>Master of Science
in Information Technology – Cyber Security
</c:v>
                  </c:pt>
                  <c:pt idx="5">
                    <c:v>Master of Science
in Information Technology – Enterprise Applications Development
</c:v>
                  </c:pt>
                  <c:pt idx="6">
                    <c:v>Master of Business
Administration
</c:v>
                  </c:pt>
                  <c:pt idx="7">
                    <c:v>MPhil in Software Engineering</c:v>
                  </c:pt>
                  <c:pt idx="8">
                    <c:v>MPhil in Information Technology</c:v>
                  </c:pt>
                  <c:pt idx="9">
                    <c:v>MPhil in Computer Networks</c:v>
                  </c:pt>
                  <c:pt idx="10">
                    <c:v>MPhil in Cyber Security</c:v>
                  </c:pt>
                  <c:pt idx="11">
                    <c:v>MPhil in Civil Engineering</c:v>
                  </c:pt>
                  <c:pt idx="12">
                    <c:v>MPhil in Electrical and Electronics Engineering</c:v>
                  </c:pt>
                  <c:pt idx="13">
                    <c:v>MPhil in Mechanical Engineering</c:v>
                  </c:pt>
                  <c:pt idx="14">
                    <c:v>MPhil in Materials Engineering</c:v>
                  </c:pt>
                  <c:pt idx="15">
                    <c:v> PhD in Information Technology</c:v>
                  </c:pt>
                  <c:pt idx="16">
                    <c:v> PhD in Computer Networks</c:v>
                  </c:pt>
                  <c:pt idx="17">
                    <c:v>PhD in Cyber Security</c:v>
                  </c:pt>
                  <c:pt idx="18">
                    <c:v>PhD in Software Engineering</c:v>
                  </c:pt>
                  <c:pt idx="19">
                    <c:v> PhD in Civil Engineering</c:v>
                  </c:pt>
                  <c:pt idx="20">
                    <c:v>PhD in Electrical and Electronics Engineering</c:v>
                  </c:pt>
                  <c:pt idx="21">
                    <c:v>PhD in Mechanical Engineering</c:v>
                  </c:pt>
                  <c:pt idx="22">
                    <c:v>PhD in Materials Engineering</c:v>
                  </c:pt>
                  <c:pt idx="23">
                    <c:v>Executive Diploma in Human Resource Management</c:v>
                  </c:pt>
                  <c:pt idx="24">
                    <c:v>Executive Diploma in Marketing &amp; Business Management</c:v>
                  </c:pt>
                  <c:pt idx="25">
                    <c:v>Diploma in Pre School Teaching</c:v>
                  </c:pt>
                  <c:pt idx="26">
                    <c:v>Diploma in e-Media</c:v>
                  </c:pt>
                  <c:pt idx="27">
                    <c:v>3inOne Diploma in English</c:v>
                  </c:pt>
                  <c:pt idx="28">
                    <c:v>Bachelor of Science in Agro Industry Management B.Sc. (Hons.)</c:v>
                  </c:pt>
                  <c:pt idx="29">
                    <c:v>Bachelor of Science in Psychology &amp; Counselling (B.Sc.)</c:v>
                  </c:pt>
                  <c:pt idx="30">
                    <c:v>Bachelor of Arts in Religious Studies (B.A. General)</c:v>
                  </c:pt>
                  <c:pt idx="31">
                    <c:v>Bachelor of Arts in Humanities (B.A in General Arts)</c:v>
                  </c:pt>
                  <c:pt idx="32">
                    <c:v>Bachelor of Information Technology (BIT)</c:v>
                  </c:pt>
                  <c:pt idx="33">
                    <c:v>
Diploma in Animal Husbandry
</c:v>
                  </c:pt>
                  <c:pt idx="34">
                    <c:v>Diploma in Floriculture &amp; Landscaping</c:v>
                  </c:pt>
                  <c:pt idx="35">
                    <c:v>Diploma in Food Science &amp; Technology</c:v>
                  </c:pt>
                  <c:pt idx="36">
                    <c:v>Diploma in Agriculture Engineering</c:v>
                  </c:pt>
                  <c:pt idx="37">
                    <c:v>Diploma in English Teacher Education</c:v>
                  </c:pt>
                  <c:pt idx="38">
                    <c:v>Higher Diploma in Business &amp; Financial Management</c:v>
                  </c:pt>
                </c:lvl>
                <c:lvl>
                  <c:pt idx="0">
                    <c:v>Nursing</c:v>
                  </c:pt>
                  <c:pt idx="1">
                    <c:v>Computer Science</c:v>
                  </c:pt>
                  <c:pt idx="2">
                    <c:v>Computer Science</c:v>
                  </c:pt>
                  <c:pt idx="3">
                    <c:v>Computer Science</c:v>
                  </c:pt>
                  <c:pt idx="4">
                    <c:v>Computer Science</c:v>
                  </c:pt>
                  <c:pt idx="5">
                    <c:v>Computer Science</c:v>
                  </c:pt>
                  <c:pt idx="6">
                    <c:v>Business &amp; Management Studies</c:v>
                  </c:pt>
                  <c:pt idx="7">
                    <c:v>Computer Science</c:v>
                  </c:pt>
                  <c:pt idx="8">
                    <c:v>Computer Science</c:v>
                  </c:pt>
                  <c:pt idx="9">
                    <c:v>Computer Science</c:v>
                  </c:pt>
                  <c:pt idx="10">
                    <c:v>Computer Science</c:v>
                  </c:pt>
                  <c:pt idx="11">
                    <c:v>Civil Engineering</c:v>
                  </c:pt>
                  <c:pt idx="12">
                    <c:v>Electrical &amp; Electronic Engineering</c:v>
                  </c:pt>
                  <c:pt idx="13">
                    <c:v>Mechanical Engineering</c:v>
                  </c:pt>
                  <c:pt idx="14">
                    <c:v>Materials Technology</c:v>
                  </c:pt>
                  <c:pt idx="15">
                    <c:v>Computer Science</c:v>
                  </c:pt>
                  <c:pt idx="16">
                    <c:v>Computer Science</c:v>
                  </c:pt>
                  <c:pt idx="17">
                    <c:v>Computer Science</c:v>
                  </c:pt>
                  <c:pt idx="18">
                    <c:v>Computer Science</c:v>
                  </c:pt>
                  <c:pt idx="19">
                    <c:v>Civil Engineering</c:v>
                  </c:pt>
                  <c:pt idx="20">
                    <c:v>Electrical &amp; Electronic Engineering</c:v>
                  </c:pt>
                  <c:pt idx="21">
                    <c:v>Mechanical Engineering</c:v>
                  </c:pt>
                  <c:pt idx="22">
                    <c:v>Materials Technology</c:v>
                  </c:pt>
                  <c:pt idx="23">
                    <c:v>Business &amp; Management Studies</c:v>
                  </c:pt>
                  <c:pt idx="24">
                    <c:v>Business &amp; Management Studies</c:v>
                  </c:pt>
                  <c:pt idx="25">
                    <c:v>Education</c:v>
                  </c:pt>
                  <c:pt idx="26">
                    <c:v>Medical Technology</c:v>
                  </c:pt>
                  <c:pt idx="27">
                    <c:v>English</c:v>
                  </c:pt>
                  <c:pt idx="28">
                    <c:v>Agriculture &amp; Forestry</c:v>
                  </c:pt>
                  <c:pt idx="29">
                    <c:v>Psychology</c:v>
                  </c:pt>
                  <c:pt idx="30">
                    <c:v>Art &amp; Design</c:v>
                  </c:pt>
                  <c:pt idx="31">
                    <c:v>Art &amp; Design</c:v>
                  </c:pt>
                  <c:pt idx="32">
                    <c:v>Computer Science</c:v>
                  </c:pt>
                  <c:pt idx="33">
                    <c:v>Veterinary Medicine</c:v>
                  </c:pt>
                  <c:pt idx="34">
                    <c:v>Land &amp; Property Management</c:v>
                  </c:pt>
                  <c:pt idx="35">
                    <c:v>Food Science</c:v>
                  </c:pt>
                  <c:pt idx="36">
                    <c:v>Agriculture &amp; Forestry</c:v>
                  </c:pt>
                  <c:pt idx="37">
                    <c:v>English</c:v>
                  </c:pt>
                  <c:pt idx="38">
                    <c:v>Business &amp; Management Studies</c:v>
                  </c:pt>
                </c:lvl>
                <c:lvl>
                  <c:pt idx="0">
                    <c:v>SLITT</c:v>
                  </c:pt>
                  <c:pt idx="1">
                    <c:v>SLITT</c:v>
                  </c:pt>
                  <c:pt idx="2">
                    <c:v>SLITT</c:v>
                  </c:pt>
                  <c:pt idx="3">
                    <c:v>SLITT</c:v>
                  </c:pt>
                  <c:pt idx="4">
                    <c:v>SLITT</c:v>
                  </c:pt>
                  <c:pt idx="5">
                    <c:v>SLITT</c:v>
                  </c:pt>
                  <c:pt idx="6">
                    <c:v>SLITT</c:v>
                  </c:pt>
                  <c:pt idx="7">
                    <c:v>SLITT</c:v>
                  </c:pt>
                  <c:pt idx="8">
                    <c:v>SLITT</c:v>
                  </c:pt>
                  <c:pt idx="9">
                    <c:v>SLITT</c:v>
                  </c:pt>
                  <c:pt idx="10">
                    <c:v>SLITT</c:v>
                  </c:pt>
                  <c:pt idx="11">
                    <c:v>SLITT</c:v>
                  </c:pt>
                  <c:pt idx="12">
                    <c:v>SLITT</c:v>
                  </c:pt>
                  <c:pt idx="13">
                    <c:v>SLITT</c:v>
                  </c:pt>
                  <c:pt idx="14">
                    <c:v>SLITT</c:v>
                  </c:pt>
                  <c:pt idx="15">
                    <c:v>SLITT</c:v>
                  </c:pt>
                  <c:pt idx="16">
                    <c:v>SLITT</c:v>
                  </c:pt>
                  <c:pt idx="17">
                    <c:v>SLITT</c:v>
                  </c:pt>
                  <c:pt idx="18">
                    <c:v>SLITT</c:v>
                  </c:pt>
                  <c:pt idx="19">
                    <c:v>SLITT</c:v>
                  </c:pt>
                  <c:pt idx="20">
                    <c:v>SLITT</c:v>
                  </c:pt>
                  <c:pt idx="21">
                    <c:v>SLITT</c:v>
                  </c:pt>
                  <c:pt idx="22">
                    <c:v>SLITT</c:v>
                  </c:pt>
                  <c:pt idx="23">
                    <c:v>JMC</c:v>
                  </c:pt>
                  <c:pt idx="24">
                    <c:v>JMC</c:v>
                  </c:pt>
                  <c:pt idx="25">
                    <c:v>JMC</c:v>
                  </c:pt>
                  <c:pt idx="26">
                    <c:v>JMC</c:v>
                  </c:pt>
                  <c:pt idx="27">
                    <c:v>JMC</c:v>
                  </c:pt>
                  <c:pt idx="28">
                    <c:v>AQUINAS</c:v>
                  </c:pt>
                  <c:pt idx="29">
                    <c:v>AQUINAS</c:v>
                  </c:pt>
                  <c:pt idx="30">
                    <c:v>AQUINAS</c:v>
                  </c:pt>
                  <c:pt idx="31">
                    <c:v>AQUINAS</c:v>
                  </c:pt>
                  <c:pt idx="32">
                    <c:v>AQUINAS</c:v>
                  </c:pt>
                  <c:pt idx="33">
                    <c:v>AQUINAS</c:v>
                  </c:pt>
                  <c:pt idx="34">
                    <c:v>AQUINAS</c:v>
                  </c:pt>
                  <c:pt idx="35">
                    <c:v>AQUINAS</c:v>
                  </c:pt>
                  <c:pt idx="36">
                    <c:v>AQUINAS</c:v>
                  </c:pt>
                  <c:pt idx="37">
                    <c:v>AQUINAS</c:v>
                  </c:pt>
                  <c:pt idx="38">
                    <c:v>AQUINAS</c:v>
                  </c:pt>
                </c:lvl>
              </c:multiLvlStrCache>
            </c:multiLvlStrRef>
          </c:cat>
          <c:val>
            <c:numRef>
              <c:f>'DB ESOFT'!$O$130:$O$168</c:f>
              <c:numCache>
                <c:formatCode>General</c:formatCode>
                <c:ptCount val="39"/>
              </c:numCache>
            </c:numRef>
          </c:val>
          <c:extLst xmlns:c16r2="http://schemas.microsoft.com/office/drawing/2015/06/chart">
            <c:ext xmlns:c16="http://schemas.microsoft.com/office/drawing/2014/chart" uri="{C3380CC4-5D6E-409C-BE32-E72D297353CC}">
              <c16:uniqueId val="{00000007-C812-46F7-AF50-1F31B40B7C4A}"/>
            </c:ext>
          </c:extLst>
        </c:ser>
        <c:dLbls>
          <c:showLegendKey val="0"/>
          <c:showVal val="0"/>
          <c:showCatName val="0"/>
          <c:showSerName val="0"/>
          <c:showPercent val="0"/>
          <c:showBubbleSize val="0"/>
        </c:dLbls>
        <c:gapWidth val="219"/>
        <c:overlap val="-27"/>
        <c:axId val="-1600157600"/>
        <c:axId val="-1600159232"/>
      </c:barChart>
      <c:catAx>
        <c:axId val="-160015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9232"/>
        <c:crosses val="autoZero"/>
        <c:auto val="1"/>
        <c:lblAlgn val="ctr"/>
        <c:lblOffset val="100"/>
        <c:noMultiLvlLbl val="0"/>
      </c:catAx>
      <c:valAx>
        <c:axId val="-160015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8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180974</xdr:colOff>
      <xdr:row>4</xdr:row>
      <xdr:rowOff>33337</xdr:rowOff>
    </xdr:from>
    <xdr:to>
      <xdr:col>13</xdr:col>
      <xdr:colOff>38099</xdr:colOff>
      <xdr:row>18</xdr:row>
      <xdr:rowOff>76200</xdr:rowOff>
    </xdr:to>
    <xdr:graphicFrame macro="">
      <xdr:nvGraphicFramePr>
        <xdr:cNvPr id="2" name="Chart 1">
          <a:extLst>
            <a:ext uri="{FF2B5EF4-FFF2-40B4-BE49-F238E27FC236}">
              <a16:creationId xmlns:a16="http://schemas.microsoft.com/office/drawing/2014/main" xmlns="" id="{9CEA68D4-6921-47C8-84EA-B54554819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a:extLst>
            <a:ext uri="{FF2B5EF4-FFF2-40B4-BE49-F238E27FC236}">
              <a16:creationId xmlns:a16="http://schemas.microsoft.com/office/drawing/2014/main" xmlns="" id="{33C3E4FF-DC91-4ADE-8155-7B25DF7C9EB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4"/>
  <sheetViews>
    <sheetView workbookViewId="0">
      <selection activeCell="D4" sqref="D4"/>
    </sheetView>
  </sheetViews>
  <sheetFormatPr defaultRowHeight="15"/>
  <sheetData>
    <row r="1" spans="1:14">
      <c r="B1" t="s">
        <v>71</v>
      </c>
      <c r="C1" t="s">
        <v>54</v>
      </c>
      <c r="D1" t="s">
        <v>55</v>
      </c>
      <c r="E1" t="s">
        <v>56</v>
      </c>
      <c r="F1" t="s">
        <v>57</v>
      </c>
      <c r="G1" t="s">
        <v>58</v>
      </c>
      <c r="H1" t="s">
        <v>59</v>
      </c>
      <c r="I1" t="s">
        <v>60</v>
      </c>
      <c r="J1" t="s">
        <v>61</v>
      </c>
      <c r="K1" t="s">
        <v>62</v>
      </c>
      <c r="L1" t="s">
        <v>63</v>
      </c>
      <c r="M1" t="s">
        <v>64</v>
      </c>
      <c r="N1" t="s">
        <v>65</v>
      </c>
    </row>
    <row r="2" spans="1:14">
      <c r="A2" t="s">
        <v>68</v>
      </c>
      <c r="B2">
        <v>0</v>
      </c>
      <c r="C2">
        <v>10</v>
      </c>
      <c r="D2">
        <v>10</v>
      </c>
      <c r="E2">
        <v>10</v>
      </c>
      <c r="F2">
        <v>10</v>
      </c>
      <c r="G2">
        <v>10</v>
      </c>
      <c r="H2">
        <v>10</v>
      </c>
      <c r="I2">
        <v>10</v>
      </c>
      <c r="J2">
        <v>10</v>
      </c>
      <c r="K2">
        <v>10</v>
      </c>
      <c r="L2">
        <v>10</v>
      </c>
      <c r="M2">
        <v>10</v>
      </c>
      <c r="N2">
        <v>10</v>
      </c>
    </row>
    <row r="3" spans="1:14">
      <c r="A3" t="s">
        <v>69</v>
      </c>
      <c r="B3">
        <v>10</v>
      </c>
      <c r="C3">
        <f>+C2+5</f>
        <v>15</v>
      </c>
      <c r="D3">
        <f t="shared" ref="D3:N3" si="0">+D2+5</f>
        <v>15</v>
      </c>
      <c r="E3">
        <f t="shared" si="0"/>
        <v>15</v>
      </c>
      <c r="F3">
        <f t="shared" si="0"/>
        <v>15</v>
      </c>
      <c r="G3">
        <f t="shared" si="0"/>
        <v>15</v>
      </c>
      <c r="H3">
        <f t="shared" si="0"/>
        <v>15</v>
      </c>
      <c r="I3">
        <f t="shared" si="0"/>
        <v>15</v>
      </c>
      <c r="J3">
        <f t="shared" si="0"/>
        <v>15</v>
      </c>
      <c r="K3">
        <f t="shared" si="0"/>
        <v>15</v>
      </c>
      <c r="L3">
        <f t="shared" si="0"/>
        <v>15</v>
      </c>
      <c r="M3">
        <f t="shared" si="0"/>
        <v>15</v>
      </c>
      <c r="N3">
        <f t="shared" si="0"/>
        <v>15</v>
      </c>
    </row>
    <row r="4" spans="1:14">
      <c r="A4" t="s">
        <v>70</v>
      </c>
      <c r="B4">
        <v>25</v>
      </c>
      <c r="C4">
        <f>+B4</f>
        <v>25</v>
      </c>
      <c r="D4">
        <f t="shared" ref="D4:N4" si="1">+C4</f>
        <v>25</v>
      </c>
      <c r="E4">
        <f t="shared" si="1"/>
        <v>25</v>
      </c>
      <c r="F4">
        <f t="shared" si="1"/>
        <v>25</v>
      </c>
      <c r="G4">
        <f t="shared" si="1"/>
        <v>25</v>
      </c>
      <c r="H4">
        <f t="shared" si="1"/>
        <v>25</v>
      </c>
      <c r="I4">
        <f t="shared" si="1"/>
        <v>25</v>
      </c>
      <c r="J4">
        <f t="shared" si="1"/>
        <v>25</v>
      </c>
      <c r="K4">
        <f t="shared" si="1"/>
        <v>25</v>
      </c>
      <c r="L4">
        <f t="shared" si="1"/>
        <v>25</v>
      </c>
      <c r="M4">
        <f t="shared" si="1"/>
        <v>25</v>
      </c>
      <c r="N4">
        <f t="shared" si="1"/>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95"/>
  <sheetViews>
    <sheetView showGridLines="0" topLeftCell="A77" workbookViewId="0">
      <selection activeCell="C88" sqref="C88"/>
    </sheetView>
  </sheetViews>
  <sheetFormatPr defaultRowHeight="15"/>
  <cols>
    <col min="1" max="1" width="9.28515625" style="3" bestFit="1" customWidth="1"/>
    <col min="2" max="2" width="2.7109375" style="3" bestFit="1" customWidth="1"/>
    <col min="3" max="3" width="21.140625" style="3" customWidth="1"/>
    <col min="4" max="4" width="9.28515625" style="3" hidden="1" customWidth="1"/>
    <col min="5" max="5" width="10.42578125" style="3" hidden="1" customWidth="1"/>
    <col min="6" max="6" width="12.28515625" style="4" hidden="1" customWidth="1"/>
    <col min="7" max="7" width="11.140625" style="4" hidden="1" customWidth="1"/>
    <col min="8" max="8" width="14.5703125" style="4" bestFit="1" customWidth="1"/>
    <col min="9" max="9" width="15.42578125" style="4" bestFit="1" customWidth="1"/>
    <col min="10" max="10" width="14.5703125" style="4" bestFit="1" customWidth="1"/>
    <col min="11" max="12" width="15.28515625" style="4" bestFit="1" customWidth="1"/>
    <col min="13" max="13" width="11.140625" style="4" customWidth="1"/>
    <col min="14" max="16384" width="9.140625" style="3"/>
  </cols>
  <sheetData>
    <row r="1" spans="2:3" ht="8.25" customHeight="1"/>
    <row r="2" spans="2:3" ht="8.25" customHeight="1"/>
    <row r="3" spans="2:3" ht="16.5" thickBot="1">
      <c r="B3" s="6"/>
      <c r="C3" s="9" t="s">
        <v>25</v>
      </c>
    </row>
    <row r="4" spans="2:3" ht="15.75" thickTop="1">
      <c r="B4" s="6"/>
      <c r="C4" s="5" t="s">
        <v>32</v>
      </c>
    </row>
    <row r="5" spans="2:3">
      <c r="B5" s="6" t="s">
        <v>11</v>
      </c>
      <c r="C5" s="3" t="s">
        <v>38</v>
      </c>
    </row>
    <row r="6" spans="2:3">
      <c r="B6" s="6" t="s">
        <v>6</v>
      </c>
      <c r="C6" s="3" t="s">
        <v>39</v>
      </c>
    </row>
    <row r="7" spans="2:3">
      <c r="B7" s="6" t="s">
        <v>7</v>
      </c>
      <c r="C7" s="3" t="s">
        <v>40</v>
      </c>
    </row>
    <row r="8" spans="2:3">
      <c r="B8" s="6" t="s">
        <v>8</v>
      </c>
      <c r="C8" s="3" t="s">
        <v>41</v>
      </c>
    </row>
    <row r="9" spans="2:3">
      <c r="B9" s="6" t="s">
        <v>9</v>
      </c>
      <c r="C9" s="3" t="s">
        <v>42</v>
      </c>
    </row>
    <row r="10" spans="2:3">
      <c r="B10" s="6" t="s">
        <v>10</v>
      </c>
      <c r="C10" s="3" t="s">
        <v>43</v>
      </c>
    </row>
    <row r="11" spans="2:3">
      <c r="B11" s="6"/>
    </row>
    <row r="12" spans="2:3">
      <c r="B12" s="6"/>
      <c r="C12" s="5" t="s">
        <v>31</v>
      </c>
    </row>
    <row r="13" spans="2:3">
      <c r="B13" s="6" t="s">
        <v>11</v>
      </c>
      <c r="C13" s="3" t="s">
        <v>27</v>
      </c>
    </row>
    <row r="14" spans="2:3">
      <c r="B14" s="6" t="s">
        <v>6</v>
      </c>
      <c r="C14" s="3" t="s">
        <v>44</v>
      </c>
    </row>
    <row r="15" spans="2:3">
      <c r="B15" s="6" t="s">
        <v>7</v>
      </c>
      <c r="C15" s="3" t="s">
        <v>28</v>
      </c>
    </row>
    <row r="16" spans="2:3">
      <c r="B16" s="6" t="s">
        <v>8</v>
      </c>
      <c r="C16" s="3" t="s">
        <v>45</v>
      </c>
    </row>
    <row r="17" spans="2:3">
      <c r="B17" s="6" t="s">
        <v>9</v>
      </c>
      <c r="C17" s="3" t="s">
        <v>46</v>
      </c>
    </row>
    <row r="18" spans="2:3">
      <c r="B18" s="6" t="s">
        <v>10</v>
      </c>
      <c r="C18" s="3" t="s">
        <v>29</v>
      </c>
    </row>
    <row r="19" spans="2:3">
      <c r="B19" s="6" t="s">
        <v>30</v>
      </c>
    </row>
    <row r="20" spans="2:3">
      <c r="B20" s="6"/>
    </row>
    <row r="21" spans="2:3">
      <c r="B21" s="6"/>
      <c r="C21" s="5" t="s">
        <v>36</v>
      </c>
    </row>
    <row r="22" spans="2:3">
      <c r="B22" s="6" t="s">
        <v>11</v>
      </c>
      <c r="C22" s="3" t="s">
        <v>79</v>
      </c>
    </row>
    <row r="23" spans="2:3">
      <c r="B23" s="6" t="s">
        <v>6</v>
      </c>
      <c r="C23" s="3" t="s">
        <v>48</v>
      </c>
    </row>
    <row r="24" spans="2:3">
      <c r="B24" s="6" t="s">
        <v>7</v>
      </c>
      <c r="C24" s="3" t="s">
        <v>33</v>
      </c>
    </row>
    <row r="25" spans="2:3">
      <c r="B25" s="6" t="s">
        <v>8</v>
      </c>
      <c r="C25" s="3" t="s">
        <v>34</v>
      </c>
    </row>
    <row r="26" spans="2:3">
      <c r="B26" s="6" t="s">
        <v>9</v>
      </c>
      <c r="C26" s="3" t="s">
        <v>35</v>
      </c>
    </row>
    <row r="27" spans="2:3">
      <c r="B27" s="6" t="s">
        <v>10</v>
      </c>
      <c r="C27" s="3" t="s">
        <v>47</v>
      </c>
    </row>
    <row r="28" spans="2:3">
      <c r="B28" s="6" t="s">
        <v>30</v>
      </c>
    </row>
    <row r="29" spans="2:3">
      <c r="B29" s="6"/>
    </row>
    <row r="30" spans="2:3">
      <c r="B30" s="6"/>
      <c r="C30" s="5" t="s">
        <v>49</v>
      </c>
    </row>
    <row r="31" spans="2:3">
      <c r="B31" s="6" t="s">
        <v>11</v>
      </c>
      <c r="C31" s="3" t="s">
        <v>50</v>
      </c>
    </row>
    <row r="32" spans="2:3">
      <c r="B32" s="6" t="s">
        <v>6</v>
      </c>
      <c r="C32" s="3" t="s">
        <v>51</v>
      </c>
    </row>
    <row r="33" spans="1:14">
      <c r="B33" s="6" t="s">
        <v>7</v>
      </c>
      <c r="C33" s="3" t="s">
        <v>52</v>
      </c>
    </row>
    <row r="34" spans="1:14">
      <c r="B34" s="6" t="s">
        <v>8</v>
      </c>
      <c r="C34" s="3" t="s">
        <v>53</v>
      </c>
    </row>
    <row r="35" spans="1:14">
      <c r="B35" s="6" t="s">
        <v>9</v>
      </c>
    </row>
    <row r="36" spans="1:14">
      <c r="B36" s="6"/>
    </row>
    <row r="37" spans="1:14">
      <c r="B37" s="6"/>
    </row>
    <row r="38" spans="1:14">
      <c r="B38" s="6"/>
    </row>
    <row r="39" spans="1:14">
      <c r="B39" s="6"/>
    </row>
    <row r="40" spans="1:14">
      <c r="F40" s="4" t="s">
        <v>1270</v>
      </c>
    </row>
    <row r="41" spans="1:14">
      <c r="A41" s="2">
        <v>1</v>
      </c>
      <c r="C41" s="7" t="s">
        <v>0</v>
      </c>
      <c r="D41" s="2" t="s">
        <v>12</v>
      </c>
      <c r="E41" s="2" t="s">
        <v>13</v>
      </c>
      <c r="F41" s="8" t="s">
        <v>1270</v>
      </c>
      <c r="G41" s="8"/>
      <c r="H41" s="85" t="s">
        <v>66</v>
      </c>
      <c r="I41" s="85" t="s">
        <v>74</v>
      </c>
      <c r="J41" s="85" t="s">
        <v>75</v>
      </c>
      <c r="K41" s="85" t="s">
        <v>1274</v>
      </c>
      <c r="L41" s="85" t="s">
        <v>1275</v>
      </c>
      <c r="N41" s="3" t="s">
        <v>14</v>
      </c>
    </row>
    <row r="42" spans="1:14">
      <c r="B42" s="6" t="s">
        <v>11</v>
      </c>
      <c r="C42" s="3" t="s">
        <v>1</v>
      </c>
      <c r="D42" s="3">
        <v>4</v>
      </c>
      <c r="E42" s="3">
        <v>60000</v>
      </c>
      <c r="F42" s="4">
        <f>+D42*E42</f>
        <v>240000</v>
      </c>
      <c r="G42" s="4">
        <v>2</v>
      </c>
      <c r="H42" s="4">
        <f>+E42*G42</f>
        <v>120000</v>
      </c>
      <c r="I42" s="4">
        <f>+H42</f>
        <v>120000</v>
      </c>
      <c r="N42" s="3" t="s">
        <v>23</v>
      </c>
    </row>
    <row r="43" spans="1:14">
      <c r="B43" s="6" t="s">
        <v>6</v>
      </c>
      <c r="C43" s="3" t="s">
        <v>2</v>
      </c>
      <c r="D43" s="3">
        <v>4</v>
      </c>
      <c r="E43" s="3">
        <v>12000</v>
      </c>
      <c r="F43" s="4">
        <f t="shared" ref="F43:F46" si="0">+D43*E43</f>
        <v>48000</v>
      </c>
      <c r="G43" s="4">
        <v>2</v>
      </c>
      <c r="H43" s="4">
        <f t="shared" ref="H43:H45" si="1">+E43*G43</f>
        <v>24000</v>
      </c>
      <c r="I43" s="4">
        <f t="shared" ref="I43:I45" si="2">+H43</f>
        <v>24000</v>
      </c>
      <c r="N43" s="3" t="s">
        <v>23</v>
      </c>
    </row>
    <row r="44" spans="1:14">
      <c r="B44" s="6" t="s">
        <v>7</v>
      </c>
      <c r="C44" s="3" t="s">
        <v>3</v>
      </c>
      <c r="D44" s="3">
        <v>4</v>
      </c>
      <c r="E44" s="3">
        <v>10000</v>
      </c>
      <c r="F44" s="4">
        <f t="shared" si="0"/>
        <v>40000</v>
      </c>
      <c r="G44" s="4">
        <v>2</v>
      </c>
      <c r="H44" s="4">
        <f t="shared" si="1"/>
        <v>20000</v>
      </c>
      <c r="I44" s="4">
        <f t="shared" si="2"/>
        <v>20000</v>
      </c>
      <c r="N44" s="3" t="s">
        <v>23</v>
      </c>
    </row>
    <row r="45" spans="1:14">
      <c r="B45" s="6" t="s">
        <v>8</v>
      </c>
      <c r="C45" s="3" t="s">
        <v>4</v>
      </c>
      <c r="D45" s="3">
        <v>1</v>
      </c>
      <c r="E45" s="3">
        <v>45000</v>
      </c>
      <c r="F45" s="4">
        <f t="shared" si="0"/>
        <v>45000</v>
      </c>
      <c r="G45" s="4">
        <v>1</v>
      </c>
      <c r="H45" s="4">
        <f t="shared" si="1"/>
        <v>45000</v>
      </c>
      <c r="I45" s="4">
        <f t="shared" si="2"/>
        <v>45000</v>
      </c>
      <c r="N45" s="3" t="s">
        <v>24</v>
      </c>
    </row>
    <row r="46" spans="1:14">
      <c r="B46" s="6" t="s">
        <v>9</v>
      </c>
      <c r="C46" s="3" t="s">
        <v>1272</v>
      </c>
      <c r="D46" s="3">
        <v>1</v>
      </c>
      <c r="F46" s="4">
        <f t="shared" si="0"/>
        <v>0</v>
      </c>
      <c r="H46" s="4">
        <v>500000</v>
      </c>
    </row>
    <row r="47" spans="1:14">
      <c r="B47" s="6" t="s">
        <v>10</v>
      </c>
      <c r="C47" s="3" t="s">
        <v>5</v>
      </c>
      <c r="H47" s="4">
        <v>1000000</v>
      </c>
    </row>
    <row r="48" spans="1:14">
      <c r="B48" s="6" t="s">
        <v>10</v>
      </c>
      <c r="C48" s="3" t="s">
        <v>1271</v>
      </c>
      <c r="H48" s="4">
        <v>1200000</v>
      </c>
    </row>
    <row r="49" spans="2:13">
      <c r="B49" s="6" t="s">
        <v>10</v>
      </c>
      <c r="C49" s="3" t="s">
        <v>1273</v>
      </c>
      <c r="H49" s="4">
        <f>100*2000*12</f>
        <v>2400000</v>
      </c>
    </row>
    <row r="50" spans="2:13">
      <c r="B50" s="6"/>
      <c r="C50" s="3" t="s">
        <v>1277</v>
      </c>
      <c r="L50" s="4">
        <v>5000000</v>
      </c>
    </row>
    <row r="51" spans="2:13">
      <c r="B51" s="6" t="s">
        <v>10</v>
      </c>
      <c r="C51" s="3" t="s">
        <v>1276</v>
      </c>
      <c r="H51" s="4">
        <v>1200000</v>
      </c>
      <c r="I51" s="4">
        <f>+H51</f>
        <v>1200000</v>
      </c>
    </row>
    <row r="52" spans="2:13" s="2" customFormat="1" ht="15.75" thickBot="1">
      <c r="B52" s="83"/>
      <c r="C52" s="2" t="s">
        <v>73</v>
      </c>
      <c r="F52" s="8">
        <f>SUM(F42:F48)</f>
        <v>373000</v>
      </c>
      <c r="G52" s="8"/>
      <c r="H52" s="84">
        <f>SUM(H42:H51)</f>
        <v>6509000</v>
      </c>
      <c r="I52" s="84">
        <f>SUM(I42:I51)</f>
        <v>1409000</v>
      </c>
      <c r="J52" s="84">
        <f t="shared" ref="J52:L52" si="3">SUM(J42:J51)</f>
        <v>0</v>
      </c>
      <c r="K52" s="84">
        <f t="shared" si="3"/>
        <v>0</v>
      </c>
      <c r="L52" s="84">
        <f t="shared" si="3"/>
        <v>5000000</v>
      </c>
      <c r="M52" s="8"/>
    </row>
    <row r="53" spans="2:13" ht="15.75" thickTop="1">
      <c r="B53" s="6"/>
    </row>
    <row r="54" spans="2:13">
      <c r="B54" s="6"/>
    </row>
    <row r="55" spans="2:13">
      <c r="B55" s="6"/>
    </row>
    <row r="56" spans="2:13">
      <c r="B56" s="6"/>
      <c r="C56" s="85" t="s">
        <v>1289</v>
      </c>
      <c r="H56" s="85" t="s">
        <v>66</v>
      </c>
      <c r="I56" s="85" t="s">
        <v>74</v>
      </c>
      <c r="J56" s="85" t="s">
        <v>75</v>
      </c>
      <c r="K56" s="85" t="s">
        <v>1274</v>
      </c>
      <c r="L56" s="85" t="s">
        <v>1275</v>
      </c>
    </row>
    <row r="57" spans="2:13">
      <c r="B57" s="6"/>
      <c r="C57" s="3" t="s">
        <v>67</v>
      </c>
      <c r="H57" s="4" t="e">
        <f>+#REF!</f>
        <v>#REF!</v>
      </c>
      <c r="I57" s="4" t="e">
        <f>+#REF!</f>
        <v>#REF!</v>
      </c>
      <c r="J57" s="4" t="e">
        <f>+#REF!</f>
        <v>#REF!</v>
      </c>
      <c r="K57" s="4" t="e">
        <f>+#REF!</f>
        <v>#REF!</v>
      </c>
      <c r="L57" s="4" t="e">
        <f>+#REF!</f>
        <v>#REF!</v>
      </c>
    </row>
    <row r="58" spans="2:13">
      <c r="B58" s="6"/>
      <c r="C58" s="3" t="s">
        <v>1278</v>
      </c>
      <c r="H58" s="4" t="e">
        <f>+H57*10%</f>
        <v>#REF!</v>
      </c>
      <c r="I58" s="4" t="e">
        <f t="shared" ref="I58:L58" si="4">+I57*10%</f>
        <v>#REF!</v>
      </c>
      <c r="J58" s="4" t="e">
        <f t="shared" si="4"/>
        <v>#REF!</v>
      </c>
      <c r="K58" s="4" t="e">
        <f t="shared" si="4"/>
        <v>#REF!</v>
      </c>
      <c r="L58" s="4" t="e">
        <f t="shared" si="4"/>
        <v>#REF!</v>
      </c>
    </row>
    <row r="59" spans="2:13">
      <c r="B59" s="6"/>
      <c r="C59" s="3" t="s">
        <v>1279</v>
      </c>
      <c r="H59" s="4" t="e">
        <f>+H57-H58</f>
        <v>#REF!</v>
      </c>
      <c r="I59" s="4" t="e">
        <f t="shared" ref="I59:L59" si="5">+I57-I58</f>
        <v>#REF!</v>
      </c>
      <c r="J59" s="4" t="e">
        <f t="shared" si="5"/>
        <v>#REF!</v>
      </c>
      <c r="K59" s="4" t="e">
        <f t="shared" si="5"/>
        <v>#REF!</v>
      </c>
      <c r="L59" s="4" t="e">
        <f t="shared" si="5"/>
        <v>#REF!</v>
      </c>
    </row>
    <row r="60" spans="2:13">
      <c r="F60" s="8">
        <f>SUM(F42:F47)</f>
        <v>373000</v>
      </c>
      <c r="G60" s="8"/>
      <c r="H60" s="8"/>
      <c r="I60" s="8"/>
      <c r="J60" s="8"/>
      <c r="K60" s="8"/>
      <c r="L60" s="8"/>
      <c r="M60" s="8"/>
    </row>
    <row r="61" spans="2:13">
      <c r="C61" s="3" t="s">
        <v>1280</v>
      </c>
      <c r="F61" s="8"/>
      <c r="G61" s="8"/>
      <c r="H61" s="4" t="e">
        <f>+#REF!</f>
        <v>#REF!</v>
      </c>
      <c r="I61" s="4" t="e">
        <f>+#REF!</f>
        <v>#REF!</v>
      </c>
      <c r="J61" s="4" t="e">
        <f>+#REF!</f>
        <v>#REF!</v>
      </c>
      <c r="K61" s="4" t="e">
        <f>+#REF!</f>
        <v>#REF!</v>
      </c>
      <c r="L61" s="4" t="e">
        <f>+#REF!</f>
        <v>#REF!</v>
      </c>
      <c r="M61" s="8"/>
    </row>
    <row r="62" spans="2:13">
      <c r="C62" s="3" t="s">
        <v>1281</v>
      </c>
      <c r="F62" s="8"/>
      <c r="G62" s="8"/>
      <c r="H62" s="4" t="e">
        <f>+#REF!</f>
        <v>#REF!</v>
      </c>
      <c r="I62" s="4" t="e">
        <f>+#REF!</f>
        <v>#REF!</v>
      </c>
      <c r="J62" s="4" t="e">
        <f>+#REF!</f>
        <v>#REF!</v>
      </c>
      <c r="K62" s="4" t="e">
        <f>+#REF!</f>
        <v>#REF!</v>
      </c>
      <c r="L62" s="4" t="e">
        <f>+#REF!</f>
        <v>#REF!</v>
      </c>
      <c r="M62" s="8"/>
    </row>
    <row r="63" spans="2:13">
      <c r="C63" s="3" t="s">
        <v>1282</v>
      </c>
      <c r="F63" s="8"/>
      <c r="G63" s="8"/>
      <c r="H63" s="8" t="e">
        <f>SUM(H61:H62)</f>
        <v>#REF!</v>
      </c>
      <c r="I63" s="8" t="e">
        <f>SUM(I61:I62)</f>
        <v>#REF!</v>
      </c>
      <c r="J63" s="8" t="e">
        <f>SUM(J61:J62)</f>
        <v>#REF!</v>
      </c>
      <c r="K63" s="8" t="e">
        <f>SUM(K61:K62)</f>
        <v>#REF!</v>
      </c>
      <c r="L63" s="8" t="e">
        <f>SUM(L61:L62)</f>
        <v>#REF!</v>
      </c>
      <c r="M63" s="8"/>
    </row>
    <row r="64" spans="2:13">
      <c r="F64" s="8"/>
      <c r="G64" s="8"/>
      <c r="H64" s="3"/>
      <c r="I64" s="3"/>
      <c r="J64" s="3"/>
      <c r="K64" s="3"/>
      <c r="L64" s="3"/>
      <c r="M64" s="8"/>
    </row>
    <row r="65" spans="3:13">
      <c r="C65" s="3" t="s">
        <v>76</v>
      </c>
      <c r="F65" s="8"/>
      <c r="G65" s="8"/>
      <c r="H65" s="8" t="e">
        <f>+H59-H63</f>
        <v>#REF!</v>
      </c>
      <c r="I65" s="8" t="e">
        <f t="shared" ref="I65:L65" si="6">+I59-I63</f>
        <v>#REF!</v>
      </c>
      <c r="J65" s="8" t="e">
        <f t="shared" si="6"/>
        <v>#REF!</v>
      </c>
      <c r="K65" s="8" t="e">
        <f t="shared" si="6"/>
        <v>#REF!</v>
      </c>
      <c r="L65" s="8" t="e">
        <f t="shared" si="6"/>
        <v>#REF!</v>
      </c>
      <c r="M65" s="8"/>
    </row>
    <row r="66" spans="3:13">
      <c r="C66" s="3" t="s">
        <v>77</v>
      </c>
      <c r="F66" s="8"/>
      <c r="G66" s="8"/>
      <c r="H66" s="8">
        <f>+H52/5</f>
        <v>1301800</v>
      </c>
      <c r="I66" s="8">
        <f>+I52/5+H66</f>
        <v>1583600</v>
      </c>
      <c r="J66" s="8">
        <f>+I66</f>
        <v>1583600</v>
      </c>
      <c r="K66" s="8">
        <f>+J66</f>
        <v>1583600</v>
      </c>
      <c r="L66" s="8">
        <f>+L52/5+K66</f>
        <v>2583600</v>
      </c>
      <c r="M66" s="8"/>
    </row>
    <row r="67" spans="3:13">
      <c r="C67" s="3" t="s">
        <v>78</v>
      </c>
      <c r="F67" s="8"/>
      <c r="G67" s="8"/>
      <c r="H67" s="8" t="e">
        <f>+H65-H66</f>
        <v>#REF!</v>
      </c>
      <c r="I67" s="8" t="e">
        <f t="shared" ref="I67:L67" si="7">+I65-I66</f>
        <v>#REF!</v>
      </c>
      <c r="J67" s="8" t="e">
        <f t="shared" si="7"/>
        <v>#REF!</v>
      </c>
      <c r="K67" s="8" t="e">
        <f t="shared" si="7"/>
        <v>#REF!</v>
      </c>
      <c r="L67" s="8" t="e">
        <f t="shared" si="7"/>
        <v>#REF!</v>
      </c>
      <c r="M67" s="8"/>
    </row>
    <row r="68" spans="3:13">
      <c r="F68" s="8"/>
      <c r="G68" s="8"/>
      <c r="H68" s="8"/>
      <c r="I68" s="8"/>
      <c r="J68" s="8"/>
      <c r="K68" s="8"/>
      <c r="L68" s="8"/>
      <c r="M68" s="8"/>
    </row>
    <row r="69" spans="3:13">
      <c r="C69" s="85" t="s">
        <v>1290</v>
      </c>
      <c r="F69" s="8"/>
      <c r="G69" s="8"/>
      <c r="H69" s="85" t="str">
        <f>+H56</f>
        <v>Y1</v>
      </c>
      <c r="I69" s="85" t="str">
        <f t="shared" ref="I69:L69" si="8">+I56</f>
        <v>Y2</v>
      </c>
      <c r="J69" s="85" t="str">
        <f t="shared" si="8"/>
        <v>Y3</v>
      </c>
      <c r="K69" s="85" t="str">
        <f t="shared" si="8"/>
        <v>Y4</v>
      </c>
      <c r="L69" s="85" t="str">
        <f t="shared" si="8"/>
        <v>Y5</v>
      </c>
      <c r="M69" s="8"/>
    </row>
    <row r="70" spans="3:13">
      <c r="C70" s="3" t="s">
        <v>1283</v>
      </c>
      <c r="F70" s="8"/>
      <c r="G70" s="8"/>
      <c r="H70" s="8">
        <f>+H52-H71</f>
        <v>5309000</v>
      </c>
      <c r="I70" s="8">
        <f>+H70-H66+I52</f>
        <v>5416200</v>
      </c>
      <c r="J70" s="8">
        <f>+I70-I66+J52</f>
        <v>3832600</v>
      </c>
      <c r="K70" s="8">
        <f t="shared" ref="K70:L70" si="9">+J70-J66+K52</f>
        <v>2249000</v>
      </c>
      <c r="L70" s="8">
        <f t="shared" si="9"/>
        <v>5665400</v>
      </c>
      <c r="M70" s="8"/>
    </row>
    <row r="71" spans="3:13">
      <c r="C71" s="3" t="s">
        <v>1288</v>
      </c>
      <c r="F71" s="8"/>
      <c r="G71" s="8"/>
      <c r="H71" s="8">
        <f>+H51</f>
        <v>1200000</v>
      </c>
      <c r="I71" s="8">
        <f>+H71+500000</f>
        <v>1700000</v>
      </c>
      <c r="J71" s="8">
        <f t="shared" ref="J71" si="10">+I71+500000</f>
        <v>2200000</v>
      </c>
      <c r="K71" s="8" t="e">
        <f>+K78-K70</f>
        <v>#REF!</v>
      </c>
      <c r="L71" s="8" t="e">
        <f>+L78-L70</f>
        <v>#REF!</v>
      </c>
      <c r="M71" s="8"/>
    </row>
    <row r="72" spans="3:13">
      <c r="F72" s="8"/>
      <c r="G72" s="8"/>
      <c r="H72" s="8"/>
      <c r="I72" s="8"/>
      <c r="J72" s="8"/>
      <c r="K72" s="8"/>
      <c r="L72" s="8"/>
      <c r="M72" s="8"/>
    </row>
    <row r="73" spans="3:13">
      <c r="C73" s="3" t="s">
        <v>1284</v>
      </c>
      <c r="F73" s="8"/>
      <c r="G73" s="8"/>
      <c r="H73" s="8">
        <f>SUM(H70:H71)</f>
        <v>6509000</v>
      </c>
      <c r="I73" s="8">
        <f t="shared" ref="I73:L73" si="11">SUM(I70:I71)</f>
        <v>7116200</v>
      </c>
      <c r="J73" s="8">
        <f t="shared" si="11"/>
        <v>6032600</v>
      </c>
      <c r="K73" s="8" t="e">
        <f t="shared" si="11"/>
        <v>#REF!</v>
      </c>
      <c r="L73" s="8" t="e">
        <f t="shared" si="11"/>
        <v>#REF!</v>
      </c>
      <c r="M73" s="8"/>
    </row>
    <row r="74" spans="3:13">
      <c r="F74" s="8"/>
      <c r="G74" s="8"/>
      <c r="H74" s="8"/>
      <c r="I74" s="8"/>
      <c r="J74" s="8"/>
      <c r="K74" s="8"/>
      <c r="L74" s="8"/>
      <c r="M74" s="8"/>
    </row>
    <row r="75" spans="3:13">
      <c r="C75" s="3" t="s">
        <v>1285</v>
      </c>
      <c r="F75" s="8"/>
      <c r="G75" s="8"/>
      <c r="H75" s="8" t="e">
        <f>+H67</f>
        <v>#REF!</v>
      </c>
      <c r="I75" s="8" t="e">
        <f>+H75+I67</f>
        <v>#REF!</v>
      </c>
      <c r="J75" s="8" t="e">
        <f t="shared" ref="J75:L75" si="12">+I75+J67</f>
        <v>#REF!</v>
      </c>
      <c r="K75" s="8" t="e">
        <f t="shared" si="12"/>
        <v>#REF!</v>
      </c>
      <c r="L75" s="8" t="e">
        <f t="shared" si="12"/>
        <v>#REF!</v>
      </c>
      <c r="M75" s="8"/>
    </row>
    <row r="76" spans="3:13">
      <c r="C76" s="3" t="s">
        <v>1286</v>
      </c>
      <c r="F76" s="8"/>
      <c r="G76" s="8"/>
      <c r="H76" s="8" t="e">
        <f>+H73-H75-H77</f>
        <v>#REF!</v>
      </c>
      <c r="I76" s="8" t="e">
        <f t="shared" ref="I76" si="13">+I73-I75-I77</f>
        <v>#REF!</v>
      </c>
      <c r="J76" s="8" t="e">
        <f>+J73-J75-J77</f>
        <v>#REF!</v>
      </c>
      <c r="K76" s="8" t="e">
        <f>+J76</f>
        <v>#REF!</v>
      </c>
      <c r="L76" s="8" t="e">
        <f t="shared" ref="L76" si="14">+K76</f>
        <v>#REF!</v>
      </c>
      <c r="M76" s="8"/>
    </row>
    <row r="77" spans="3:13">
      <c r="C77" s="3" t="s">
        <v>1297</v>
      </c>
      <c r="F77" s="8"/>
      <c r="G77" s="8"/>
      <c r="H77" s="8">
        <v>5000000</v>
      </c>
      <c r="I77" s="8">
        <v>10000000</v>
      </c>
      <c r="J77" s="8"/>
      <c r="K77" s="8"/>
      <c r="L77" s="8"/>
      <c r="M77" s="8"/>
    </row>
    <row r="78" spans="3:13">
      <c r="C78" s="3" t="s">
        <v>1287</v>
      </c>
      <c r="F78" s="8"/>
      <c r="G78" s="8"/>
      <c r="H78" s="8" t="e">
        <f>SUM(H75:H77)</f>
        <v>#REF!</v>
      </c>
      <c r="I78" s="8" t="e">
        <f>SUM(I75:I77)</f>
        <v>#REF!</v>
      </c>
      <c r="J78" s="8" t="e">
        <f>SUM(J75:J77)</f>
        <v>#REF!</v>
      </c>
      <c r="K78" s="8" t="e">
        <f>SUM(K75:K77)</f>
        <v>#REF!</v>
      </c>
      <c r="L78" s="8" t="e">
        <f>SUM(L75:L77)</f>
        <v>#REF!</v>
      </c>
      <c r="M78" s="8"/>
    </row>
    <row r="79" spans="3:13">
      <c r="F79" s="8"/>
      <c r="G79" s="8"/>
      <c r="H79" s="8"/>
      <c r="I79" s="8"/>
      <c r="J79" s="8"/>
      <c r="K79" s="8"/>
      <c r="L79" s="8"/>
      <c r="M79" s="8"/>
    </row>
    <row r="80" spans="3:13">
      <c r="C80" s="87">
        <f>-+H52</f>
        <v>-6509000</v>
      </c>
      <c r="F80" s="8"/>
      <c r="G80" s="8"/>
      <c r="H80" s="8" t="e">
        <f>+H75-H52</f>
        <v>#REF!</v>
      </c>
      <c r="I80" s="8" t="e">
        <f t="shared" ref="I80:L80" si="15">+I75-I52</f>
        <v>#REF!</v>
      </c>
      <c r="J80" s="8" t="e">
        <f t="shared" si="15"/>
        <v>#REF!</v>
      </c>
      <c r="K80" s="8" t="e">
        <f t="shared" si="15"/>
        <v>#REF!</v>
      </c>
      <c r="L80" s="8" t="e">
        <f t="shared" si="15"/>
        <v>#REF!</v>
      </c>
      <c r="M80" s="8"/>
    </row>
    <row r="81" spans="1:13">
      <c r="C81" s="85" t="s">
        <v>1296</v>
      </c>
      <c r="F81" s="8"/>
      <c r="G81" s="8"/>
      <c r="H81" s="85" t="str">
        <f>+H69</f>
        <v>Y1</v>
      </c>
      <c r="I81" s="85" t="str">
        <f t="shared" ref="I81:L81" si="16">+I69</f>
        <v>Y2</v>
      </c>
      <c r="J81" s="85" t="str">
        <f t="shared" si="16"/>
        <v>Y3</v>
      </c>
      <c r="K81" s="85" t="str">
        <f t="shared" si="16"/>
        <v>Y4</v>
      </c>
      <c r="L81" s="85" t="str">
        <f t="shared" si="16"/>
        <v>Y5</v>
      </c>
      <c r="M81" s="8"/>
    </row>
    <row r="82" spans="1:13">
      <c r="C82" s="3" t="s">
        <v>1291</v>
      </c>
      <c r="F82" s="8"/>
      <c r="G82" s="8"/>
      <c r="H82" s="86" t="e">
        <f>+H59/H57</f>
        <v>#REF!</v>
      </c>
      <c r="I82" s="86" t="e">
        <f t="shared" ref="I82:L82" si="17">+I59/I57</f>
        <v>#REF!</v>
      </c>
      <c r="J82" s="86" t="e">
        <f t="shared" si="17"/>
        <v>#REF!</v>
      </c>
      <c r="K82" s="86" t="e">
        <f t="shared" si="17"/>
        <v>#REF!</v>
      </c>
      <c r="L82" s="86" t="e">
        <f t="shared" si="17"/>
        <v>#REF!</v>
      </c>
      <c r="M82" s="8"/>
    </row>
    <row r="83" spans="1:13">
      <c r="C83" s="3" t="s">
        <v>1292</v>
      </c>
      <c r="F83" s="8"/>
      <c r="G83" s="8"/>
      <c r="H83" s="86" t="e">
        <f>+H61/H57</f>
        <v>#REF!</v>
      </c>
      <c r="I83" s="86" t="e">
        <f t="shared" ref="I83:L83" si="18">+I61/I57</f>
        <v>#REF!</v>
      </c>
      <c r="J83" s="86" t="e">
        <f t="shared" si="18"/>
        <v>#REF!</v>
      </c>
      <c r="K83" s="86" t="e">
        <f t="shared" si="18"/>
        <v>#REF!</v>
      </c>
      <c r="L83" s="86" t="e">
        <f t="shared" si="18"/>
        <v>#REF!</v>
      </c>
      <c r="M83" s="8"/>
    </row>
    <row r="84" spans="1:13">
      <c r="C84" s="3" t="s">
        <v>1293</v>
      </c>
      <c r="F84" s="8"/>
      <c r="G84" s="8"/>
      <c r="H84" s="86" t="e">
        <f>+H62/H57</f>
        <v>#REF!</v>
      </c>
      <c r="I84" s="86" t="e">
        <f t="shared" ref="I84:L84" si="19">+I62/I57</f>
        <v>#REF!</v>
      </c>
      <c r="J84" s="86" t="e">
        <f t="shared" si="19"/>
        <v>#REF!</v>
      </c>
      <c r="K84" s="86" t="e">
        <f t="shared" si="19"/>
        <v>#REF!</v>
      </c>
      <c r="L84" s="86" t="e">
        <f t="shared" si="19"/>
        <v>#REF!</v>
      </c>
      <c r="M84" s="8"/>
    </row>
    <row r="85" spans="1:13">
      <c r="C85" s="3" t="s">
        <v>1294</v>
      </c>
      <c r="F85" s="8"/>
      <c r="G85" s="8"/>
      <c r="H85" s="86" t="e">
        <f>+H65/H57</f>
        <v>#REF!</v>
      </c>
      <c r="I85" s="86" t="e">
        <f t="shared" ref="I85:L85" si="20">+I65/I57</f>
        <v>#REF!</v>
      </c>
      <c r="J85" s="86" t="e">
        <f t="shared" si="20"/>
        <v>#REF!</v>
      </c>
      <c r="K85" s="86" t="e">
        <f t="shared" si="20"/>
        <v>#REF!</v>
      </c>
      <c r="L85" s="86" t="e">
        <f t="shared" si="20"/>
        <v>#REF!</v>
      </c>
      <c r="M85" s="8"/>
    </row>
    <row r="86" spans="1:13">
      <c r="C86" s="3" t="s">
        <v>1295</v>
      </c>
      <c r="F86" s="8"/>
      <c r="G86" s="8"/>
      <c r="H86" s="86" t="e">
        <f>+H67/H57</f>
        <v>#REF!</v>
      </c>
      <c r="I86" s="86" t="e">
        <f t="shared" ref="I86:L86" si="21">+I67/I57</f>
        <v>#REF!</v>
      </c>
      <c r="J86" s="86" t="e">
        <f t="shared" si="21"/>
        <v>#REF!</v>
      </c>
      <c r="K86" s="86" t="e">
        <f t="shared" si="21"/>
        <v>#REF!</v>
      </c>
      <c r="L86" s="86" t="e">
        <f t="shared" si="21"/>
        <v>#REF!</v>
      </c>
      <c r="M86" s="8"/>
    </row>
    <row r="87" spans="1:13">
      <c r="C87" s="3" t="s">
        <v>1298</v>
      </c>
      <c r="F87" s="8"/>
      <c r="G87" s="8"/>
      <c r="H87" s="8" t="e">
        <f>+NPV(15%,H80:L80)</f>
        <v>#REF!</v>
      </c>
      <c r="I87" s="8"/>
      <c r="J87" s="8"/>
      <c r="K87" s="8"/>
      <c r="L87" s="8"/>
      <c r="M87" s="8"/>
    </row>
    <row r="88" spans="1:13">
      <c r="C88" s="3" t="s">
        <v>1299</v>
      </c>
      <c r="F88" s="8"/>
      <c r="G88" s="8"/>
      <c r="H88" s="86" t="s">
        <v>1300</v>
      </c>
      <c r="I88" s="8"/>
      <c r="J88" s="8"/>
      <c r="K88" s="8"/>
      <c r="L88" s="8"/>
      <c r="M88" s="8"/>
    </row>
    <row r="89" spans="1:13">
      <c r="A89" s="3">
        <v>2</v>
      </c>
      <c r="C89" s="2" t="s">
        <v>19</v>
      </c>
      <c r="D89" s="3" t="s">
        <v>16</v>
      </c>
      <c r="E89" s="3" t="s">
        <v>17</v>
      </c>
      <c r="F89" s="4" t="s">
        <v>18</v>
      </c>
    </row>
    <row r="90" spans="1:13">
      <c r="C90" s="3" t="s">
        <v>15</v>
      </c>
      <c r="D90" s="3">
        <v>4</v>
      </c>
      <c r="E90" s="4">
        <v>20000</v>
      </c>
      <c r="F90" s="4">
        <f>+D90*E90</f>
        <v>80000</v>
      </c>
    </row>
    <row r="91" spans="1:13">
      <c r="C91" s="3" t="s">
        <v>20</v>
      </c>
      <c r="D91" s="3">
        <v>1</v>
      </c>
      <c r="E91" s="4">
        <v>2500</v>
      </c>
      <c r="F91" s="4">
        <f t="shared" ref="F91:F94" si="22">+D91*E91</f>
        <v>2500</v>
      </c>
    </row>
    <row r="92" spans="1:13">
      <c r="C92" s="3" t="s">
        <v>21</v>
      </c>
      <c r="D92" s="3">
        <v>1</v>
      </c>
      <c r="E92" s="4">
        <v>10000</v>
      </c>
      <c r="F92" s="4">
        <f t="shared" si="22"/>
        <v>10000</v>
      </c>
    </row>
    <row r="93" spans="1:13">
      <c r="C93" s="3" t="s">
        <v>37</v>
      </c>
      <c r="D93" s="3">
        <v>1</v>
      </c>
      <c r="E93" s="4">
        <v>5000</v>
      </c>
      <c r="F93" s="4">
        <f t="shared" si="22"/>
        <v>5000</v>
      </c>
    </row>
    <row r="94" spans="1:13">
      <c r="C94" s="3" t="s">
        <v>22</v>
      </c>
      <c r="D94" s="3">
        <v>1</v>
      </c>
      <c r="E94" s="4">
        <v>2500</v>
      </c>
      <c r="F94" s="4">
        <f t="shared" si="22"/>
        <v>2500</v>
      </c>
    </row>
    <row r="95" spans="1:13">
      <c r="F95" s="8">
        <f>SUM(F90:F94)</f>
        <v>100000</v>
      </c>
      <c r="G95" s="8"/>
      <c r="H95" s="8"/>
      <c r="I95" s="8"/>
      <c r="J95" s="8"/>
      <c r="K95" s="8"/>
      <c r="L95" s="8"/>
      <c r="M95"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6"/>
  <sheetViews>
    <sheetView showGridLines="0" topLeftCell="A7" workbookViewId="0">
      <selection activeCell="B21" sqref="B21:E24"/>
    </sheetView>
  </sheetViews>
  <sheetFormatPr defaultRowHeight="15"/>
  <cols>
    <col min="2" max="2" width="18.7109375" bestFit="1" customWidth="1"/>
    <col min="4" max="4" width="20.140625" bestFit="1" customWidth="1"/>
    <col min="5" max="5" width="18.140625" customWidth="1"/>
  </cols>
  <sheetData>
    <row r="2" spans="1:4">
      <c r="C2" t="s">
        <v>1260</v>
      </c>
      <c r="D2" t="s">
        <v>1261</v>
      </c>
    </row>
    <row r="3" spans="1:4">
      <c r="A3">
        <v>1</v>
      </c>
      <c r="B3" t="s">
        <v>1256</v>
      </c>
      <c r="C3">
        <v>8</v>
      </c>
      <c r="D3">
        <v>2</v>
      </c>
    </row>
    <row r="4" spans="1:4">
      <c r="B4" t="s">
        <v>1259</v>
      </c>
      <c r="C4">
        <v>8</v>
      </c>
      <c r="D4">
        <v>3</v>
      </c>
    </row>
    <row r="5" spans="1:4">
      <c r="B5" t="s">
        <v>1257</v>
      </c>
      <c r="C5">
        <v>4</v>
      </c>
      <c r="D5">
        <v>7</v>
      </c>
    </row>
    <row r="6" spans="1:4">
      <c r="B6" t="s">
        <v>1258</v>
      </c>
      <c r="C6">
        <v>3</v>
      </c>
      <c r="D6">
        <v>9</v>
      </c>
    </row>
    <row r="7" spans="1:4">
      <c r="B7" t="s">
        <v>1255</v>
      </c>
      <c r="C7">
        <v>2</v>
      </c>
      <c r="D7">
        <v>9</v>
      </c>
    </row>
    <row r="8" spans="1:4">
      <c r="B8" t="s">
        <v>1255</v>
      </c>
      <c r="C8">
        <v>2</v>
      </c>
      <c r="D8">
        <v>9</v>
      </c>
    </row>
    <row r="21" spans="2:5">
      <c r="D21" s="126" t="s">
        <v>1265</v>
      </c>
      <c r="E21" s="126"/>
    </row>
    <row r="22" spans="2:5">
      <c r="C22" s="81"/>
      <c r="D22" s="80" t="s">
        <v>1262</v>
      </c>
      <c r="E22" s="80" t="s">
        <v>1263</v>
      </c>
    </row>
    <row r="23" spans="2:5" ht="41.25" customHeight="1">
      <c r="B23" s="125" t="s">
        <v>1264</v>
      </c>
      <c r="C23" s="82" t="s">
        <v>1262</v>
      </c>
      <c r="D23" s="78" t="s">
        <v>1266</v>
      </c>
      <c r="E23" s="78" t="s">
        <v>1267</v>
      </c>
    </row>
    <row r="24" spans="2:5" ht="37.5" customHeight="1">
      <c r="B24" s="125"/>
      <c r="C24" s="82" t="s">
        <v>1263</v>
      </c>
      <c r="D24" s="78" t="s">
        <v>1268</v>
      </c>
      <c r="E24" s="79" t="s">
        <v>1269</v>
      </c>
    </row>
    <row r="25" spans="2:5">
      <c r="B25" s="77"/>
    </row>
    <row r="26" spans="2:5">
      <c r="B26" s="77"/>
    </row>
  </sheetData>
  <mergeCells count="2">
    <mergeCell ref="B23:B24"/>
    <mergeCell ref="D21:E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6"/>
  <sheetViews>
    <sheetView tabSelected="1" topLeftCell="A86" zoomScale="70" zoomScaleNormal="70" workbookViewId="0">
      <selection activeCell="B86" sqref="B86"/>
    </sheetView>
  </sheetViews>
  <sheetFormatPr defaultRowHeight="15"/>
  <cols>
    <col min="1" max="1" width="15.42578125" customWidth="1"/>
    <col min="2" max="2" width="21.7109375" customWidth="1"/>
    <col min="3" max="3" width="21.5703125" customWidth="1"/>
    <col min="4" max="4" width="17.42578125" customWidth="1"/>
    <col min="5" max="5" width="26" customWidth="1"/>
    <col min="6" max="6" width="17.28515625" customWidth="1"/>
    <col min="7" max="7" width="18.28515625" customWidth="1"/>
    <col min="8" max="8" width="36.5703125" customWidth="1"/>
    <col min="9" max="9" width="23.140625" customWidth="1"/>
    <col min="10" max="10" width="25.140625" customWidth="1"/>
    <col min="11" max="11" width="37.42578125" customWidth="1"/>
    <col min="12" max="12" width="14.7109375" customWidth="1"/>
    <col min="13" max="13" width="25" customWidth="1"/>
    <col min="14" max="15" width="19.28515625" customWidth="1"/>
  </cols>
  <sheetData>
    <row r="1" spans="1:15">
      <c r="A1" t="s">
        <v>26</v>
      </c>
      <c r="B1" s="1" t="s">
        <v>80</v>
      </c>
      <c r="C1" s="1" t="s">
        <v>147</v>
      </c>
      <c r="D1" s="1" t="s">
        <v>145</v>
      </c>
      <c r="E1" s="1" t="s">
        <v>157</v>
      </c>
      <c r="F1" s="1" t="s">
        <v>146</v>
      </c>
      <c r="G1" s="1" t="s">
        <v>72</v>
      </c>
      <c r="H1" s="1" t="s">
        <v>149</v>
      </c>
      <c r="I1" s="1" t="s">
        <v>159</v>
      </c>
      <c r="J1" s="1" t="s">
        <v>160</v>
      </c>
      <c r="K1" s="1" t="s">
        <v>148</v>
      </c>
      <c r="L1" s="1" t="s">
        <v>151</v>
      </c>
      <c r="M1" s="102" t="s">
        <v>150</v>
      </c>
      <c r="N1" s="1" t="s">
        <v>153</v>
      </c>
      <c r="O1" s="1" t="s">
        <v>152</v>
      </c>
    </row>
    <row r="2" spans="1:15" ht="243">
      <c r="A2" t="s">
        <v>158</v>
      </c>
      <c r="B2" t="s">
        <v>143</v>
      </c>
      <c r="C2" t="s">
        <v>162</v>
      </c>
      <c r="D2" t="s">
        <v>161</v>
      </c>
      <c r="E2" t="s">
        <v>163</v>
      </c>
      <c r="F2" t="s">
        <v>164</v>
      </c>
      <c r="G2" s="12" t="s">
        <v>1431</v>
      </c>
      <c r="H2" s="12" t="s">
        <v>165</v>
      </c>
      <c r="K2" s="15" t="s">
        <v>166</v>
      </c>
      <c r="M2" t="s">
        <v>167</v>
      </c>
    </row>
    <row r="3" spans="1:15" ht="213.75">
      <c r="A3" t="s">
        <v>158</v>
      </c>
      <c r="B3" t="s">
        <v>143</v>
      </c>
      <c r="C3" t="s">
        <v>168</v>
      </c>
      <c r="D3" t="s">
        <v>161</v>
      </c>
      <c r="E3" t="s">
        <v>169</v>
      </c>
      <c r="F3" t="s">
        <v>170</v>
      </c>
      <c r="G3" t="s">
        <v>1020</v>
      </c>
      <c r="H3" t="s">
        <v>171</v>
      </c>
      <c r="K3" s="13" t="s">
        <v>172</v>
      </c>
    </row>
    <row r="4" spans="1:15" ht="142.5">
      <c r="A4" t="s">
        <v>158</v>
      </c>
      <c r="B4" t="s">
        <v>143</v>
      </c>
      <c r="C4" t="s">
        <v>173</v>
      </c>
      <c r="D4" t="s">
        <v>161</v>
      </c>
      <c r="E4" t="s">
        <v>174</v>
      </c>
      <c r="F4" t="s">
        <v>175</v>
      </c>
      <c r="G4" t="s">
        <v>1431</v>
      </c>
      <c r="H4" t="s">
        <v>176</v>
      </c>
      <c r="K4" s="13" t="s">
        <v>177</v>
      </c>
    </row>
    <row r="5" spans="1:15" ht="409.5">
      <c r="A5" t="s">
        <v>158</v>
      </c>
      <c r="B5" t="s">
        <v>143</v>
      </c>
      <c r="C5" t="s">
        <v>178</v>
      </c>
      <c r="D5" t="s">
        <v>161</v>
      </c>
      <c r="E5" s="11" t="s">
        <v>179</v>
      </c>
      <c r="F5" t="s">
        <v>164</v>
      </c>
      <c r="G5" t="s">
        <v>1432</v>
      </c>
      <c r="H5" t="s">
        <v>180</v>
      </c>
      <c r="K5" s="13" t="s">
        <v>181</v>
      </c>
    </row>
    <row r="6" spans="1:15" ht="199.5">
      <c r="A6" t="s">
        <v>158</v>
      </c>
      <c r="B6" t="s">
        <v>143</v>
      </c>
      <c r="C6" t="s">
        <v>182</v>
      </c>
      <c r="D6" t="s">
        <v>161</v>
      </c>
      <c r="E6" s="11" t="s">
        <v>183</v>
      </c>
      <c r="F6" t="s">
        <v>170</v>
      </c>
      <c r="G6" t="s">
        <v>1020</v>
      </c>
      <c r="H6" t="s">
        <v>184</v>
      </c>
      <c r="K6" s="13" t="s">
        <v>185</v>
      </c>
    </row>
    <row r="7" spans="1:15" s="111" customFormat="1" ht="409.5">
      <c r="A7" s="111" t="s">
        <v>158</v>
      </c>
      <c r="B7" s="111" t="s">
        <v>1770</v>
      </c>
      <c r="C7" s="111" t="s">
        <v>186</v>
      </c>
      <c r="D7" s="111" t="s">
        <v>161</v>
      </c>
      <c r="E7" s="112" t="s">
        <v>187</v>
      </c>
      <c r="F7" s="111" t="s">
        <v>188</v>
      </c>
      <c r="G7" s="111" t="s">
        <v>1433</v>
      </c>
      <c r="H7" s="111" t="s">
        <v>189</v>
      </c>
      <c r="K7" s="113" t="s">
        <v>190</v>
      </c>
    </row>
    <row r="8" spans="1:15" ht="85.5">
      <c r="A8" t="s">
        <v>158</v>
      </c>
      <c r="B8" t="s">
        <v>143</v>
      </c>
      <c r="C8" t="s">
        <v>191</v>
      </c>
      <c r="D8" t="s">
        <v>161</v>
      </c>
      <c r="E8" s="11" t="s">
        <v>192</v>
      </c>
      <c r="F8" t="s">
        <v>193</v>
      </c>
      <c r="G8" t="s">
        <v>1434</v>
      </c>
      <c r="H8" s="10" t="s">
        <v>194</v>
      </c>
      <c r="K8" s="13" t="s">
        <v>195</v>
      </c>
    </row>
    <row r="9" spans="1:15" s="114" customFormat="1" ht="43.5">
      <c r="A9" s="114" t="s">
        <v>158</v>
      </c>
      <c r="B9" s="114" t="s">
        <v>1771</v>
      </c>
      <c r="C9" s="114" t="s">
        <v>196</v>
      </c>
      <c r="D9" s="114" t="s">
        <v>161</v>
      </c>
      <c r="E9" s="115" t="s">
        <v>197</v>
      </c>
      <c r="F9" s="114" t="s">
        <v>164</v>
      </c>
      <c r="G9" s="114" t="s">
        <v>1435</v>
      </c>
      <c r="H9" s="116" t="s">
        <v>198</v>
      </c>
      <c r="K9" s="117" t="s">
        <v>199</v>
      </c>
    </row>
    <row r="10" spans="1:15" ht="256.5">
      <c r="A10" t="s">
        <v>158</v>
      </c>
      <c r="B10" t="s">
        <v>143</v>
      </c>
      <c r="C10" t="s">
        <v>200</v>
      </c>
      <c r="D10" t="s">
        <v>161</v>
      </c>
      <c r="E10" s="11" t="s">
        <v>201</v>
      </c>
      <c r="F10" t="s">
        <v>202</v>
      </c>
      <c r="G10" t="s">
        <v>1436</v>
      </c>
      <c r="H10" s="11"/>
      <c r="K10" s="13" t="s">
        <v>203</v>
      </c>
    </row>
    <row r="11" spans="1:15" ht="409.5">
      <c r="A11" t="s">
        <v>158</v>
      </c>
      <c r="B11" t="s">
        <v>143</v>
      </c>
      <c r="C11" t="s">
        <v>204</v>
      </c>
      <c r="D11" t="s">
        <v>161</v>
      </c>
      <c r="E11" s="10" t="s">
        <v>205</v>
      </c>
      <c r="F11" t="s">
        <v>193</v>
      </c>
      <c r="G11" t="s">
        <v>1437</v>
      </c>
      <c r="H11" s="11" t="s">
        <v>206</v>
      </c>
      <c r="K11" s="13" t="s">
        <v>207</v>
      </c>
    </row>
    <row r="12" spans="1:15" s="114" customFormat="1" ht="225">
      <c r="A12" s="114" t="s">
        <v>158</v>
      </c>
      <c r="B12" s="114" t="s">
        <v>1772</v>
      </c>
      <c r="C12" s="114" t="s">
        <v>208</v>
      </c>
      <c r="D12" s="114" t="s">
        <v>161</v>
      </c>
      <c r="E12" s="115" t="s">
        <v>209</v>
      </c>
      <c r="F12" s="114" t="s">
        <v>170</v>
      </c>
      <c r="G12" s="114" t="s">
        <v>1429</v>
      </c>
      <c r="H12" s="114" t="s">
        <v>210</v>
      </c>
      <c r="K12" s="118" t="s">
        <v>211</v>
      </c>
    </row>
    <row r="13" spans="1:15" s="119" customFormat="1" ht="255">
      <c r="A13" s="119" t="s">
        <v>158</v>
      </c>
      <c r="B13" s="119" t="s">
        <v>1772</v>
      </c>
      <c r="C13" s="119" t="s">
        <v>212</v>
      </c>
      <c r="D13" s="119" t="s">
        <v>161</v>
      </c>
      <c r="E13" s="120" t="s">
        <v>213</v>
      </c>
      <c r="F13" s="119" t="s">
        <v>170</v>
      </c>
      <c r="G13" s="119" t="s">
        <v>1429</v>
      </c>
      <c r="H13" s="121" t="s">
        <v>214</v>
      </c>
      <c r="K13" s="121" t="s">
        <v>215</v>
      </c>
    </row>
    <row r="14" spans="1:15" ht="345">
      <c r="A14" t="s">
        <v>158</v>
      </c>
      <c r="B14" t="s">
        <v>143</v>
      </c>
      <c r="C14" t="s">
        <v>212</v>
      </c>
      <c r="D14" t="s">
        <v>161</v>
      </c>
      <c r="E14" s="10" t="s">
        <v>216</v>
      </c>
      <c r="F14" t="s">
        <v>193</v>
      </c>
      <c r="G14" t="s">
        <v>1424</v>
      </c>
      <c r="H14" s="10" t="s">
        <v>217</v>
      </c>
      <c r="J14" t="s">
        <v>218</v>
      </c>
      <c r="K14" s="10" t="s">
        <v>219</v>
      </c>
    </row>
    <row r="15" spans="1:15" s="122" customFormat="1" ht="242.25">
      <c r="A15" s="122" t="s">
        <v>158</v>
      </c>
      <c r="B15" s="122" t="s">
        <v>1773</v>
      </c>
      <c r="C15" s="122" t="s">
        <v>220</v>
      </c>
      <c r="D15" s="122" t="s">
        <v>161</v>
      </c>
      <c r="E15" s="123" t="s">
        <v>221</v>
      </c>
      <c r="F15" s="122" t="s">
        <v>164</v>
      </c>
      <c r="G15" s="122" t="s">
        <v>299</v>
      </c>
      <c r="H15" s="122" t="s">
        <v>222</v>
      </c>
      <c r="K15" s="124" t="s">
        <v>223</v>
      </c>
    </row>
    <row r="16" spans="1:15" ht="409.5">
      <c r="A16" t="s">
        <v>158</v>
      </c>
      <c r="B16" t="s">
        <v>143</v>
      </c>
      <c r="C16" t="s">
        <v>224</v>
      </c>
      <c r="D16" t="s">
        <v>161</v>
      </c>
      <c r="E16" s="10" t="s">
        <v>225</v>
      </c>
      <c r="F16" t="s">
        <v>405</v>
      </c>
      <c r="G16" s="10" t="s">
        <v>1438</v>
      </c>
      <c r="H16" s="10" t="s">
        <v>226</v>
      </c>
      <c r="J16" s="13" t="s">
        <v>1546</v>
      </c>
      <c r="K16" s="10" t="s">
        <v>227</v>
      </c>
    </row>
    <row r="17" spans="1:12" ht="150">
      <c r="A17" t="s">
        <v>158</v>
      </c>
      <c r="B17" t="s">
        <v>143</v>
      </c>
      <c r="C17" t="s">
        <v>231</v>
      </c>
      <c r="D17" t="s">
        <v>154</v>
      </c>
      <c r="E17" s="10" t="s">
        <v>228</v>
      </c>
      <c r="F17" t="s">
        <v>188</v>
      </c>
      <c r="G17" t="s">
        <v>1425</v>
      </c>
      <c r="H17" t="s">
        <v>229</v>
      </c>
      <c r="J17" s="13" t="s">
        <v>1547</v>
      </c>
      <c r="K17" s="10" t="s">
        <v>230</v>
      </c>
      <c r="L17" t="s">
        <v>236</v>
      </c>
    </row>
    <row r="18" spans="1:12" ht="285">
      <c r="A18" t="s">
        <v>158</v>
      </c>
      <c r="B18" t="s">
        <v>143</v>
      </c>
      <c r="C18" t="s">
        <v>155</v>
      </c>
      <c r="D18" t="s">
        <v>154</v>
      </c>
      <c r="E18" s="10" t="s">
        <v>232</v>
      </c>
      <c r="F18" t="s">
        <v>188</v>
      </c>
      <c r="G18" t="s">
        <v>1425</v>
      </c>
      <c r="H18" t="s">
        <v>234</v>
      </c>
      <c r="J18" s="10" t="s">
        <v>1547</v>
      </c>
      <c r="K18" s="10" t="s">
        <v>235</v>
      </c>
      <c r="L18" t="s">
        <v>236</v>
      </c>
    </row>
    <row r="19" spans="1:12" ht="409.5">
      <c r="A19" t="s">
        <v>158</v>
      </c>
      <c r="B19" t="s">
        <v>143</v>
      </c>
      <c r="C19" t="s">
        <v>231</v>
      </c>
      <c r="D19" t="s">
        <v>154</v>
      </c>
      <c r="E19" s="10" t="s">
        <v>237</v>
      </c>
      <c r="F19" t="s">
        <v>188</v>
      </c>
      <c r="G19" s="11" t="s">
        <v>1425</v>
      </c>
      <c r="H19" s="17" t="s">
        <v>239</v>
      </c>
      <c r="J19" s="10" t="s">
        <v>1548</v>
      </c>
      <c r="K19" s="13" t="s">
        <v>240</v>
      </c>
      <c r="L19" t="s">
        <v>241</v>
      </c>
    </row>
    <row r="20" spans="1:12" ht="409.5">
      <c r="A20" t="s">
        <v>158</v>
      </c>
      <c r="B20" t="s">
        <v>143</v>
      </c>
      <c r="C20" t="s">
        <v>155</v>
      </c>
      <c r="D20" t="s">
        <v>154</v>
      </c>
      <c r="E20" s="10" t="s">
        <v>242</v>
      </c>
      <c r="F20" t="s">
        <v>243</v>
      </c>
      <c r="H20" s="16"/>
      <c r="J20" s="10" t="s">
        <v>1551</v>
      </c>
      <c r="K20" s="13" t="s">
        <v>244</v>
      </c>
    </row>
    <row r="21" spans="1:12" ht="360">
      <c r="A21" t="s">
        <v>158</v>
      </c>
      <c r="B21" t="s">
        <v>143</v>
      </c>
      <c r="C21" t="s">
        <v>155</v>
      </c>
      <c r="D21" t="s">
        <v>154</v>
      </c>
      <c r="E21" s="10" t="s">
        <v>245</v>
      </c>
      <c r="F21" t="s">
        <v>246</v>
      </c>
      <c r="J21" s="10" t="s">
        <v>1549</v>
      </c>
      <c r="K21" s="13" t="s">
        <v>247</v>
      </c>
    </row>
    <row r="22" spans="1:12" ht="409.5">
      <c r="A22" t="s">
        <v>158</v>
      </c>
      <c r="B22" t="s">
        <v>143</v>
      </c>
      <c r="C22" t="s">
        <v>155</v>
      </c>
      <c r="D22" t="s">
        <v>154</v>
      </c>
      <c r="E22" s="10" t="s">
        <v>248</v>
      </c>
      <c r="F22" t="s">
        <v>243</v>
      </c>
      <c r="J22" s="10" t="s">
        <v>1549</v>
      </c>
      <c r="K22" s="13" t="s">
        <v>249</v>
      </c>
    </row>
    <row r="23" spans="1:12" ht="409.5">
      <c r="A23" t="s">
        <v>158</v>
      </c>
      <c r="B23" t="s">
        <v>143</v>
      </c>
      <c r="C23" t="s">
        <v>155</v>
      </c>
      <c r="D23" t="s">
        <v>154</v>
      </c>
      <c r="E23" s="10" t="s">
        <v>250</v>
      </c>
      <c r="F23" t="s">
        <v>246</v>
      </c>
      <c r="J23" s="10" t="s">
        <v>1550</v>
      </c>
      <c r="K23" s="13" t="s">
        <v>251</v>
      </c>
    </row>
    <row r="24" spans="1:12" ht="409.5">
      <c r="A24" t="s">
        <v>158</v>
      </c>
      <c r="B24" t="s">
        <v>143</v>
      </c>
      <c r="C24" t="s">
        <v>155</v>
      </c>
      <c r="D24" t="s">
        <v>154</v>
      </c>
      <c r="E24" s="10" t="s">
        <v>252</v>
      </c>
      <c r="F24" t="s">
        <v>243</v>
      </c>
      <c r="J24" s="10" t="s">
        <v>1552</v>
      </c>
      <c r="K24" s="13" t="s">
        <v>253</v>
      </c>
    </row>
    <row r="25" spans="1:12" ht="405">
      <c r="A25" t="s">
        <v>158</v>
      </c>
      <c r="B25" t="s">
        <v>143</v>
      </c>
      <c r="C25" t="s">
        <v>254</v>
      </c>
      <c r="D25" t="s">
        <v>255</v>
      </c>
      <c r="E25" s="10" t="s">
        <v>256</v>
      </c>
      <c r="F25" t="s">
        <v>257</v>
      </c>
      <c r="G25" t="s">
        <v>1426</v>
      </c>
      <c r="H25" s="10" t="s">
        <v>258</v>
      </c>
      <c r="K25" s="10" t="s">
        <v>259</v>
      </c>
    </row>
    <row r="26" spans="1:12" ht="390">
      <c r="A26" t="s">
        <v>158</v>
      </c>
      <c r="B26" t="s">
        <v>143</v>
      </c>
      <c r="C26" t="s">
        <v>254</v>
      </c>
      <c r="D26" t="s">
        <v>161</v>
      </c>
      <c r="E26" s="10" t="s">
        <v>260</v>
      </c>
      <c r="F26" t="s">
        <v>257</v>
      </c>
      <c r="G26" t="s">
        <v>1427</v>
      </c>
      <c r="H26" s="10" t="s">
        <v>261</v>
      </c>
      <c r="J26" s="13" t="s">
        <v>1564</v>
      </c>
      <c r="K26" s="16" t="s">
        <v>262</v>
      </c>
    </row>
    <row r="27" spans="1:12" ht="409.5">
      <c r="A27" t="s">
        <v>158</v>
      </c>
      <c r="B27" t="s">
        <v>143</v>
      </c>
      <c r="C27" t="s">
        <v>254</v>
      </c>
      <c r="D27" t="s">
        <v>161</v>
      </c>
      <c r="E27" s="10" t="s">
        <v>263</v>
      </c>
      <c r="F27" t="s">
        <v>264</v>
      </c>
      <c r="G27" t="s">
        <v>1428</v>
      </c>
      <c r="H27" s="10" t="s">
        <v>265</v>
      </c>
      <c r="J27" s="10" t="s">
        <v>1565</v>
      </c>
      <c r="K27" s="13" t="s">
        <v>266</v>
      </c>
    </row>
    <row r="28" spans="1:12" ht="165">
      <c r="A28" t="s">
        <v>158</v>
      </c>
      <c r="B28" t="s">
        <v>143</v>
      </c>
      <c r="C28" t="s">
        <v>254</v>
      </c>
      <c r="D28" t="s">
        <v>255</v>
      </c>
      <c r="E28" s="10" t="s">
        <v>267</v>
      </c>
      <c r="F28" t="s">
        <v>268</v>
      </c>
      <c r="G28" t="s">
        <v>1429</v>
      </c>
      <c r="H28" s="10" t="s">
        <v>269</v>
      </c>
      <c r="J28" s="10"/>
      <c r="K28" s="16" t="s">
        <v>1553</v>
      </c>
    </row>
    <row r="29" spans="1:12" ht="409.5">
      <c r="A29" t="s">
        <v>158</v>
      </c>
      <c r="B29" t="s">
        <v>143</v>
      </c>
      <c r="C29" t="s">
        <v>270</v>
      </c>
      <c r="D29" t="s">
        <v>154</v>
      </c>
      <c r="E29" s="10" t="s">
        <v>271</v>
      </c>
      <c r="F29" t="s">
        <v>1408</v>
      </c>
      <c r="G29" t="s">
        <v>1430</v>
      </c>
      <c r="H29" s="18" t="s">
        <v>272</v>
      </c>
      <c r="J29" s="10" t="s">
        <v>1566</v>
      </c>
      <c r="K29" s="13" t="s">
        <v>1554</v>
      </c>
    </row>
    <row r="30" spans="1:12" ht="409.5">
      <c r="A30" t="s">
        <v>158</v>
      </c>
      <c r="B30" t="s">
        <v>143</v>
      </c>
      <c r="C30" t="s">
        <v>270</v>
      </c>
      <c r="D30" t="s">
        <v>154</v>
      </c>
      <c r="E30" s="10" t="s">
        <v>273</v>
      </c>
      <c r="F30" t="s">
        <v>1408</v>
      </c>
      <c r="G30" t="s">
        <v>1430</v>
      </c>
      <c r="H30" s="18" t="s">
        <v>272</v>
      </c>
      <c r="J30" s="10" t="s">
        <v>274</v>
      </c>
      <c r="K30" s="19" t="s">
        <v>275</v>
      </c>
    </row>
    <row r="31" spans="1:12" ht="409.5">
      <c r="A31" t="s">
        <v>158</v>
      </c>
      <c r="B31" t="s">
        <v>143</v>
      </c>
      <c r="C31" t="s">
        <v>270</v>
      </c>
      <c r="D31" t="s">
        <v>154</v>
      </c>
      <c r="E31" s="10" t="s">
        <v>276</v>
      </c>
      <c r="F31" t="s">
        <v>1408</v>
      </c>
      <c r="G31" s="11" t="s">
        <v>1430</v>
      </c>
      <c r="H31" s="18" t="s">
        <v>272</v>
      </c>
      <c r="J31" s="10" t="s">
        <v>277</v>
      </c>
      <c r="K31" s="19" t="s">
        <v>1555</v>
      </c>
    </row>
    <row r="32" spans="1:12" ht="408">
      <c r="A32" t="s">
        <v>158</v>
      </c>
      <c r="B32" t="s">
        <v>143</v>
      </c>
      <c r="C32" t="s">
        <v>278</v>
      </c>
      <c r="D32" t="s">
        <v>255</v>
      </c>
      <c r="E32" s="10" t="s">
        <v>279</v>
      </c>
      <c r="F32" s="11" t="s">
        <v>164</v>
      </c>
      <c r="G32" s="11" t="s">
        <v>1439</v>
      </c>
      <c r="H32" s="14" t="s">
        <v>280</v>
      </c>
      <c r="J32" s="13" t="s">
        <v>1567</v>
      </c>
      <c r="K32" s="19" t="s">
        <v>281</v>
      </c>
    </row>
    <row r="33" spans="1:13" ht="300">
      <c r="A33" t="s">
        <v>158</v>
      </c>
      <c r="B33" t="s">
        <v>143</v>
      </c>
      <c r="C33" t="s">
        <v>282</v>
      </c>
      <c r="D33" t="s">
        <v>255</v>
      </c>
      <c r="E33" s="10" t="s">
        <v>283</v>
      </c>
      <c r="F33" s="11" t="s">
        <v>284</v>
      </c>
      <c r="G33" s="11" t="s">
        <v>1440</v>
      </c>
      <c r="H33" s="14" t="s">
        <v>285</v>
      </c>
      <c r="J33" s="10"/>
      <c r="K33" s="19" t="s">
        <v>1556</v>
      </c>
    </row>
    <row r="34" spans="1:13" ht="270">
      <c r="A34" t="s">
        <v>158</v>
      </c>
      <c r="B34" t="s">
        <v>143</v>
      </c>
      <c r="C34" t="s">
        <v>286</v>
      </c>
      <c r="D34" t="s">
        <v>255</v>
      </c>
      <c r="E34" s="10" t="s">
        <v>287</v>
      </c>
      <c r="F34" s="11" t="s">
        <v>288</v>
      </c>
      <c r="G34" s="11" t="s">
        <v>1441</v>
      </c>
      <c r="H34" s="11" t="s">
        <v>289</v>
      </c>
      <c r="K34" s="20" t="s">
        <v>1557</v>
      </c>
    </row>
    <row r="35" spans="1:13" ht="313.5">
      <c r="A35" t="s">
        <v>158</v>
      </c>
      <c r="B35" t="s">
        <v>143</v>
      </c>
      <c r="C35" t="s">
        <v>303</v>
      </c>
      <c r="D35" t="s">
        <v>255</v>
      </c>
      <c r="E35" s="10" t="s">
        <v>290</v>
      </c>
      <c r="F35" s="11" t="s">
        <v>291</v>
      </c>
      <c r="G35" s="11" t="s">
        <v>299</v>
      </c>
      <c r="H35" t="s">
        <v>292</v>
      </c>
      <c r="J35" s="10"/>
      <c r="K35" s="13" t="s">
        <v>293</v>
      </c>
    </row>
    <row r="36" spans="1:13" ht="409.5">
      <c r="A36" t="s">
        <v>158</v>
      </c>
      <c r="B36" t="s">
        <v>143</v>
      </c>
      <c r="C36" t="s">
        <v>294</v>
      </c>
      <c r="D36" t="s">
        <v>255</v>
      </c>
      <c r="E36" s="10" t="s">
        <v>295</v>
      </c>
      <c r="F36" s="11" t="s">
        <v>296</v>
      </c>
      <c r="G36" s="11" t="s">
        <v>299</v>
      </c>
      <c r="H36" t="s">
        <v>292</v>
      </c>
      <c r="J36" s="10"/>
      <c r="K36" s="13" t="s">
        <v>302</v>
      </c>
    </row>
    <row r="37" spans="1:13" ht="409.5">
      <c r="A37" t="s">
        <v>158</v>
      </c>
      <c r="B37" t="s">
        <v>143</v>
      </c>
      <c r="C37" t="s">
        <v>297</v>
      </c>
      <c r="D37" t="s">
        <v>255</v>
      </c>
      <c r="E37" s="10" t="s">
        <v>298</v>
      </c>
      <c r="F37" s="11" t="s">
        <v>288</v>
      </c>
      <c r="G37" s="11" t="s">
        <v>299</v>
      </c>
      <c r="H37" t="s">
        <v>300</v>
      </c>
      <c r="J37" s="10"/>
      <c r="K37" s="13" t="s">
        <v>301</v>
      </c>
    </row>
    <row r="38" spans="1:13" ht="409.5">
      <c r="A38" t="s">
        <v>158</v>
      </c>
      <c r="B38" t="s">
        <v>143</v>
      </c>
      <c r="C38" t="s">
        <v>304</v>
      </c>
      <c r="D38" t="s">
        <v>255</v>
      </c>
      <c r="E38" s="10" t="s">
        <v>305</v>
      </c>
      <c r="F38" s="11" t="s">
        <v>288</v>
      </c>
      <c r="G38" s="11" t="s">
        <v>299</v>
      </c>
      <c r="H38" t="s">
        <v>306</v>
      </c>
      <c r="J38" s="10"/>
      <c r="K38" s="10" t="s">
        <v>307</v>
      </c>
    </row>
    <row r="39" spans="1:13" ht="135">
      <c r="A39" t="s">
        <v>158</v>
      </c>
      <c r="B39" t="s">
        <v>143</v>
      </c>
      <c r="C39" t="s">
        <v>308</v>
      </c>
      <c r="D39" t="s">
        <v>255</v>
      </c>
      <c r="E39" s="10" t="s">
        <v>309</v>
      </c>
      <c r="F39" s="11" t="s">
        <v>193</v>
      </c>
      <c r="G39" s="11" t="s">
        <v>1442</v>
      </c>
      <c r="H39" t="s">
        <v>310</v>
      </c>
      <c r="J39" s="13"/>
      <c r="K39" s="10" t="s">
        <v>311</v>
      </c>
    </row>
    <row r="40" spans="1:13" ht="285">
      <c r="A40" t="s">
        <v>158</v>
      </c>
      <c r="B40" t="s">
        <v>143</v>
      </c>
      <c r="C40" t="s">
        <v>308</v>
      </c>
      <c r="D40" t="s">
        <v>255</v>
      </c>
      <c r="E40" s="11" t="s">
        <v>312</v>
      </c>
      <c r="F40" s="11" t="s">
        <v>193</v>
      </c>
      <c r="G40" s="11" t="s">
        <v>1443</v>
      </c>
      <c r="H40" s="11" t="s">
        <v>313</v>
      </c>
      <c r="J40" s="10"/>
      <c r="K40" s="10" t="s">
        <v>314</v>
      </c>
    </row>
    <row r="41" spans="1:13" ht="409.5">
      <c r="A41" t="s">
        <v>158</v>
      </c>
      <c r="B41" t="s">
        <v>143</v>
      </c>
      <c r="C41" t="s">
        <v>315</v>
      </c>
      <c r="D41" t="s">
        <v>255</v>
      </c>
      <c r="E41" s="10" t="s">
        <v>316</v>
      </c>
      <c r="F41" s="11" t="s">
        <v>317</v>
      </c>
      <c r="G41" s="11" t="s">
        <v>1444</v>
      </c>
      <c r="H41" s="10" t="s">
        <v>318</v>
      </c>
      <c r="J41" s="10"/>
      <c r="K41" s="10" t="s">
        <v>319</v>
      </c>
    </row>
    <row r="42" spans="1:13" ht="409.5">
      <c r="A42" t="s">
        <v>158</v>
      </c>
      <c r="B42" t="s">
        <v>143</v>
      </c>
      <c r="C42" t="s">
        <v>320</v>
      </c>
      <c r="D42" t="s">
        <v>255</v>
      </c>
      <c r="E42" s="10" t="s">
        <v>321</v>
      </c>
      <c r="F42" s="11" t="s">
        <v>317</v>
      </c>
      <c r="G42" s="11" t="s">
        <v>1445</v>
      </c>
      <c r="H42" s="10" t="s">
        <v>322</v>
      </c>
      <c r="J42" s="10"/>
      <c r="K42" s="10" t="s">
        <v>323</v>
      </c>
    </row>
    <row r="43" spans="1:13" ht="270">
      <c r="A43" t="s">
        <v>158</v>
      </c>
      <c r="B43" t="s">
        <v>143</v>
      </c>
      <c r="C43" t="s">
        <v>324</v>
      </c>
      <c r="D43" t="s">
        <v>255</v>
      </c>
      <c r="E43" s="10" t="s">
        <v>325</v>
      </c>
      <c r="F43" s="10" t="s">
        <v>326</v>
      </c>
      <c r="G43" s="11" t="s">
        <v>1446</v>
      </c>
      <c r="H43" t="s">
        <v>327</v>
      </c>
      <c r="J43" s="10"/>
      <c r="K43" s="10" t="s">
        <v>328</v>
      </c>
    </row>
    <row r="44" spans="1:13" ht="345">
      <c r="A44" t="s">
        <v>158</v>
      </c>
      <c r="B44" t="s">
        <v>143</v>
      </c>
      <c r="C44" t="s">
        <v>329</v>
      </c>
      <c r="D44" t="s">
        <v>255</v>
      </c>
      <c r="E44" s="10" t="s">
        <v>330</v>
      </c>
      <c r="F44" s="11" t="s">
        <v>331</v>
      </c>
      <c r="G44" s="11" t="s">
        <v>299</v>
      </c>
      <c r="H44" s="10" t="s">
        <v>332</v>
      </c>
      <c r="J44" s="10"/>
      <c r="K44" s="21" t="s">
        <v>333</v>
      </c>
    </row>
    <row r="45" spans="1:13" ht="285">
      <c r="A45" t="s">
        <v>158</v>
      </c>
      <c r="B45" t="s">
        <v>143</v>
      </c>
      <c r="C45" t="s">
        <v>334</v>
      </c>
      <c r="D45" t="s">
        <v>255</v>
      </c>
      <c r="E45" s="10" t="s">
        <v>335</v>
      </c>
      <c r="F45" s="11" t="s">
        <v>336</v>
      </c>
      <c r="G45" s="11" t="s">
        <v>1447</v>
      </c>
      <c r="H45" s="10" t="s">
        <v>341</v>
      </c>
      <c r="J45" s="10"/>
      <c r="K45" s="21" t="s">
        <v>337</v>
      </c>
      <c r="M45" t="s">
        <v>1716</v>
      </c>
    </row>
    <row r="46" spans="1:13" ht="344.25">
      <c r="A46" t="s">
        <v>158</v>
      </c>
      <c r="B46" t="s">
        <v>143</v>
      </c>
      <c r="C46" t="s">
        <v>338</v>
      </c>
      <c r="D46" t="s">
        <v>255</v>
      </c>
      <c r="E46" s="10" t="s">
        <v>339</v>
      </c>
      <c r="F46" s="11" t="s">
        <v>340</v>
      </c>
      <c r="G46" s="11" t="s">
        <v>1437</v>
      </c>
      <c r="H46" s="10" t="s">
        <v>342</v>
      </c>
      <c r="J46" s="10"/>
      <c r="K46" s="21" t="s">
        <v>364</v>
      </c>
    </row>
    <row r="47" spans="1:13" ht="254.25">
      <c r="A47" t="s">
        <v>158</v>
      </c>
      <c r="B47" t="s">
        <v>143</v>
      </c>
      <c r="C47" t="s">
        <v>343</v>
      </c>
      <c r="D47" t="s">
        <v>255</v>
      </c>
      <c r="E47" s="10" t="s">
        <v>344</v>
      </c>
      <c r="F47" s="11" t="s">
        <v>345</v>
      </c>
      <c r="G47" s="11" t="s">
        <v>1448</v>
      </c>
      <c r="H47" s="14" t="s">
        <v>346</v>
      </c>
      <c r="J47" s="10"/>
      <c r="K47" s="21" t="s">
        <v>363</v>
      </c>
    </row>
    <row r="48" spans="1:13" ht="300">
      <c r="A48" t="s">
        <v>158</v>
      </c>
      <c r="B48" t="s">
        <v>143</v>
      </c>
      <c r="C48" t="s">
        <v>347</v>
      </c>
      <c r="D48" t="s">
        <v>255</v>
      </c>
      <c r="E48" s="10" t="s">
        <v>348</v>
      </c>
      <c r="F48" s="11" t="s">
        <v>331</v>
      </c>
      <c r="G48" s="11" t="s">
        <v>1449</v>
      </c>
      <c r="H48" s="14" t="s">
        <v>349</v>
      </c>
      <c r="K48" s="22" t="s">
        <v>362</v>
      </c>
    </row>
    <row r="49" spans="1:15" s="111" customFormat="1" ht="191.25">
      <c r="A49" s="111" t="s">
        <v>158</v>
      </c>
      <c r="B49" s="111" t="s">
        <v>143</v>
      </c>
      <c r="C49" s="111" t="s">
        <v>350</v>
      </c>
      <c r="D49" s="111" t="s">
        <v>255</v>
      </c>
      <c r="E49" s="127" t="s">
        <v>351</v>
      </c>
      <c r="F49" s="112" t="s">
        <v>345</v>
      </c>
      <c r="G49" s="112" t="s">
        <v>1450</v>
      </c>
      <c r="H49" s="127" t="s">
        <v>352</v>
      </c>
      <c r="K49" s="130" t="s">
        <v>353</v>
      </c>
    </row>
    <row r="50" spans="1:15" ht="240">
      <c r="A50" t="s">
        <v>158</v>
      </c>
      <c r="B50" t="s">
        <v>143</v>
      </c>
      <c r="C50" t="s">
        <v>354</v>
      </c>
      <c r="D50" t="s">
        <v>255</v>
      </c>
      <c r="E50" s="10" t="s">
        <v>355</v>
      </c>
      <c r="F50" s="11" t="s">
        <v>356</v>
      </c>
      <c r="G50" s="11" t="s">
        <v>1451</v>
      </c>
      <c r="H50" s="10" t="s">
        <v>357</v>
      </c>
      <c r="K50" s="19" t="s">
        <v>361</v>
      </c>
    </row>
    <row r="51" spans="1:15" s="111" customFormat="1" ht="390">
      <c r="A51" s="111" t="s">
        <v>158</v>
      </c>
      <c r="B51" s="111" t="s">
        <v>143</v>
      </c>
      <c r="C51" s="111" t="s">
        <v>358</v>
      </c>
      <c r="D51" s="111" t="s">
        <v>255</v>
      </c>
      <c r="E51" s="127" t="s">
        <v>359</v>
      </c>
      <c r="F51" s="112" t="s">
        <v>164</v>
      </c>
      <c r="G51" s="112" t="s">
        <v>1452</v>
      </c>
      <c r="H51" s="127" t="s">
        <v>360</v>
      </c>
      <c r="J51" s="127" t="s">
        <v>1568</v>
      </c>
      <c r="K51" s="128" t="s">
        <v>1558</v>
      </c>
    </row>
    <row r="52" spans="1:15" ht="375">
      <c r="A52" t="s">
        <v>158</v>
      </c>
      <c r="B52" t="s">
        <v>143</v>
      </c>
      <c r="C52" t="s">
        <v>365</v>
      </c>
      <c r="D52" t="s">
        <v>255</v>
      </c>
      <c r="E52" s="10" t="s">
        <v>366</v>
      </c>
      <c r="F52" s="11" t="s">
        <v>193</v>
      </c>
      <c r="G52" s="11" t="s">
        <v>1453</v>
      </c>
      <c r="H52" s="16" t="s">
        <v>367</v>
      </c>
      <c r="J52" s="10"/>
      <c r="K52" s="23" t="s">
        <v>368</v>
      </c>
    </row>
    <row r="53" spans="1:15" s="111" customFormat="1" ht="409.5">
      <c r="A53" s="111" t="s">
        <v>158</v>
      </c>
      <c r="B53" s="111" t="s">
        <v>143</v>
      </c>
      <c r="C53" s="111" t="s">
        <v>369</v>
      </c>
      <c r="D53" s="111" t="s">
        <v>255</v>
      </c>
      <c r="E53" s="127" t="s">
        <v>370</v>
      </c>
      <c r="F53" s="112" t="s">
        <v>317</v>
      </c>
      <c r="G53" s="112" t="s">
        <v>1451</v>
      </c>
      <c r="H53" s="129" t="s">
        <v>371</v>
      </c>
      <c r="J53" s="127"/>
      <c r="K53" s="130" t="s">
        <v>372</v>
      </c>
    </row>
    <row r="54" spans="1:15" ht="409.5">
      <c r="A54" t="s">
        <v>158</v>
      </c>
      <c r="B54" t="s">
        <v>143</v>
      </c>
      <c r="C54" t="s">
        <v>373</v>
      </c>
      <c r="D54" t="s">
        <v>255</v>
      </c>
      <c r="E54" s="10" t="s">
        <v>374</v>
      </c>
      <c r="F54" s="11" t="s">
        <v>375</v>
      </c>
      <c r="G54" s="11" t="s">
        <v>1454</v>
      </c>
      <c r="H54" s="10" t="s">
        <v>376</v>
      </c>
      <c r="J54" s="10" t="s">
        <v>1569</v>
      </c>
      <c r="K54" s="25" t="s">
        <v>377</v>
      </c>
    </row>
    <row r="55" spans="1:15" ht="405">
      <c r="A55" t="s">
        <v>158</v>
      </c>
      <c r="B55" t="s">
        <v>143</v>
      </c>
      <c r="C55" t="s">
        <v>378</v>
      </c>
      <c r="D55" t="s">
        <v>255</v>
      </c>
      <c r="E55" s="10" t="s">
        <v>379</v>
      </c>
      <c r="F55" s="11" t="s">
        <v>380</v>
      </c>
      <c r="G55" s="11" t="s">
        <v>1446</v>
      </c>
      <c r="H55" s="10" t="s">
        <v>381</v>
      </c>
      <c r="J55" s="10"/>
      <c r="K55" s="25" t="s">
        <v>382</v>
      </c>
    </row>
    <row r="56" spans="1:15" ht="315">
      <c r="A56" t="s">
        <v>158</v>
      </c>
      <c r="B56" t="s">
        <v>143</v>
      </c>
      <c r="C56" t="s">
        <v>383</v>
      </c>
      <c r="D56" t="s">
        <v>255</v>
      </c>
      <c r="E56" s="10" t="s">
        <v>384</v>
      </c>
      <c r="F56" s="11" t="s">
        <v>193</v>
      </c>
      <c r="G56" s="10" t="s">
        <v>1455</v>
      </c>
      <c r="H56" s="10" t="s">
        <v>385</v>
      </c>
      <c r="J56" s="10"/>
      <c r="K56" s="10" t="s">
        <v>386</v>
      </c>
    </row>
    <row r="57" spans="1:15" ht="345">
      <c r="A57" t="s">
        <v>158</v>
      </c>
      <c r="B57" t="s">
        <v>135</v>
      </c>
      <c r="C57" t="s">
        <v>387</v>
      </c>
      <c r="D57" t="s">
        <v>161</v>
      </c>
      <c r="E57" s="10" t="s">
        <v>388</v>
      </c>
      <c r="F57" s="11" t="s">
        <v>164</v>
      </c>
      <c r="G57" s="11" t="s">
        <v>299</v>
      </c>
      <c r="H57" s="10" t="s">
        <v>390</v>
      </c>
      <c r="K57" s="25" t="s">
        <v>391</v>
      </c>
      <c r="L57" t="s">
        <v>389</v>
      </c>
      <c r="O57" s="11"/>
    </row>
    <row r="58" spans="1:15" ht="409.5">
      <c r="A58" t="s">
        <v>158</v>
      </c>
      <c r="B58" t="s">
        <v>135</v>
      </c>
      <c r="C58" t="s">
        <v>392</v>
      </c>
      <c r="D58" t="s">
        <v>161</v>
      </c>
      <c r="E58" s="10" t="s">
        <v>393</v>
      </c>
      <c r="F58" s="13" t="s">
        <v>394</v>
      </c>
      <c r="G58" s="11" t="s">
        <v>1436</v>
      </c>
      <c r="K58" s="25" t="s">
        <v>395</v>
      </c>
    </row>
    <row r="59" spans="1:15" ht="409.5">
      <c r="A59" t="s">
        <v>158</v>
      </c>
      <c r="B59" t="s">
        <v>135</v>
      </c>
      <c r="C59" t="s">
        <v>396</v>
      </c>
      <c r="D59" t="s">
        <v>154</v>
      </c>
      <c r="E59" s="10" t="s">
        <v>397</v>
      </c>
      <c r="F59" s="11" t="s">
        <v>1409</v>
      </c>
      <c r="G59" s="10" t="s">
        <v>1456</v>
      </c>
      <c r="H59" s="10" t="s">
        <v>398</v>
      </c>
      <c r="J59" s="10" t="s">
        <v>1570</v>
      </c>
      <c r="K59" s="25" t="s">
        <v>399</v>
      </c>
    </row>
    <row r="60" spans="1:15" ht="285">
      <c r="A60" t="s">
        <v>158</v>
      </c>
      <c r="B60" t="s">
        <v>135</v>
      </c>
      <c r="C60" t="s">
        <v>156</v>
      </c>
      <c r="D60" t="s">
        <v>154</v>
      </c>
      <c r="E60" s="10" t="s">
        <v>400</v>
      </c>
      <c r="F60" s="11" t="s">
        <v>1410</v>
      </c>
      <c r="G60" s="10" t="s">
        <v>1457</v>
      </c>
      <c r="H60" s="10" t="s">
        <v>401</v>
      </c>
      <c r="J60" s="10" t="s">
        <v>1571</v>
      </c>
      <c r="K60" s="25" t="s">
        <v>402</v>
      </c>
      <c r="L60" s="10" t="s">
        <v>236</v>
      </c>
    </row>
    <row r="61" spans="1:15" ht="409.5">
      <c r="A61" t="s">
        <v>158</v>
      </c>
      <c r="B61" t="s">
        <v>135</v>
      </c>
      <c r="C61" t="s">
        <v>403</v>
      </c>
      <c r="D61" t="s">
        <v>154</v>
      </c>
      <c r="E61" s="10" t="s">
        <v>404</v>
      </c>
      <c r="F61" s="11" t="s">
        <v>405</v>
      </c>
      <c r="G61" s="10" t="s">
        <v>1458</v>
      </c>
      <c r="J61" s="10" t="s">
        <v>1572</v>
      </c>
      <c r="K61" s="24"/>
    </row>
    <row r="62" spans="1:15" ht="375">
      <c r="A62" t="s">
        <v>158</v>
      </c>
      <c r="B62" t="s">
        <v>135</v>
      </c>
      <c r="C62" t="s">
        <v>407</v>
      </c>
      <c r="D62" t="s">
        <v>161</v>
      </c>
      <c r="E62" s="10" t="s">
        <v>406</v>
      </c>
      <c r="F62" s="11" t="s">
        <v>408</v>
      </c>
      <c r="G62" s="10" t="s">
        <v>1459</v>
      </c>
      <c r="H62" s="10" t="s">
        <v>409</v>
      </c>
      <c r="J62" s="10" t="s">
        <v>1573</v>
      </c>
      <c r="K62" s="25" t="s">
        <v>410</v>
      </c>
    </row>
    <row r="63" spans="1:15" ht="409.5">
      <c r="A63" t="s">
        <v>158</v>
      </c>
      <c r="B63" t="s">
        <v>139</v>
      </c>
      <c r="C63" t="s">
        <v>411</v>
      </c>
      <c r="D63" t="s">
        <v>161</v>
      </c>
      <c r="E63" s="10" t="s">
        <v>412</v>
      </c>
      <c r="J63" s="10" t="s">
        <v>1574</v>
      </c>
      <c r="K63" s="24"/>
    </row>
    <row r="64" spans="1:15" ht="409.5">
      <c r="A64" t="s">
        <v>158</v>
      </c>
      <c r="B64" t="s">
        <v>139</v>
      </c>
      <c r="C64" t="s">
        <v>231</v>
      </c>
      <c r="D64" t="s">
        <v>154</v>
      </c>
      <c r="E64" s="16" t="s">
        <v>413</v>
      </c>
      <c r="J64" s="10" t="s">
        <v>1575</v>
      </c>
      <c r="K64" s="14" t="s">
        <v>1559</v>
      </c>
    </row>
    <row r="65" spans="1:15" ht="409.5">
      <c r="A65" t="s">
        <v>158</v>
      </c>
      <c r="B65" t="s">
        <v>139</v>
      </c>
      <c r="C65" t="s">
        <v>270</v>
      </c>
      <c r="D65" t="s">
        <v>154</v>
      </c>
      <c r="E65" s="16" t="s">
        <v>414</v>
      </c>
      <c r="J65" s="10" t="s">
        <v>1576</v>
      </c>
      <c r="K65" s="10" t="s">
        <v>1560</v>
      </c>
    </row>
    <row r="66" spans="1:15" ht="409.5">
      <c r="A66" t="s">
        <v>158</v>
      </c>
      <c r="B66" t="s">
        <v>104</v>
      </c>
      <c r="C66" t="s">
        <v>411</v>
      </c>
      <c r="D66" t="s">
        <v>161</v>
      </c>
      <c r="E66" s="16" t="s">
        <v>415</v>
      </c>
      <c r="J66" s="10" t="s">
        <v>1577</v>
      </c>
      <c r="K66" s="10" t="s">
        <v>416</v>
      </c>
    </row>
    <row r="67" spans="1:15" ht="409.5">
      <c r="A67" t="s">
        <v>158</v>
      </c>
      <c r="B67" t="s">
        <v>104</v>
      </c>
      <c r="C67" t="s">
        <v>231</v>
      </c>
      <c r="D67" t="s">
        <v>154</v>
      </c>
      <c r="E67" s="16" t="s">
        <v>417</v>
      </c>
      <c r="J67" s="10" t="s">
        <v>1578</v>
      </c>
      <c r="K67" s="10" t="s">
        <v>1561</v>
      </c>
    </row>
    <row r="68" spans="1:15" ht="409.5">
      <c r="A68" t="s">
        <v>158</v>
      </c>
      <c r="B68" t="s">
        <v>89</v>
      </c>
      <c r="C68" t="s">
        <v>411</v>
      </c>
      <c r="D68" t="s">
        <v>161</v>
      </c>
      <c r="E68" s="10" t="s">
        <v>418</v>
      </c>
      <c r="J68" s="10" t="s">
        <v>1577</v>
      </c>
      <c r="K68" s="10" t="s">
        <v>419</v>
      </c>
    </row>
    <row r="69" spans="1:15" ht="409.5">
      <c r="A69" t="s">
        <v>158</v>
      </c>
      <c r="B69" t="s">
        <v>89</v>
      </c>
      <c r="C69" t="s">
        <v>231</v>
      </c>
      <c r="D69" t="s">
        <v>154</v>
      </c>
      <c r="E69" s="10" t="s">
        <v>420</v>
      </c>
      <c r="J69" s="10" t="s">
        <v>1579</v>
      </c>
      <c r="K69" s="10" t="s">
        <v>1562</v>
      </c>
    </row>
    <row r="70" spans="1:15" ht="409.5">
      <c r="A70" t="s">
        <v>158</v>
      </c>
      <c r="B70" t="s">
        <v>421</v>
      </c>
      <c r="C70" t="s">
        <v>155</v>
      </c>
      <c r="D70" t="s">
        <v>154</v>
      </c>
      <c r="E70" s="10" t="s">
        <v>422</v>
      </c>
      <c r="J70" s="10" t="s">
        <v>1580</v>
      </c>
      <c r="K70" s="10" t="s">
        <v>1563</v>
      </c>
    </row>
    <row r="71" spans="1:15" ht="409.5">
      <c r="A71" t="s">
        <v>158</v>
      </c>
      <c r="B71" t="s">
        <v>421</v>
      </c>
      <c r="C71" t="s">
        <v>411</v>
      </c>
      <c r="D71" t="s">
        <v>161</v>
      </c>
      <c r="E71" s="10" t="s">
        <v>423</v>
      </c>
      <c r="J71" s="10" t="s">
        <v>1581</v>
      </c>
      <c r="K71" s="10" t="s">
        <v>424</v>
      </c>
    </row>
    <row r="72" spans="1:15" ht="285">
      <c r="A72" t="s">
        <v>158</v>
      </c>
      <c r="B72" t="s">
        <v>98</v>
      </c>
      <c r="C72" t="s">
        <v>425</v>
      </c>
      <c r="D72" t="s">
        <v>255</v>
      </c>
      <c r="E72" s="10" t="s">
        <v>426</v>
      </c>
      <c r="F72" t="s">
        <v>317</v>
      </c>
      <c r="G72" t="s">
        <v>1448</v>
      </c>
      <c r="H72" t="s">
        <v>427</v>
      </c>
    </row>
    <row r="73" spans="1:15" ht="240">
      <c r="A73" t="s">
        <v>158</v>
      </c>
      <c r="B73" t="s">
        <v>98</v>
      </c>
      <c r="C73" t="s">
        <v>428</v>
      </c>
      <c r="D73" t="s">
        <v>255</v>
      </c>
      <c r="E73" s="10" t="s">
        <v>429</v>
      </c>
      <c r="F73" t="s">
        <v>317</v>
      </c>
      <c r="G73" t="s">
        <v>1448</v>
      </c>
      <c r="H73" t="s">
        <v>430</v>
      </c>
    </row>
    <row r="74" spans="1:15" ht="345">
      <c r="A74" t="s">
        <v>158</v>
      </c>
      <c r="B74" t="s">
        <v>98</v>
      </c>
      <c r="C74" t="s">
        <v>431</v>
      </c>
      <c r="D74" t="s">
        <v>161</v>
      </c>
      <c r="E74" s="10" t="s">
        <v>432</v>
      </c>
      <c r="F74" s="11" t="s">
        <v>170</v>
      </c>
      <c r="G74" t="s">
        <v>1020</v>
      </c>
    </row>
    <row r="75" spans="1:15" ht="390">
      <c r="A75" t="s">
        <v>158</v>
      </c>
      <c r="B75" t="s">
        <v>98</v>
      </c>
      <c r="C75" t="s">
        <v>433</v>
      </c>
      <c r="D75" t="s">
        <v>161</v>
      </c>
      <c r="E75" s="10" t="s">
        <v>434</v>
      </c>
      <c r="G75" s="10" t="s">
        <v>435</v>
      </c>
      <c r="J75" s="10" t="s">
        <v>1582</v>
      </c>
      <c r="K75" s="10" t="s">
        <v>436</v>
      </c>
    </row>
    <row r="76" spans="1:15" ht="409.5">
      <c r="A76" t="s">
        <v>158</v>
      </c>
      <c r="B76" t="s">
        <v>98</v>
      </c>
      <c r="C76" t="s">
        <v>437</v>
      </c>
      <c r="D76" t="s">
        <v>161</v>
      </c>
      <c r="E76" s="10" t="s">
        <v>434</v>
      </c>
      <c r="G76" s="10" t="s">
        <v>438</v>
      </c>
      <c r="H76" t="s">
        <v>439</v>
      </c>
      <c r="J76" s="10" t="s">
        <v>1582</v>
      </c>
      <c r="K76" s="10" t="s">
        <v>440</v>
      </c>
    </row>
    <row r="77" spans="1:15" ht="255">
      <c r="A77" t="s">
        <v>158</v>
      </c>
      <c r="B77" t="s">
        <v>98</v>
      </c>
      <c r="C77" t="s">
        <v>156</v>
      </c>
      <c r="D77" t="s">
        <v>154</v>
      </c>
      <c r="E77" s="10" t="s">
        <v>441</v>
      </c>
      <c r="F77" t="s">
        <v>238</v>
      </c>
      <c r="G77" s="10" t="s">
        <v>1460</v>
      </c>
      <c r="H77" t="s">
        <v>442</v>
      </c>
      <c r="J77" s="10" t="s">
        <v>1583</v>
      </c>
      <c r="K77" s="10" t="s">
        <v>443</v>
      </c>
      <c r="L77" s="10" t="s">
        <v>592</v>
      </c>
      <c r="M77" t="s">
        <v>1717</v>
      </c>
      <c r="O77" s="10"/>
    </row>
    <row r="78" spans="1:15" ht="405">
      <c r="A78" t="s">
        <v>158</v>
      </c>
      <c r="B78" t="s">
        <v>98</v>
      </c>
      <c r="C78" t="s">
        <v>156</v>
      </c>
      <c r="D78" t="s">
        <v>154</v>
      </c>
      <c r="E78" s="10" t="s">
        <v>444</v>
      </c>
      <c r="F78" s="11" t="s">
        <v>1410</v>
      </c>
      <c r="G78" s="10" t="s">
        <v>1461</v>
      </c>
      <c r="H78" t="s">
        <v>239</v>
      </c>
      <c r="J78" s="10" t="s">
        <v>1584</v>
      </c>
      <c r="K78" s="10" t="s">
        <v>445</v>
      </c>
      <c r="L78" s="10" t="s">
        <v>446</v>
      </c>
      <c r="M78" t="s">
        <v>1717</v>
      </c>
      <c r="O78" s="16"/>
    </row>
    <row r="79" spans="1:15" ht="330">
      <c r="A79" t="s">
        <v>158</v>
      </c>
      <c r="B79" t="s">
        <v>90</v>
      </c>
      <c r="C79" t="s">
        <v>447</v>
      </c>
      <c r="D79" t="s">
        <v>161</v>
      </c>
      <c r="E79" s="10" t="s">
        <v>448</v>
      </c>
      <c r="F79" t="s">
        <v>331</v>
      </c>
      <c r="G79" s="10" t="s">
        <v>941</v>
      </c>
      <c r="H79" t="s">
        <v>449</v>
      </c>
      <c r="J79" s="10" t="s">
        <v>1585</v>
      </c>
      <c r="K79" s="10" t="s">
        <v>450</v>
      </c>
    </row>
    <row r="80" spans="1:15" ht="409.5">
      <c r="A80" t="s">
        <v>158</v>
      </c>
      <c r="B80" t="s">
        <v>90</v>
      </c>
      <c r="C80" t="s">
        <v>451</v>
      </c>
      <c r="D80" t="s">
        <v>161</v>
      </c>
      <c r="E80" s="10" t="s">
        <v>452</v>
      </c>
      <c r="F80" t="s">
        <v>331</v>
      </c>
      <c r="G80" s="10" t="s">
        <v>1462</v>
      </c>
      <c r="H80" t="s">
        <v>453</v>
      </c>
      <c r="J80" s="10" t="s">
        <v>1586</v>
      </c>
      <c r="K80" s="10" t="s">
        <v>454</v>
      </c>
    </row>
    <row r="81" spans="1:15" ht="409.5">
      <c r="A81" t="s">
        <v>158</v>
      </c>
      <c r="B81" t="s">
        <v>90</v>
      </c>
      <c r="C81" t="s">
        <v>455</v>
      </c>
      <c r="D81" t="s">
        <v>161</v>
      </c>
      <c r="E81" s="10" t="s">
        <v>456</v>
      </c>
      <c r="F81" s="10" t="s">
        <v>940</v>
      </c>
      <c r="G81" s="10" t="s">
        <v>1463</v>
      </c>
      <c r="H81" s="10" t="s">
        <v>457</v>
      </c>
      <c r="J81" s="13" t="s">
        <v>1587</v>
      </c>
      <c r="K81" s="10" t="s">
        <v>458</v>
      </c>
    </row>
    <row r="82" spans="1:15" ht="409.5">
      <c r="A82" t="s">
        <v>158</v>
      </c>
      <c r="B82" t="s">
        <v>90</v>
      </c>
      <c r="C82" t="s">
        <v>459</v>
      </c>
      <c r="D82" t="s">
        <v>255</v>
      </c>
      <c r="E82" s="10" t="s">
        <v>460</v>
      </c>
      <c r="F82" t="s">
        <v>461</v>
      </c>
      <c r="G82" s="10" t="s">
        <v>1442</v>
      </c>
      <c r="K82" s="10" t="s">
        <v>462</v>
      </c>
    </row>
    <row r="83" spans="1:15" ht="409.5">
      <c r="A83" t="s">
        <v>158</v>
      </c>
      <c r="B83" t="s">
        <v>90</v>
      </c>
      <c r="C83" t="s">
        <v>463</v>
      </c>
      <c r="D83" t="s">
        <v>255</v>
      </c>
      <c r="E83" s="10" t="s">
        <v>464</v>
      </c>
      <c r="F83" s="10" t="s">
        <v>1411</v>
      </c>
      <c r="G83" s="10" t="s">
        <v>1464</v>
      </c>
      <c r="J83" s="10" t="s">
        <v>1588</v>
      </c>
      <c r="K83" s="10" t="s">
        <v>465</v>
      </c>
    </row>
    <row r="84" spans="1:15" ht="409.5">
      <c r="A84" t="s">
        <v>158</v>
      </c>
      <c r="B84" t="s">
        <v>421</v>
      </c>
      <c r="C84" t="s">
        <v>411</v>
      </c>
      <c r="D84" t="s">
        <v>161</v>
      </c>
      <c r="E84" s="10" t="s">
        <v>466</v>
      </c>
      <c r="F84" t="s">
        <v>1412</v>
      </c>
      <c r="G84" s="10" t="s">
        <v>1465</v>
      </c>
      <c r="J84" s="10" t="s">
        <v>1589</v>
      </c>
      <c r="K84" s="13" t="s">
        <v>467</v>
      </c>
    </row>
    <row r="85" spans="1:15" ht="409.5">
      <c r="A85" t="s">
        <v>468</v>
      </c>
      <c r="B85" t="s">
        <v>143</v>
      </c>
      <c r="C85" s="10" t="s">
        <v>471</v>
      </c>
      <c r="D85" t="s">
        <v>154</v>
      </c>
      <c r="E85" s="10" t="s">
        <v>469</v>
      </c>
      <c r="F85" s="10" t="s">
        <v>470</v>
      </c>
      <c r="G85" s="10" t="s">
        <v>1466</v>
      </c>
      <c r="J85" s="10" t="s">
        <v>1590</v>
      </c>
      <c r="K85" s="13" t="s">
        <v>472</v>
      </c>
      <c r="L85" t="s">
        <v>473</v>
      </c>
      <c r="M85" s="103" t="s">
        <v>1720</v>
      </c>
      <c r="N85" s="10"/>
      <c r="O85" s="10" t="s">
        <v>591</v>
      </c>
    </row>
    <row r="86" spans="1:15" ht="409.5">
      <c r="A86" t="s">
        <v>468</v>
      </c>
      <c r="B86" t="s">
        <v>143</v>
      </c>
      <c r="C86" s="10" t="s">
        <v>474</v>
      </c>
      <c r="D86" t="s">
        <v>154</v>
      </c>
      <c r="E86" s="10" t="s">
        <v>475</v>
      </c>
      <c r="F86" t="s">
        <v>476</v>
      </c>
      <c r="G86" s="10" t="s">
        <v>1467</v>
      </c>
      <c r="J86" s="10" t="s">
        <v>1591</v>
      </c>
      <c r="K86" s="13" t="s">
        <v>477</v>
      </c>
      <c r="L86" t="s">
        <v>473</v>
      </c>
      <c r="M86" s="103" t="s">
        <v>1720</v>
      </c>
      <c r="N86" s="10"/>
      <c r="O86" s="10" t="s">
        <v>590</v>
      </c>
    </row>
    <row r="87" spans="1:15" ht="409.5">
      <c r="A87" t="s">
        <v>468</v>
      </c>
      <c r="B87" t="s">
        <v>143</v>
      </c>
      <c r="C87" s="10" t="s">
        <v>478</v>
      </c>
      <c r="D87" t="s">
        <v>154</v>
      </c>
      <c r="E87" s="10" t="s">
        <v>479</v>
      </c>
      <c r="F87" s="27" t="s">
        <v>470</v>
      </c>
      <c r="G87" s="10" t="s">
        <v>1468</v>
      </c>
      <c r="J87" s="10" t="s">
        <v>1592</v>
      </c>
      <c r="K87" s="13" t="s">
        <v>480</v>
      </c>
      <c r="L87" t="s">
        <v>473</v>
      </c>
      <c r="M87" s="103" t="s">
        <v>1720</v>
      </c>
      <c r="N87" s="10"/>
      <c r="O87" s="10" t="s">
        <v>481</v>
      </c>
    </row>
    <row r="88" spans="1:15" ht="409.5">
      <c r="A88" t="s">
        <v>468</v>
      </c>
      <c r="B88" t="s">
        <v>143</v>
      </c>
      <c r="C88" s="10" t="s">
        <v>482</v>
      </c>
      <c r="D88" t="s">
        <v>154</v>
      </c>
      <c r="E88" s="10" t="s">
        <v>483</v>
      </c>
      <c r="F88" s="27" t="s">
        <v>470</v>
      </c>
      <c r="G88" s="28" t="s">
        <v>1469</v>
      </c>
      <c r="J88" s="101" t="s">
        <v>1593</v>
      </c>
      <c r="K88" s="29" t="s">
        <v>484</v>
      </c>
      <c r="L88" s="27" t="s">
        <v>473</v>
      </c>
      <c r="M88" s="103" t="s">
        <v>1720</v>
      </c>
      <c r="N88" s="10"/>
      <c r="O88" s="10" t="s">
        <v>485</v>
      </c>
    </row>
    <row r="89" spans="1:15" ht="409.5">
      <c r="A89" t="s">
        <v>468</v>
      </c>
      <c r="B89" t="s">
        <v>143</v>
      </c>
      <c r="C89" s="10" t="s">
        <v>486</v>
      </c>
      <c r="D89" t="s">
        <v>154</v>
      </c>
      <c r="E89" s="10" t="s">
        <v>487</v>
      </c>
      <c r="F89" t="s">
        <v>470</v>
      </c>
      <c r="G89" s="10" t="s">
        <v>1470</v>
      </c>
      <c r="J89" s="10" t="s">
        <v>1594</v>
      </c>
      <c r="K89" s="26" t="s">
        <v>488</v>
      </c>
      <c r="L89" t="s">
        <v>473</v>
      </c>
      <c r="M89" s="103" t="s">
        <v>1720</v>
      </c>
      <c r="N89" s="10"/>
      <c r="O89" s="10" t="s">
        <v>589</v>
      </c>
    </row>
    <row r="90" spans="1:15" ht="409.5">
      <c r="A90" t="s">
        <v>468</v>
      </c>
      <c r="B90" t="s">
        <v>143</v>
      </c>
      <c r="C90" s="10" t="s">
        <v>489</v>
      </c>
      <c r="D90" t="s">
        <v>154</v>
      </c>
      <c r="E90" s="10" t="s">
        <v>490</v>
      </c>
      <c r="F90" s="27" t="s">
        <v>470</v>
      </c>
      <c r="G90" s="10" t="s">
        <v>1469</v>
      </c>
      <c r="J90" s="10" t="s">
        <v>1595</v>
      </c>
      <c r="K90" s="19" t="s">
        <v>491</v>
      </c>
      <c r="L90" s="27" t="s">
        <v>473</v>
      </c>
      <c r="M90" s="103" t="s">
        <v>1720</v>
      </c>
      <c r="N90" s="10"/>
      <c r="O90" s="10" t="s">
        <v>588</v>
      </c>
    </row>
    <row r="91" spans="1:15" ht="409.5">
      <c r="A91" t="s">
        <v>468</v>
      </c>
      <c r="B91" t="s">
        <v>143</v>
      </c>
      <c r="C91" s="10" t="s">
        <v>492</v>
      </c>
      <c r="D91" t="s">
        <v>154</v>
      </c>
      <c r="E91" s="10" t="s">
        <v>493</v>
      </c>
      <c r="F91" s="27" t="s">
        <v>470</v>
      </c>
      <c r="G91" s="10" t="s">
        <v>1471</v>
      </c>
      <c r="J91" s="10" t="s">
        <v>1596</v>
      </c>
      <c r="K91" s="26" t="s">
        <v>494</v>
      </c>
      <c r="L91" t="s">
        <v>236</v>
      </c>
      <c r="M91" s="103" t="s">
        <v>1720</v>
      </c>
      <c r="N91" s="10"/>
      <c r="O91" s="10" t="s">
        <v>587</v>
      </c>
    </row>
    <row r="92" spans="1:15" ht="409.6">
      <c r="A92" t="s">
        <v>468</v>
      </c>
      <c r="B92" t="s">
        <v>139</v>
      </c>
      <c r="C92" s="10" t="s">
        <v>495</v>
      </c>
      <c r="D92" t="s">
        <v>154</v>
      </c>
      <c r="E92" s="10" t="s">
        <v>496</v>
      </c>
      <c r="F92" s="27" t="s">
        <v>470</v>
      </c>
      <c r="G92" s="10" t="s">
        <v>1472</v>
      </c>
      <c r="J92" s="10" t="s">
        <v>1597</v>
      </c>
      <c r="K92" s="30" t="s">
        <v>497</v>
      </c>
      <c r="L92" s="27" t="s">
        <v>236</v>
      </c>
      <c r="M92" s="103" t="s">
        <v>1720</v>
      </c>
      <c r="N92" s="10"/>
      <c r="O92" s="10" t="s">
        <v>586</v>
      </c>
    </row>
    <row r="93" spans="1:15" ht="409.6">
      <c r="A93" t="s">
        <v>468</v>
      </c>
      <c r="B93" t="s">
        <v>139</v>
      </c>
      <c r="C93" s="10" t="s">
        <v>498</v>
      </c>
      <c r="D93" t="s">
        <v>154</v>
      </c>
      <c r="E93" s="10" t="s">
        <v>499</v>
      </c>
      <c r="F93" s="27" t="s">
        <v>476</v>
      </c>
      <c r="G93" s="10" t="s">
        <v>1473</v>
      </c>
      <c r="J93" s="10" t="s">
        <v>1598</v>
      </c>
      <c r="K93" s="30" t="s">
        <v>501</v>
      </c>
      <c r="L93" t="s">
        <v>236</v>
      </c>
      <c r="M93" s="103" t="s">
        <v>1720</v>
      </c>
      <c r="N93" s="10"/>
      <c r="O93" s="10" t="s">
        <v>500</v>
      </c>
    </row>
    <row r="94" spans="1:15" ht="409.5">
      <c r="A94" t="s">
        <v>468</v>
      </c>
      <c r="B94" t="s">
        <v>104</v>
      </c>
      <c r="C94" s="10" t="s">
        <v>502</v>
      </c>
      <c r="D94" t="s">
        <v>154</v>
      </c>
      <c r="E94" s="10" t="s">
        <v>503</v>
      </c>
      <c r="F94" s="27" t="s">
        <v>470</v>
      </c>
      <c r="G94" s="10" t="s">
        <v>1474</v>
      </c>
      <c r="J94" s="10" t="s">
        <v>1599</v>
      </c>
      <c r="K94" s="31" t="s">
        <v>504</v>
      </c>
      <c r="L94" s="27" t="s">
        <v>236</v>
      </c>
      <c r="M94" s="103" t="s">
        <v>1720</v>
      </c>
      <c r="N94" s="10"/>
      <c r="O94" s="10" t="s">
        <v>585</v>
      </c>
    </row>
    <row r="95" spans="1:15" ht="409.6">
      <c r="A95" t="s">
        <v>468</v>
      </c>
      <c r="B95" t="s">
        <v>104</v>
      </c>
      <c r="C95" s="10" t="s">
        <v>505</v>
      </c>
      <c r="D95" t="s">
        <v>154</v>
      </c>
      <c r="E95" s="10" t="s">
        <v>506</v>
      </c>
      <c r="F95" s="27" t="s">
        <v>470</v>
      </c>
      <c r="G95" s="10" t="s">
        <v>1475</v>
      </c>
      <c r="J95" s="10" t="s">
        <v>1599</v>
      </c>
      <c r="K95" s="30" t="s">
        <v>507</v>
      </c>
      <c r="L95" s="27" t="s">
        <v>236</v>
      </c>
      <c r="M95" s="103" t="s">
        <v>1720</v>
      </c>
      <c r="N95" s="10"/>
      <c r="O95" s="10" t="s">
        <v>584</v>
      </c>
    </row>
    <row r="96" spans="1:15" ht="409.5">
      <c r="A96" t="s">
        <v>468</v>
      </c>
      <c r="B96" t="s">
        <v>102</v>
      </c>
      <c r="C96" s="10" t="s">
        <v>508</v>
      </c>
      <c r="D96" t="s">
        <v>154</v>
      </c>
      <c r="E96" s="32" t="s">
        <v>509</v>
      </c>
      <c r="F96" s="27" t="s">
        <v>470</v>
      </c>
      <c r="G96" s="10" t="s">
        <v>1476</v>
      </c>
      <c r="J96" s="10" t="s">
        <v>1599</v>
      </c>
      <c r="K96" s="26" t="s">
        <v>511</v>
      </c>
      <c r="L96" s="27" t="s">
        <v>236</v>
      </c>
      <c r="M96" s="103" t="s">
        <v>1720</v>
      </c>
      <c r="N96" s="10"/>
      <c r="O96" s="10" t="s">
        <v>510</v>
      </c>
    </row>
    <row r="97" spans="1:15" ht="409.5">
      <c r="A97" t="s">
        <v>468</v>
      </c>
      <c r="B97" t="s">
        <v>130</v>
      </c>
      <c r="C97" s="10" t="s">
        <v>512</v>
      </c>
      <c r="D97" t="s">
        <v>154</v>
      </c>
      <c r="E97" s="33" t="s">
        <v>513</v>
      </c>
      <c r="F97" s="27" t="s">
        <v>514</v>
      </c>
      <c r="J97" s="10" t="s">
        <v>1600</v>
      </c>
      <c r="K97" s="26" t="s">
        <v>515</v>
      </c>
      <c r="L97" s="35" t="s">
        <v>566</v>
      </c>
      <c r="M97" s="103" t="s">
        <v>1720</v>
      </c>
    </row>
    <row r="98" spans="1:15" ht="409.5">
      <c r="A98" t="s">
        <v>468</v>
      </c>
      <c r="B98" t="s">
        <v>421</v>
      </c>
      <c r="C98" s="10" t="s">
        <v>516</v>
      </c>
      <c r="D98" t="s">
        <v>154</v>
      </c>
      <c r="E98" s="34" t="s">
        <v>517</v>
      </c>
      <c r="F98" s="27" t="s">
        <v>470</v>
      </c>
      <c r="G98" s="10" t="s">
        <v>1477</v>
      </c>
      <c r="J98" s="10" t="s">
        <v>1593</v>
      </c>
      <c r="K98" s="26" t="s">
        <v>519</v>
      </c>
      <c r="L98" s="27" t="s">
        <v>518</v>
      </c>
      <c r="M98" s="103" t="s">
        <v>1720</v>
      </c>
      <c r="N98" s="10"/>
      <c r="O98" s="10" t="s">
        <v>583</v>
      </c>
    </row>
    <row r="99" spans="1:15" ht="409.5">
      <c r="A99" t="s">
        <v>468</v>
      </c>
      <c r="B99" t="s">
        <v>124</v>
      </c>
      <c r="C99" s="10" t="s">
        <v>520</v>
      </c>
      <c r="D99" t="s">
        <v>154</v>
      </c>
      <c r="E99" s="34" t="s">
        <v>521</v>
      </c>
      <c r="F99" s="27" t="s">
        <v>470</v>
      </c>
      <c r="G99" s="10" t="s">
        <v>1478</v>
      </c>
      <c r="J99" s="10" t="s">
        <v>1593</v>
      </c>
      <c r="K99" s="26" t="s">
        <v>524</v>
      </c>
      <c r="L99" s="10" t="s">
        <v>522</v>
      </c>
      <c r="M99" s="103" t="s">
        <v>1720</v>
      </c>
      <c r="N99" s="10"/>
      <c r="O99" s="10" t="s">
        <v>523</v>
      </c>
    </row>
    <row r="100" spans="1:15" ht="409.5">
      <c r="A100" t="s">
        <v>468</v>
      </c>
      <c r="B100" t="s">
        <v>88</v>
      </c>
      <c r="C100" s="10" t="s">
        <v>525</v>
      </c>
      <c r="D100" t="s">
        <v>154</v>
      </c>
      <c r="E100" s="33" t="s">
        <v>526</v>
      </c>
      <c r="F100" s="27" t="s">
        <v>470</v>
      </c>
      <c r="G100" s="10" t="s">
        <v>1478</v>
      </c>
      <c r="J100" s="10" t="s">
        <v>1601</v>
      </c>
      <c r="K100" s="36" t="s">
        <v>528</v>
      </c>
      <c r="L100" s="27" t="s">
        <v>518</v>
      </c>
      <c r="M100" s="103" t="s">
        <v>1720</v>
      </c>
      <c r="N100" s="10"/>
      <c r="O100" s="10" t="s">
        <v>582</v>
      </c>
    </row>
    <row r="101" spans="1:15" ht="409.5">
      <c r="A101" t="s">
        <v>468</v>
      </c>
      <c r="B101" t="s">
        <v>135</v>
      </c>
      <c r="C101" s="10" t="s">
        <v>529</v>
      </c>
      <c r="D101" t="s">
        <v>154</v>
      </c>
      <c r="E101" s="33" t="s">
        <v>530</v>
      </c>
      <c r="F101" s="27" t="s">
        <v>470</v>
      </c>
      <c r="G101" s="10" t="s">
        <v>1478</v>
      </c>
      <c r="J101" s="10" t="s">
        <v>1593</v>
      </c>
      <c r="K101" s="13" t="s">
        <v>531</v>
      </c>
      <c r="L101" s="27" t="s">
        <v>518</v>
      </c>
      <c r="M101" s="103" t="s">
        <v>1720</v>
      </c>
      <c r="N101" s="10"/>
      <c r="O101" s="10" t="s">
        <v>581</v>
      </c>
    </row>
    <row r="102" spans="1:15" ht="409.5">
      <c r="A102" t="s">
        <v>468</v>
      </c>
      <c r="B102" t="s">
        <v>135</v>
      </c>
      <c r="C102" s="10" t="s">
        <v>532</v>
      </c>
      <c r="D102" t="s">
        <v>154</v>
      </c>
      <c r="E102" s="33" t="s">
        <v>533</v>
      </c>
      <c r="F102" s="27" t="s">
        <v>470</v>
      </c>
      <c r="G102" s="10" t="s">
        <v>1478</v>
      </c>
      <c r="J102" s="10" t="s">
        <v>1593</v>
      </c>
      <c r="K102" s="13" t="s">
        <v>534</v>
      </c>
      <c r="L102" s="27" t="s">
        <v>518</v>
      </c>
      <c r="M102" s="103" t="s">
        <v>1720</v>
      </c>
      <c r="N102" s="10"/>
      <c r="O102" s="10" t="s">
        <v>580</v>
      </c>
    </row>
    <row r="103" spans="1:15" ht="409.5">
      <c r="A103" t="s">
        <v>468</v>
      </c>
      <c r="B103" t="s">
        <v>135</v>
      </c>
      <c r="C103" s="10" t="s">
        <v>535</v>
      </c>
      <c r="D103" t="s">
        <v>154</v>
      </c>
      <c r="E103" s="32" t="s">
        <v>536</v>
      </c>
      <c r="F103" s="27" t="s">
        <v>537</v>
      </c>
      <c r="G103" s="10" t="s">
        <v>1478</v>
      </c>
      <c r="J103" s="32" t="s">
        <v>1593</v>
      </c>
      <c r="K103" s="10" t="s">
        <v>539</v>
      </c>
      <c r="L103" s="27" t="s">
        <v>518</v>
      </c>
      <c r="M103" s="103" t="s">
        <v>1720</v>
      </c>
      <c r="N103" s="10"/>
      <c r="O103" s="10" t="s">
        <v>538</v>
      </c>
    </row>
    <row r="104" spans="1:15" ht="409.5">
      <c r="A104" t="s">
        <v>468</v>
      </c>
      <c r="B104" t="s">
        <v>135</v>
      </c>
      <c r="C104" s="10" t="s">
        <v>540</v>
      </c>
      <c r="D104" t="s">
        <v>154</v>
      </c>
      <c r="E104" s="33" t="s">
        <v>541</v>
      </c>
      <c r="F104" s="27" t="s">
        <v>470</v>
      </c>
      <c r="G104" s="10" t="s">
        <v>1478</v>
      </c>
      <c r="J104" s="10" t="s">
        <v>1602</v>
      </c>
      <c r="K104" s="10" t="s">
        <v>542</v>
      </c>
      <c r="M104" s="103" t="s">
        <v>1720</v>
      </c>
    </row>
    <row r="105" spans="1:15" ht="409.5">
      <c r="A105" t="s">
        <v>468</v>
      </c>
      <c r="B105" t="s">
        <v>135</v>
      </c>
      <c r="C105" s="10" t="s">
        <v>543</v>
      </c>
      <c r="D105" t="s">
        <v>154</v>
      </c>
      <c r="E105" s="10" t="s">
        <v>544</v>
      </c>
      <c r="F105" s="1" t="s">
        <v>514</v>
      </c>
      <c r="J105" s="10" t="s">
        <v>1603</v>
      </c>
      <c r="K105" s="10" t="s">
        <v>545</v>
      </c>
      <c r="L105" s="39" t="s">
        <v>566</v>
      </c>
      <c r="M105" s="103" t="s">
        <v>1720</v>
      </c>
    </row>
    <row r="106" spans="1:15" ht="409.5">
      <c r="A106" t="s">
        <v>468</v>
      </c>
      <c r="B106" t="s">
        <v>135</v>
      </c>
      <c r="C106" s="10" t="s">
        <v>546</v>
      </c>
      <c r="D106" t="s">
        <v>154</v>
      </c>
      <c r="E106" s="33" t="s">
        <v>547</v>
      </c>
      <c r="F106" s="27" t="s">
        <v>470</v>
      </c>
      <c r="G106" s="10" t="s">
        <v>1478</v>
      </c>
      <c r="J106" s="10" t="s">
        <v>1593</v>
      </c>
      <c r="K106" s="10" t="s">
        <v>548</v>
      </c>
      <c r="L106" s="27" t="s">
        <v>518</v>
      </c>
      <c r="M106" s="103" t="s">
        <v>1720</v>
      </c>
      <c r="N106" s="10"/>
      <c r="O106" s="10" t="s">
        <v>527</v>
      </c>
    </row>
    <row r="107" spans="1:15" ht="409.5">
      <c r="A107" t="s">
        <v>468</v>
      </c>
      <c r="B107" t="s">
        <v>135</v>
      </c>
      <c r="C107" s="10" t="s">
        <v>549</v>
      </c>
      <c r="D107" t="s">
        <v>161</v>
      </c>
      <c r="F107" s="27" t="s">
        <v>550</v>
      </c>
      <c r="K107" s="10" t="s">
        <v>551</v>
      </c>
      <c r="L107" s="37" t="s">
        <v>473</v>
      </c>
      <c r="M107" s="103" t="s">
        <v>1720</v>
      </c>
    </row>
    <row r="108" spans="1:15" ht="409.5">
      <c r="A108" t="s">
        <v>468</v>
      </c>
      <c r="B108" t="s">
        <v>558</v>
      </c>
      <c r="C108" s="10" t="s">
        <v>552</v>
      </c>
      <c r="D108" t="s">
        <v>255</v>
      </c>
      <c r="E108" s="10" t="s">
        <v>553</v>
      </c>
      <c r="F108" s="27" t="s">
        <v>405</v>
      </c>
      <c r="J108" s="10" t="s">
        <v>1604</v>
      </c>
      <c r="K108" s="10" t="s">
        <v>556</v>
      </c>
      <c r="L108" s="38" t="s">
        <v>554</v>
      </c>
      <c r="M108" s="103" t="s">
        <v>1720</v>
      </c>
      <c r="N108" s="10" t="s">
        <v>555</v>
      </c>
    </row>
    <row r="109" spans="1:15" ht="409.5">
      <c r="A109" t="s">
        <v>468</v>
      </c>
      <c r="B109" t="s">
        <v>558</v>
      </c>
      <c r="C109" s="10" t="s">
        <v>557</v>
      </c>
      <c r="D109" t="s">
        <v>255</v>
      </c>
      <c r="F109" t="s">
        <v>405</v>
      </c>
      <c r="K109" s="10" t="s">
        <v>560</v>
      </c>
      <c r="L109" s="10" t="s">
        <v>559</v>
      </c>
      <c r="M109" s="103" t="s">
        <v>1720</v>
      </c>
    </row>
    <row r="110" spans="1:15" ht="409.5">
      <c r="A110" t="s">
        <v>468</v>
      </c>
      <c r="B110" t="s">
        <v>135</v>
      </c>
      <c r="C110" s="10" t="s">
        <v>561</v>
      </c>
      <c r="D110" t="s">
        <v>161</v>
      </c>
      <c r="E110" s="10" t="s">
        <v>562</v>
      </c>
      <c r="F110" s="27" t="s">
        <v>550</v>
      </c>
      <c r="J110" s="10" t="s">
        <v>1604</v>
      </c>
      <c r="K110" s="10" t="s">
        <v>564</v>
      </c>
      <c r="L110" t="s">
        <v>565</v>
      </c>
      <c r="M110" s="103" t="s">
        <v>1720</v>
      </c>
      <c r="N110" s="10" t="s">
        <v>563</v>
      </c>
    </row>
    <row r="111" spans="1:15" ht="180">
      <c r="A111" t="s">
        <v>468</v>
      </c>
      <c r="B111" t="s">
        <v>90</v>
      </c>
      <c r="C111" s="10" t="s">
        <v>567</v>
      </c>
      <c r="D111" t="s">
        <v>255</v>
      </c>
      <c r="E111" s="10" t="s">
        <v>568</v>
      </c>
      <c r="F111" s="27" t="s">
        <v>164</v>
      </c>
      <c r="J111" t="s">
        <v>1605</v>
      </c>
      <c r="K111" s="10" t="s">
        <v>569</v>
      </c>
      <c r="L111" s="40">
        <v>43466</v>
      </c>
      <c r="M111" s="103" t="s">
        <v>1720</v>
      </c>
    </row>
    <row r="112" spans="1:15" ht="195">
      <c r="A112" t="s">
        <v>468</v>
      </c>
      <c r="B112" t="s">
        <v>97</v>
      </c>
      <c r="C112" s="41" t="s">
        <v>570</v>
      </c>
      <c r="D112" t="s">
        <v>255</v>
      </c>
      <c r="E112" s="10" t="s">
        <v>571</v>
      </c>
      <c r="F112" s="27" t="s">
        <v>572</v>
      </c>
      <c r="J112" s="10" t="s">
        <v>1606</v>
      </c>
      <c r="K112" s="10" t="s">
        <v>574</v>
      </c>
      <c r="L112" t="s">
        <v>573</v>
      </c>
      <c r="M112" s="103" t="s">
        <v>1720</v>
      </c>
    </row>
    <row r="113" spans="1:15" ht="409.5">
      <c r="A113" t="s">
        <v>468</v>
      </c>
      <c r="B113" t="s">
        <v>109</v>
      </c>
      <c r="C113" s="10" t="s">
        <v>575</v>
      </c>
      <c r="D113" t="s">
        <v>161</v>
      </c>
      <c r="E113" s="10" t="s">
        <v>576</v>
      </c>
      <c r="F113" s="27" t="s">
        <v>577</v>
      </c>
      <c r="J113" s="10" t="s">
        <v>579</v>
      </c>
      <c r="K113" s="10" t="s">
        <v>594</v>
      </c>
      <c r="L113" s="27" t="s">
        <v>578</v>
      </c>
      <c r="M113" s="103" t="s">
        <v>1720</v>
      </c>
      <c r="N113" t="s">
        <v>593</v>
      </c>
    </row>
    <row r="114" spans="1:15" ht="409.5">
      <c r="A114" t="s">
        <v>468</v>
      </c>
      <c r="B114" t="s">
        <v>597</v>
      </c>
      <c r="C114" s="10" t="s">
        <v>595</v>
      </c>
      <c r="D114" t="s">
        <v>161</v>
      </c>
      <c r="E114" s="10" t="s">
        <v>598</v>
      </c>
      <c r="F114" s="27" t="s">
        <v>599</v>
      </c>
      <c r="J114" s="10" t="s">
        <v>600</v>
      </c>
      <c r="K114" s="10" t="s">
        <v>603</v>
      </c>
      <c r="L114" t="s">
        <v>573</v>
      </c>
      <c r="M114" s="103" t="s">
        <v>1720</v>
      </c>
      <c r="N114" s="10" t="s">
        <v>601</v>
      </c>
      <c r="O114" s="10" t="s">
        <v>602</v>
      </c>
    </row>
    <row r="115" spans="1:15" ht="409.5">
      <c r="A115" t="s">
        <v>468</v>
      </c>
      <c r="B115" t="s">
        <v>133</v>
      </c>
      <c r="C115" s="42" t="s">
        <v>604</v>
      </c>
      <c r="D115" t="s">
        <v>154</v>
      </c>
      <c r="E115" s="10" t="s">
        <v>605</v>
      </c>
      <c r="F115" s="27" t="s">
        <v>470</v>
      </c>
      <c r="G115" t="s">
        <v>1479</v>
      </c>
      <c r="J115" s="10" t="s">
        <v>1607</v>
      </c>
      <c r="K115" s="10" t="s">
        <v>608</v>
      </c>
      <c r="L115" t="s">
        <v>606</v>
      </c>
      <c r="M115" s="103" t="s">
        <v>1720</v>
      </c>
      <c r="N115" s="10" t="s">
        <v>607</v>
      </c>
    </row>
    <row r="116" spans="1:15" ht="409.5">
      <c r="A116" t="s">
        <v>468</v>
      </c>
      <c r="B116" t="s">
        <v>90</v>
      </c>
      <c r="C116" s="10" t="s">
        <v>609</v>
      </c>
      <c r="D116" t="s">
        <v>154</v>
      </c>
      <c r="E116" s="10" t="s">
        <v>610</v>
      </c>
      <c r="F116" s="27" t="s">
        <v>470</v>
      </c>
      <c r="G116" t="s">
        <v>1480</v>
      </c>
      <c r="J116" s="10" t="s">
        <v>1608</v>
      </c>
      <c r="K116" s="10" t="s">
        <v>612</v>
      </c>
      <c r="L116" s="10" t="s">
        <v>611</v>
      </c>
      <c r="M116" s="103" t="s">
        <v>1720</v>
      </c>
      <c r="N116" s="44" t="s">
        <v>607</v>
      </c>
    </row>
    <row r="117" spans="1:15" ht="409.5">
      <c r="A117" t="s">
        <v>468</v>
      </c>
      <c r="B117" t="s">
        <v>114</v>
      </c>
      <c r="C117" s="10" t="s">
        <v>613</v>
      </c>
      <c r="D117" t="s">
        <v>154</v>
      </c>
      <c r="E117" s="10" t="s">
        <v>614</v>
      </c>
      <c r="F117" s="27" t="s">
        <v>470</v>
      </c>
      <c r="G117" t="s">
        <v>1481</v>
      </c>
      <c r="J117" s="10" t="s">
        <v>1609</v>
      </c>
      <c r="K117" s="10" t="s">
        <v>616</v>
      </c>
      <c r="L117" t="s">
        <v>615</v>
      </c>
      <c r="M117" s="103" t="s">
        <v>1720</v>
      </c>
      <c r="N117" s="44" t="s">
        <v>607</v>
      </c>
    </row>
    <row r="118" spans="1:15" ht="409.5">
      <c r="A118" t="s">
        <v>468</v>
      </c>
      <c r="B118" t="s">
        <v>100</v>
      </c>
      <c r="C118" s="10" t="s">
        <v>617</v>
      </c>
      <c r="D118" t="s">
        <v>154</v>
      </c>
      <c r="E118" s="10" t="s">
        <v>618</v>
      </c>
      <c r="F118" s="27" t="s">
        <v>514</v>
      </c>
      <c r="J118" s="10" t="s">
        <v>619</v>
      </c>
      <c r="K118" s="10" t="s">
        <v>622</v>
      </c>
      <c r="L118" t="s">
        <v>620</v>
      </c>
      <c r="M118" s="103" t="s">
        <v>1720</v>
      </c>
      <c r="N118" s="43"/>
      <c r="O118" t="s">
        <v>621</v>
      </c>
    </row>
    <row r="119" spans="1:15" ht="409.5">
      <c r="A119" t="s">
        <v>468</v>
      </c>
      <c r="B119" t="s">
        <v>143</v>
      </c>
      <c r="C119" s="10" t="s">
        <v>623</v>
      </c>
      <c r="D119" t="s">
        <v>154</v>
      </c>
      <c r="E119" s="10" t="s">
        <v>624</v>
      </c>
      <c r="F119" s="27" t="s">
        <v>514</v>
      </c>
      <c r="J119" s="10" t="s">
        <v>1610</v>
      </c>
      <c r="K119" s="10" t="s">
        <v>626</v>
      </c>
      <c r="L119" s="45" t="s">
        <v>566</v>
      </c>
      <c r="M119" s="103" t="s">
        <v>1719</v>
      </c>
      <c r="O119" s="10" t="s">
        <v>625</v>
      </c>
    </row>
    <row r="120" spans="1:15" ht="409.5">
      <c r="A120" t="s">
        <v>468</v>
      </c>
      <c r="B120" t="s">
        <v>143</v>
      </c>
      <c r="C120" s="10" t="s">
        <v>627</v>
      </c>
      <c r="D120" t="s">
        <v>154</v>
      </c>
      <c r="E120" s="10" t="s">
        <v>628</v>
      </c>
      <c r="F120" s="27" t="s">
        <v>514</v>
      </c>
      <c r="J120" s="10" t="s">
        <v>629</v>
      </c>
      <c r="K120" s="10" t="s">
        <v>632</v>
      </c>
      <c r="L120" s="45" t="s">
        <v>630</v>
      </c>
      <c r="M120" s="103" t="s">
        <v>1719</v>
      </c>
      <c r="O120" s="10" t="s">
        <v>631</v>
      </c>
    </row>
    <row r="121" spans="1:15" ht="409.5">
      <c r="A121" t="s">
        <v>468</v>
      </c>
      <c r="B121" t="s">
        <v>143</v>
      </c>
      <c r="C121" s="10" t="s">
        <v>633</v>
      </c>
      <c r="D121" t="s">
        <v>154</v>
      </c>
      <c r="E121" s="10" t="s">
        <v>634</v>
      </c>
      <c r="F121" s="27" t="s">
        <v>514</v>
      </c>
      <c r="J121" s="10" t="s">
        <v>1611</v>
      </c>
      <c r="K121" s="10" t="s">
        <v>635</v>
      </c>
      <c r="L121" s="45" t="s">
        <v>630</v>
      </c>
      <c r="M121" s="103" t="s">
        <v>1719</v>
      </c>
      <c r="O121" s="10" t="s">
        <v>631</v>
      </c>
    </row>
    <row r="122" spans="1:15" ht="409.5">
      <c r="A122" t="s">
        <v>468</v>
      </c>
      <c r="B122" t="s">
        <v>139</v>
      </c>
      <c r="C122" s="10" t="s">
        <v>636</v>
      </c>
      <c r="D122" t="s">
        <v>154</v>
      </c>
      <c r="E122" s="10" t="s">
        <v>637</v>
      </c>
      <c r="F122" s="27" t="s">
        <v>638</v>
      </c>
      <c r="J122" s="10" t="s">
        <v>1612</v>
      </c>
      <c r="K122" s="10" t="s">
        <v>640</v>
      </c>
      <c r="L122" s="45" t="s">
        <v>620</v>
      </c>
      <c r="M122" s="103" t="s">
        <v>1719</v>
      </c>
      <c r="O122" s="32" t="s">
        <v>639</v>
      </c>
    </row>
    <row r="123" spans="1:15" ht="409.5">
      <c r="A123" t="s">
        <v>468</v>
      </c>
      <c r="B123" t="s">
        <v>104</v>
      </c>
      <c r="C123" s="10" t="s">
        <v>641</v>
      </c>
      <c r="D123" t="s">
        <v>154</v>
      </c>
      <c r="E123" s="10" t="s">
        <v>642</v>
      </c>
      <c r="F123" s="27" t="s">
        <v>638</v>
      </c>
      <c r="J123" s="10" t="s">
        <v>1612</v>
      </c>
      <c r="K123" s="10" t="s">
        <v>644</v>
      </c>
      <c r="L123" s="45" t="s">
        <v>566</v>
      </c>
      <c r="M123" s="103" t="s">
        <v>1719</v>
      </c>
      <c r="O123" s="10" t="s">
        <v>643</v>
      </c>
    </row>
    <row r="124" spans="1:15" ht="409.5">
      <c r="A124" t="s">
        <v>468</v>
      </c>
      <c r="B124" t="s">
        <v>89</v>
      </c>
      <c r="C124" s="10" t="s">
        <v>645</v>
      </c>
      <c r="D124" t="s">
        <v>154</v>
      </c>
      <c r="E124" s="10" t="s">
        <v>646</v>
      </c>
      <c r="F124" s="27" t="s">
        <v>638</v>
      </c>
      <c r="J124" s="10" t="s">
        <v>1612</v>
      </c>
      <c r="K124" s="10" t="s">
        <v>648</v>
      </c>
      <c r="L124" s="45" t="s">
        <v>566</v>
      </c>
      <c r="M124" s="103" t="s">
        <v>1719</v>
      </c>
      <c r="O124" s="10" t="s">
        <v>647</v>
      </c>
    </row>
    <row r="125" spans="1:15" ht="409.5">
      <c r="A125" t="s">
        <v>468</v>
      </c>
      <c r="B125" t="s">
        <v>130</v>
      </c>
      <c r="C125" s="10" t="s">
        <v>649</v>
      </c>
      <c r="D125" t="s">
        <v>154</v>
      </c>
      <c r="E125" s="10" t="s">
        <v>650</v>
      </c>
      <c r="F125" s="27" t="s">
        <v>514</v>
      </c>
      <c r="J125" s="10" t="s">
        <v>651</v>
      </c>
      <c r="K125" s="10" t="s">
        <v>652</v>
      </c>
      <c r="L125" s="45" t="s">
        <v>630</v>
      </c>
      <c r="M125" s="103" t="s">
        <v>1718</v>
      </c>
    </row>
    <row r="126" spans="1:15" ht="409.5">
      <c r="A126" t="s">
        <v>468</v>
      </c>
      <c r="B126" t="s">
        <v>421</v>
      </c>
      <c r="C126" s="10" t="s">
        <v>653</v>
      </c>
      <c r="D126" t="s">
        <v>154</v>
      </c>
      <c r="E126" s="10" t="s">
        <v>654</v>
      </c>
      <c r="F126" s="27" t="s">
        <v>514</v>
      </c>
      <c r="J126" s="10" t="s">
        <v>655</v>
      </c>
      <c r="K126" s="10" t="s">
        <v>656</v>
      </c>
      <c r="L126" s="45" t="s">
        <v>620</v>
      </c>
      <c r="M126" s="103" t="s">
        <v>1718</v>
      </c>
    </row>
    <row r="127" spans="1:15" ht="409.5">
      <c r="A127" t="s">
        <v>468</v>
      </c>
      <c r="B127" t="s">
        <v>135</v>
      </c>
      <c r="C127" s="10" t="s">
        <v>543</v>
      </c>
      <c r="D127" t="s">
        <v>154</v>
      </c>
      <c r="E127" s="10" t="s">
        <v>657</v>
      </c>
      <c r="F127" s="27" t="s">
        <v>514</v>
      </c>
      <c r="J127" s="10" t="s">
        <v>658</v>
      </c>
      <c r="K127" s="10" t="s">
        <v>659</v>
      </c>
      <c r="L127" s="45" t="s">
        <v>620</v>
      </c>
      <c r="M127" s="103" t="s">
        <v>1718</v>
      </c>
    </row>
    <row r="128" spans="1:15" ht="405">
      <c r="A128" t="s">
        <v>468</v>
      </c>
      <c r="B128" t="s">
        <v>597</v>
      </c>
      <c r="C128" s="10" t="s">
        <v>660</v>
      </c>
      <c r="D128" t="s">
        <v>154</v>
      </c>
      <c r="E128" s="10" t="s">
        <v>661</v>
      </c>
      <c r="F128" s="27" t="s">
        <v>514</v>
      </c>
      <c r="J128" s="46" t="s">
        <v>662</v>
      </c>
      <c r="K128" s="10" t="s">
        <v>663</v>
      </c>
      <c r="L128" s="45" t="s">
        <v>566</v>
      </c>
      <c r="M128" s="103" t="s">
        <v>1718</v>
      </c>
    </row>
    <row r="129" spans="1:15" ht="409.5">
      <c r="A129" t="s">
        <v>468</v>
      </c>
      <c r="B129" t="s">
        <v>100</v>
      </c>
      <c r="C129" s="10" t="s">
        <v>617</v>
      </c>
      <c r="D129" t="s">
        <v>154</v>
      </c>
      <c r="E129" s="10" t="s">
        <v>618</v>
      </c>
      <c r="F129" s="27" t="s">
        <v>514</v>
      </c>
      <c r="J129" s="46" t="s">
        <v>664</v>
      </c>
      <c r="K129" s="10" t="s">
        <v>665</v>
      </c>
      <c r="L129" s="45" t="s">
        <v>566</v>
      </c>
      <c r="M129" s="103" t="s">
        <v>1718</v>
      </c>
      <c r="O129" t="s">
        <v>621</v>
      </c>
    </row>
    <row r="130" spans="1:15" ht="409.5">
      <c r="A130" t="s">
        <v>468</v>
      </c>
      <c r="B130" t="s">
        <v>109</v>
      </c>
      <c r="C130" s="10" t="s">
        <v>666</v>
      </c>
      <c r="D130" t="s">
        <v>154</v>
      </c>
      <c r="E130" s="10" t="s">
        <v>667</v>
      </c>
      <c r="F130" s="27" t="s">
        <v>638</v>
      </c>
      <c r="J130" s="48" t="s">
        <v>668</v>
      </c>
      <c r="L130" s="45" t="s">
        <v>566</v>
      </c>
      <c r="M130" s="103" t="s">
        <v>1720</v>
      </c>
    </row>
    <row r="131" spans="1:15" ht="409.5">
      <c r="A131" t="s">
        <v>468</v>
      </c>
      <c r="B131" t="s">
        <v>143</v>
      </c>
      <c r="C131" s="10" t="s">
        <v>669</v>
      </c>
      <c r="D131" t="s">
        <v>154</v>
      </c>
      <c r="E131" s="10" t="s">
        <v>670</v>
      </c>
      <c r="F131" s="27" t="s">
        <v>550</v>
      </c>
      <c r="G131" s="10" t="s">
        <v>1482</v>
      </c>
      <c r="H131" s="10" t="s">
        <v>671</v>
      </c>
      <c r="J131" s="47" t="s">
        <v>672</v>
      </c>
      <c r="K131" s="10" t="s">
        <v>673</v>
      </c>
      <c r="L131" s="45" t="s">
        <v>578</v>
      </c>
      <c r="M131" s="103" t="s">
        <v>1720</v>
      </c>
    </row>
    <row r="132" spans="1:15" ht="409.5">
      <c r="A132" t="s">
        <v>468</v>
      </c>
      <c r="B132" t="s">
        <v>143</v>
      </c>
      <c r="C132" s="10" t="s">
        <v>674</v>
      </c>
      <c r="D132" t="s">
        <v>154</v>
      </c>
      <c r="E132" s="10" t="s">
        <v>675</v>
      </c>
      <c r="F132" s="27" t="s">
        <v>550</v>
      </c>
      <c r="G132" s="10" t="s">
        <v>1483</v>
      </c>
      <c r="H132" s="10" t="s">
        <v>671</v>
      </c>
      <c r="J132" s="46" t="s">
        <v>676</v>
      </c>
      <c r="K132" s="10" t="s">
        <v>677</v>
      </c>
      <c r="L132" s="32" t="s">
        <v>578</v>
      </c>
      <c r="M132" s="103" t="s">
        <v>1721</v>
      </c>
    </row>
    <row r="133" spans="1:15" ht="409.5">
      <c r="A133" t="s">
        <v>468</v>
      </c>
      <c r="B133" t="s">
        <v>143</v>
      </c>
      <c r="C133" s="10" t="s">
        <v>678</v>
      </c>
      <c r="D133" s="10" t="s">
        <v>154</v>
      </c>
      <c r="E133" s="10" t="s">
        <v>679</v>
      </c>
      <c r="F133" t="s">
        <v>550</v>
      </c>
      <c r="G133" s="10" t="s">
        <v>1482</v>
      </c>
      <c r="H133" s="10" t="s">
        <v>671</v>
      </c>
      <c r="J133" s="48" t="s">
        <v>680</v>
      </c>
      <c r="K133" s="10" t="s">
        <v>681</v>
      </c>
      <c r="L133" s="45" t="s">
        <v>578</v>
      </c>
      <c r="M133" s="104" t="s">
        <v>1722</v>
      </c>
    </row>
    <row r="134" spans="1:15" ht="409.5">
      <c r="A134" t="s">
        <v>468</v>
      </c>
      <c r="B134" t="s">
        <v>143</v>
      </c>
      <c r="C134" s="10" t="s">
        <v>682</v>
      </c>
      <c r="D134" t="s">
        <v>154</v>
      </c>
      <c r="E134" s="10" t="s">
        <v>683</v>
      </c>
      <c r="F134" s="27" t="s">
        <v>550</v>
      </c>
      <c r="G134" s="10" t="s">
        <v>1484</v>
      </c>
      <c r="H134" s="10" t="s">
        <v>684</v>
      </c>
      <c r="J134" s="10" t="s">
        <v>680</v>
      </c>
      <c r="K134" s="10" t="s">
        <v>685</v>
      </c>
      <c r="L134" s="105" t="s">
        <v>578</v>
      </c>
      <c r="M134" s="103" t="s">
        <v>1723</v>
      </c>
    </row>
    <row r="135" spans="1:15" ht="390">
      <c r="A135" t="s">
        <v>468</v>
      </c>
      <c r="B135" t="s">
        <v>143</v>
      </c>
      <c r="C135" s="10" t="s">
        <v>686</v>
      </c>
      <c r="D135" t="s">
        <v>154</v>
      </c>
      <c r="E135" s="10" t="s">
        <v>687</v>
      </c>
      <c r="F135" s="27" t="s">
        <v>550</v>
      </c>
      <c r="G135" s="10" t="s">
        <v>1484</v>
      </c>
      <c r="H135" s="10" t="s">
        <v>684</v>
      </c>
      <c r="J135" s="10" t="s">
        <v>688</v>
      </c>
      <c r="K135" s="10" t="s">
        <v>689</v>
      </c>
      <c r="L135" s="45" t="s">
        <v>578</v>
      </c>
      <c r="M135" s="103" t="s">
        <v>1724</v>
      </c>
    </row>
    <row r="136" spans="1:15" ht="409.5">
      <c r="A136" t="s">
        <v>468</v>
      </c>
      <c r="B136" t="s">
        <v>135</v>
      </c>
      <c r="C136" s="10" t="s">
        <v>690</v>
      </c>
      <c r="D136" t="s">
        <v>154</v>
      </c>
      <c r="E136" s="10" t="s">
        <v>691</v>
      </c>
      <c r="G136" s="10" t="s">
        <v>1485</v>
      </c>
      <c r="H136" s="10" t="s">
        <v>692</v>
      </c>
      <c r="J136" s="10" t="s">
        <v>1613</v>
      </c>
      <c r="K136" s="10" t="s">
        <v>694</v>
      </c>
      <c r="L136" s="45" t="s">
        <v>578</v>
      </c>
      <c r="M136" t="s">
        <v>693</v>
      </c>
    </row>
    <row r="137" spans="1:15" ht="375">
      <c r="A137" t="s">
        <v>468</v>
      </c>
      <c r="B137" t="s">
        <v>143</v>
      </c>
      <c r="C137" s="10" t="s">
        <v>697</v>
      </c>
      <c r="D137" t="s">
        <v>154</v>
      </c>
      <c r="E137" s="10" t="s">
        <v>705</v>
      </c>
      <c r="F137" s="49" t="s">
        <v>1413</v>
      </c>
      <c r="J137" s="10" t="s">
        <v>706</v>
      </c>
      <c r="K137" s="10"/>
      <c r="M137" s="103" t="s">
        <v>1720</v>
      </c>
    </row>
    <row r="138" spans="1:15" ht="375">
      <c r="A138" t="s">
        <v>468</v>
      </c>
      <c r="B138" t="s">
        <v>143</v>
      </c>
      <c r="C138" s="10" t="s">
        <v>698</v>
      </c>
      <c r="D138" t="s">
        <v>154</v>
      </c>
      <c r="E138" s="10" t="s">
        <v>705</v>
      </c>
      <c r="F138" s="49" t="s">
        <v>1413</v>
      </c>
      <c r="J138" s="10" t="s">
        <v>706</v>
      </c>
      <c r="M138" s="103" t="s">
        <v>1720</v>
      </c>
    </row>
    <row r="139" spans="1:15" ht="375">
      <c r="A139" t="s">
        <v>468</v>
      </c>
      <c r="B139" t="s">
        <v>143</v>
      </c>
      <c r="C139" s="10" t="s">
        <v>699</v>
      </c>
      <c r="D139" t="s">
        <v>154</v>
      </c>
      <c r="E139" s="10" t="s">
        <v>705</v>
      </c>
      <c r="F139" s="49" t="s">
        <v>1414</v>
      </c>
      <c r="J139" s="10" t="s">
        <v>706</v>
      </c>
      <c r="M139" s="103"/>
    </row>
    <row r="140" spans="1:15" ht="375">
      <c r="A140" t="s">
        <v>468</v>
      </c>
      <c r="B140" t="s">
        <v>143</v>
      </c>
      <c r="C140" s="10" t="s">
        <v>700</v>
      </c>
      <c r="D140" t="s">
        <v>154</v>
      </c>
      <c r="E140" s="10" t="s">
        <v>705</v>
      </c>
      <c r="F140" s="49" t="s">
        <v>1413</v>
      </c>
      <c r="J140" s="10" t="s">
        <v>706</v>
      </c>
      <c r="M140" s="103" t="s">
        <v>1720</v>
      </c>
    </row>
    <row r="141" spans="1:15" ht="375">
      <c r="A141" t="s">
        <v>468</v>
      </c>
      <c r="B141" t="s">
        <v>139</v>
      </c>
      <c r="C141" s="10" t="s">
        <v>701</v>
      </c>
      <c r="D141" t="s">
        <v>154</v>
      </c>
      <c r="E141" s="10" t="s">
        <v>705</v>
      </c>
      <c r="F141" s="49" t="s">
        <v>1413</v>
      </c>
      <c r="J141" s="10" t="s">
        <v>706</v>
      </c>
      <c r="M141" s="103" t="s">
        <v>1720</v>
      </c>
    </row>
    <row r="142" spans="1:15" ht="375">
      <c r="A142" t="s">
        <v>468</v>
      </c>
      <c r="B142" t="s">
        <v>89</v>
      </c>
      <c r="C142" s="10" t="s">
        <v>702</v>
      </c>
      <c r="D142" t="s">
        <v>154</v>
      </c>
      <c r="E142" s="10" t="s">
        <v>705</v>
      </c>
      <c r="F142" s="49" t="s">
        <v>1413</v>
      </c>
      <c r="J142" s="10" t="s">
        <v>706</v>
      </c>
      <c r="M142" s="103" t="s">
        <v>1720</v>
      </c>
    </row>
    <row r="143" spans="1:15" ht="375">
      <c r="A143" t="s">
        <v>468</v>
      </c>
      <c r="B143" t="s">
        <v>104</v>
      </c>
      <c r="C143" s="10" t="s">
        <v>703</v>
      </c>
      <c r="D143" t="s">
        <v>154</v>
      </c>
      <c r="E143" s="10" t="s">
        <v>705</v>
      </c>
      <c r="F143" s="49" t="s">
        <v>1414</v>
      </c>
      <c r="J143" s="10" t="s">
        <v>706</v>
      </c>
      <c r="M143" s="103" t="s">
        <v>1720</v>
      </c>
    </row>
    <row r="144" spans="1:15" ht="375">
      <c r="A144" t="s">
        <v>468</v>
      </c>
      <c r="B144" t="s">
        <v>102</v>
      </c>
      <c r="C144" s="10" t="s">
        <v>704</v>
      </c>
      <c r="D144" t="s">
        <v>154</v>
      </c>
      <c r="E144" s="10" t="s">
        <v>705</v>
      </c>
      <c r="F144" s="49" t="s">
        <v>1415</v>
      </c>
      <c r="J144" s="10" t="s">
        <v>706</v>
      </c>
      <c r="M144" s="103" t="s">
        <v>1720</v>
      </c>
    </row>
    <row r="145" spans="1:13" ht="390">
      <c r="A145" t="s">
        <v>468</v>
      </c>
      <c r="B145" t="s">
        <v>143</v>
      </c>
      <c r="C145" s="32" t="s">
        <v>707</v>
      </c>
      <c r="D145" t="s">
        <v>154</v>
      </c>
      <c r="E145" s="10" t="s">
        <v>715</v>
      </c>
      <c r="F145" s="49" t="s">
        <v>1415</v>
      </c>
      <c r="J145" s="10" t="s">
        <v>1614</v>
      </c>
      <c r="M145" s="103" t="s">
        <v>1720</v>
      </c>
    </row>
    <row r="146" spans="1:13" ht="390">
      <c r="A146" t="s">
        <v>468</v>
      </c>
      <c r="B146" t="s">
        <v>143</v>
      </c>
      <c r="C146" s="32" t="s">
        <v>708</v>
      </c>
      <c r="D146" t="s">
        <v>154</v>
      </c>
      <c r="E146" s="10" t="s">
        <v>715</v>
      </c>
      <c r="F146" s="49" t="s">
        <v>1415</v>
      </c>
      <c r="J146" s="10" t="s">
        <v>1614</v>
      </c>
      <c r="M146" s="103" t="s">
        <v>1720</v>
      </c>
    </row>
    <row r="147" spans="1:13" ht="390">
      <c r="A147" t="s">
        <v>468</v>
      </c>
      <c r="B147" t="s">
        <v>143</v>
      </c>
      <c r="C147" s="10" t="s">
        <v>709</v>
      </c>
      <c r="D147" t="s">
        <v>154</v>
      </c>
      <c r="E147" s="10" t="s">
        <v>715</v>
      </c>
      <c r="F147" s="49" t="s">
        <v>1415</v>
      </c>
      <c r="J147" s="10" t="s">
        <v>1615</v>
      </c>
      <c r="M147" s="103" t="s">
        <v>1720</v>
      </c>
    </row>
    <row r="148" spans="1:13" ht="390">
      <c r="A148" t="s">
        <v>468</v>
      </c>
      <c r="B148" t="s">
        <v>143</v>
      </c>
      <c r="C148" s="10" t="s">
        <v>710</v>
      </c>
      <c r="D148" t="s">
        <v>154</v>
      </c>
      <c r="E148" s="10" t="s">
        <v>715</v>
      </c>
      <c r="F148" s="49" t="s">
        <v>1415</v>
      </c>
      <c r="J148" s="10" t="s">
        <v>1614</v>
      </c>
      <c r="M148" s="103" t="s">
        <v>1720</v>
      </c>
    </row>
    <row r="149" spans="1:13" ht="390">
      <c r="A149" t="s">
        <v>468</v>
      </c>
      <c r="B149" t="s">
        <v>139</v>
      </c>
      <c r="C149" s="10" t="s">
        <v>711</v>
      </c>
      <c r="D149" t="s">
        <v>154</v>
      </c>
      <c r="E149" s="10" t="s">
        <v>715</v>
      </c>
      <c r="F149" s="49" t="s">
        <v>1415</v>
      </c>
      <c r="J149" s="10" t="s">
        <v>1614</v>
      </c>
      <c r="M149" s="103" t="s">
        <v>1720</v>
      </c>
    </row>
    <row r="150" spans="1:13" ht="390">
      <c r="A150" t="s">
        <v>468</v>
      </c>
      <c r="B150" t="s">
        <v>89</v>
      </c>
      <c r="C150" s="10" t="s">
        <v>712</v>
      </c>
      <c r="D150" t="s">
        <v>154</v>
      </c>
      <c r="E150" s="10" t="s">
        <v>715</v>
      </c>
      <c r="F150" s="49" t="s">
        <v>1415</v>
      </c>
      <c r="J150" s="10" t="s">
        <v>1614</v>
      </c>
      <c r="M150" s="103" t="s">
        <v>1720</v>
      </c>
    </row>
    <row r="151" spans="1:13" ht="390">
      <c r="A151" t="s">
        <v>468</v>
      </c>
      <c r="B151" t="s">
        <v>104</v>
      </c>
      <c r="C151" s="10" t="s">
        <v>713</v>
      </c>
      <c r="D151" t="s">
        <v>154</v>
      </c>
      <c r="E151" s="10" t="s">
        <v>715</v>
      </c>
      <c r="F151" s="49" t="s">
        <v>1415</v>
      </c>
      <c r="J151" s="10" t="s">
        <v>1614</v>
      </c>
      <c r="M151" s="103" t="s">
        <v>1720</v>
      </c>
    </row>
    <row r="152" spans="1:13" ht="390">
      <c r="A152" t="s">
        <v>468</v>
      </c>
      <c r="B152" t="s">
        <v>102</v>
      </c>
      <c r="C152" s="10" t="s">
        <v>714</v>
      </c>
      <c r="D152" t="s">
        <v>154</v>
      </c>
      <c r="E152" s="10" t="s">
        <v>715</v>
      </c>
      <c r="F152" s="49" t="s">
        <v>1415</v>
      </c>
      <c r="J152" s="10" t="s">
        <v>1614</v>
      </c>
      <c r="M152" s="103" t="s">
        <v>1720</v>
      </c>
    </row>
    <row r="153" spans="1:13" ht="409.5">
      <c r="A153" t="s">
        <v>696</v>
      </c>
      <c r="B153" t="s">
        <v>135</v>
      </c>
      <c r="C153" s="10" t="s">
        <v>695</v>
      </c>
      <c r="D153" t="s">
        <v>161</v>
      </c>
      <c r="E153" s="10" t="s">
        <v>716</v>
      </c>
      <c r="F153" s="49" t="s">
        <v>202</v>
      </c>
      <c r="J153" s="10" t="s">
        <v>1616</v>
      </c>
      <c r="K153" s="10" t="s">
        <v>717</v>
      </c>
      <c r="M153" s="103" t="s">
        <v>1725</v>
      </c>
    </row>
    <row r="154" spans="1:13" ht="242.25">
      <c r="A154" t="s">
        <v>696</v>
      </c>
      <c r="B154" t="s">
        <v>135</v>
      </c>
      <c r="C154" s="10" t="s">
        <v>718</v>
      </c>
      <c r="D154" t="s">
        <v>161</v>
      </c>
      <c r="F154" s="49" t="s">
        <v>719</v>
      </c>
      <c r="J154" s="51" t="s">
        <v>720</v>
      </c>
      <c r="K154" s="10" t="s">
        <v>721</v>
      </c>
      <c r="M154" s="103" t="s">
        <v>1725</v>
      </c>
    </row>
    <row r="155" spans="1:13" ht="409.5">
      <c r="A155" t="s">
        <v>696</v>
      </c>
      <c r="B155" t="s">
        <v>88</v>
      </c>
      <c r="C155" s="10" t="s">
        <v>722</v>
      </c>
      <c r="D155" t="s">
        <v>161</v>
      </c>
      <c r="E155" s="10" t="s">
        <v>723</v>
      </c>
      <c r="F155" s="49" t="s">
        <v>202</v>
      </c>
      <c r="J155" s="50" t="s">
        <v>1617</v>
      </c>
      <c r="K155" s="10" t="s">
        <v>724</v>
      </c>
      <c r="M155" t="s">
        <v>725</v>
      </c>
    </row>
    <row r="156" spans="1:13" ht="300">
      <c r="A156" t="s">
        <v>696</v>
      </c>
      <c r="B156" t="s">
        <v>105</v>
      </c>
      <c r="C156" s="10" t="s">
        <v>726</v>
      </c>
      <c r="D156" t="s">
        <v>161</v>
      </c>
      <c r="E156" s="10" t="s">
        <v>727</v>
      </c>
      <c r="F156" s="49" t="s">
        <v>170</v>
      </c>
      <c r="J156" s="52" t="s">
        <v>1618</v>
      </c>
      <c r="K156" s="10" t="s">
        <v>728</v>
      </c>
      <c r="M156" t="s">
        <v>725</v>
      </c>
    </row>
    <row r="157" spans="1:13" ht="225">
      <c r="A157" t="s">
        <v>696</v>
      </c>
      <c r="B157" t="s">
        <v>90</v>
      </c>
      <c r="C157" s="10" t="s">
        <v>729</v>
      </c>
      <c r="D157" t="s">
        <v>161</v>
      </c>
      <c r="E157" s="10" t="s">
        <v>730</v>
      </c>
      <c r="F157" t="s">
        <v>164</v>
      </c>
      <c r="J157" s="50"/>
      <c r="K157" s="10" t="s">
        <v>731</v>
      </c>
      <c r="M157" t="s">
        <v>725</v>
      </c>
    </row>
    <row r="158" spans="1:13" ht="178.5">
      <c r="A158" t="s">
        <v>732</v>
      </c>
      <c r="B158" t="s">
        <v>126</v>
      </c>
      <c r="C158" s="10" t="s">
        <v>733</v>
      </c>
      <c r="D158" t="s">
        <v>154</v>
      </c>
      <c r="F158" s="49" t="s">
        <v>470</v>
      </c>
      <c r="G158" s="99" t="s">
        <v>1501</v>
      </c>
      <c r="J158" s="51" t="s">
        <v>1619</v>
      </c>
      <c r="M158" t="s">
        <v>734</v>
      </c>
    </row>
    <row r="159" spans="1:13" ht="135">
      <c r="A159" t="s">
        <v>732</v>
      </c>
      <c r="B159" t="s">
        <v>597</v>
      </c>
      <c r="C159" s="10" t="s">
        <v>735</v>
      </c>
      <c r="D159" t="s">
        <v>154</v>
      </c>
      <c r="F159" s="49" t="s">
        <v>737</v>
      </c>
      <c r="G159" t="s">
        <v>1486</v>
      </c>
      <c r="J159" s="10" t="s">
        <v>1620</v>
      </c>
      <c r="L159" t="s">
        <v>736</v>
      </c>
      <c r="M159" s="106" t="s">
        <v>1750</v>
      </c>
    </row>
    <row r="160" spans="1:13" ht="105">
      <c r="A160" t="s">
        <v>732</v>
      </c>
      <c r="B160" t="s">
        <v>131</v>
      </c>
      <c r="C160" s="10" t="s">
        <v>738</v>
      </c>
      <c r="D160" t="s">
        <v>154</v>
      </c>
      <c r="F160" s="49" t="s">
        <v>577</v>
      </c>
      <c r="G160" t="s">
        <v>1487</v>
      </c>
      <c r="J160" s="10" t="s">
        <v>1621</v>
      </c>
      <c r="M160" s="106" t="s">
        <v>1751</v>
      </c>
    </row>
    <row r="161" spans="1:13" ht="255">
      <c r="A161" t="s">
        <v>732</v>
      </c>
      <c r="B161" t="s">
        <v>131</v>
      </c>
      <c r="C161" s="10" t="s">
        <v>739</v>
      </c>
      <c r="D161" t="s">
        <v>154</v>
      </c>
      <c r="F161" t="s">
        <v>577</v>
      </c>
      <c r="G161" t="s">
        <v>1488</v>
      </c>
      <c r="J161" s="10" t="s">
        <v>1622</v>
      </c>
      <c r="M161" s="106" t="s">
        <v>1750</v>
      </c>
    </row>
    <row r="162" spans="1:13" ht="90">
      <c r="A162" t="s">
        <v>732</v>
      </c>
      <c r="B162" t="s">
        <v>143</v>
      </c>
      <c r="C162" s="10" t="s">
        <v>740</v>
      </c>
      <c r="D162" t="s">
        <v>154</v>
      </c>
      <c r="F162" s="49" t="s">
        <v>577</v>
      </c>
      <c r="G162" t="s">
        <v>1489</v>
      </c>
      <c r="J162" s="10" t="s">
        <v>1623</v>
      </c>
      <c r="M162" s="103" t="s">
        <v>1726</v>
      </c>
    </row>
    <row r="163" spans="1:13" ht="75">
      <c r="A163" t="s">
        <v>732</v>
      </c>
      <c r="B163" t="s">
        <v>123</v>
      </c>
      <c r="C163" s="10" t="s">
        <v>741</v>
      </c>
      <c r="D163" t="s">
        <v>161</v>
      </c>
      <c r="F163" s="49" t="s">
        <v>550</v>
      </c>
      <c r="G163" t="s">
        <v>1490</v>
      </c>
      <c r="J163" s="10" t="s">
        <v>1624</v>
      </c>
      <c r="M163" s="103" t="s">
        <v>1727</v>
      </c>
    </row>
    <row r="164" spans="1:13" ht="60">
      <c r="A164" t="s">
        <v>732</v>
      </c>
      <c r="B164" t="s">
        <v>99</v>
      </c>
      <c r="C164" s="10" t="s">
        <v>742</v>
      </c>
      <c r="D164" t="s">
        <v>161</v>
      </c>
      <c r="F164" s="49" t="s">
        <v>550</v>
      </c>
      <c r="G164" t="s">
        <v>1490</v>
      </c>
      <c r="J164" s="10" t="s">
        <v>1625</v>
      </c>
      <c r="L164" t="s">
        <v>743</v>
      </c>
      <c r="M164" s="103" t="s">
        <v>1727</v>
      </c>
    </row>
    <row r="165" spans="1:13" ht="90">
      <c r="A165" t="s">
        <v>732</v>
      </c>
      <c r="B165" t="s">
        <v>92</v>
      </c>
      <c r="C165" s="10" t="s">
        <v>744</v>
      </c>
      <c r="D165" t="s">
        <v>161</v>
      </c>
      <c r="F165" s="49" t="s">
        <v>550</v>
      </c>
      <c r="G165" t="s">
        <v>1490</v>
      </c>
      <c r="J165" s="10" t="s">
        <v>1626</v>
      </c>
      <c r="L165" s="53" t="s">
        <v>745</v>
      </c>
      <c r="M165" s="103" t="s">
        <v>1727</v>
      </c>
    </row>
    <row r="166" spans="1:13" ht="60">
      <c r="A166" t="s">
        <v>732</v>
      </c>
      <c r="B166" t="s">
        <v>126</v>
      </c>
      <c r="C166" s="10" t="s">
        <v>746</v>
      </c>
      <c r="D166" t="s">
        <v>161</v>
      </c>
      <c r="F166" s="49" t="s">
        <v>550</v>
      </c>
      <c r="G166" t="s">
        <v>1490</v>
      </c>
      <c r="J166" s="10" t="s">
        <v>1627</v>
      </c>
      <c r="M166" s="103" t="s">
        <v>1727</v>
      </c>
    </row>
    <row r="167" spans="1:13" ht="390">
      <c r="A167" t="s">
        <v>732</v>
      </c>
      <c r="B167" t="s">
        <v>90</v>
      </c>
      <c r="C167" s="10" t="s">
        <v>747</v>
      </c>
      <c r="D167" t="s">
        <v>161</v>
      </c>
      <c r="E167" s="10" t="s">
        <v>748</v>
      </c>
      <c r="F167" s="49" t="s">
        <v>550</v>
      </c>
      <c r="G167" t="s">
        <v>1491</v>
      </c>
      <c r="J167" s="10" t="s">
        <v>1628</v>
      </c>
      <c r="M167" s="103" t="s">
        <v>1727</v>
      </c>
    </row>
    <row r="168" spans="1:13" ht="45">
      <c r="A168" t="s">
        <v>732</v>
      </c>
      <c r="B168" t="s">
        <v>135</v>
      </c>
      <c r="C168" s="10" t="s">
        <v>749</v>
      </c>
      <c r="D168" t="s">
        <v>161</v>
      </c>
      <c r="E168" t="s">
        <v>750</v>
      </c>
      <c r="F168" s="49" t="s">
        <v>202</v>
      </c>
      <c r="G168" s="10" t="s">
        <v>1492</v>
      </c>
      <c r="J168" s="10" t="s">
        <v>1629</v>
      </c>
      <c r="M168" s="106" t="s">
        <v>1752</v>
      </c>
    </row>
    <row r="169" spans="1:13" ht="45">
      <c r="A169" t="s">
        <v>732</v>
      </c>
      <c r="B169" t="s">
        <v>135</v>
      </c>
      <c r="C169" s="10" t="s">
        <v>751</v>
      </c>
      <c r="D169" t="s">
        <v>161</v>
      </c>
      <c r="E169" t="s">
        <v>752</v>
      </c>
      <c r="F169" s="49" t="s">
        <v>202</v>
      </c>
      <c r="G169" s="10" t="s">
        <v>1440</v>
      </c>
      <c r="J169" s="10" t="s">
        <v>1629</v>
      </c>
      <c r="M169" s="106" t="s">
        <v>1752</v>
      </c>
    </row>
    <row r="170" spans="1:13" ht="45">
      <c r="A170" t="s">
        <v>732</v>
      </c>
      <c r="B170" t="s">
        <v>135</v>
      </c>
      <c r="C170" s="10" t="s">
        <v>753</v>
      </c>
      <c r="D170" t="s">
        <v>161</v>
      </c>
      <c r="E170" t="s">
        <v>754</v>
      </c>
      <c r="F170" s="49" t="s">
        <v>202</v>
      </c>
      <c r="G170" t="s">
        <v>1020</v>
      </c>
      <c r="J170" s="10" t="s">
        <v>1630</v>
      </c>
      <c r="M170" s="106" t="s">
        <v>1752</v>
      </c>
    </row>
    <row r="171" spans="1:13" ht="30">
      <c r="A171" t="s">
        <v>732</v>
      </c>
      <c r="B171" t="s">
        <v>135</v>
      </c>
      <c r="C171" s="10" t="s">
        <v>755</v>
      </c>
      <c r="D171" t="s">
        <v>161</v>
      </c>
      <c r="E171" t="s">
        <v>756</v>
      </c>
      <c r="F171" s="49" t="s">
        <v>202</v>
      </c>
      <c r="G171" s="10" t="s">
        <v>1493</v>
      </c>
      <c r="J171" s="10" t="s">
        <v>1631</v>
      </c>
      <c r="M171" s="106" t="s">
        <v>1752</v>
      </c>
    </row>
    <row r="172" spans="1:13" ht="180">
      <c r="A172" t="s">
        <v>732</v>
      </c>
      <c r="B172" t="s">
        <v>558</v>
      </c>
      <c r="C172" s="10" t="s">
        <v>757</v>
      </c>
      <c r="D172" t="s">
        <v>161</v>
      </c>
      <c r="E172" s="10" t="s">
        <v>758</v>
      </c>
      <c r="F172" s="49" t="s">
        <v>170</v>
      </c>
      <c r="G172" s="10" t="s">
        <v>1494</v>
      </c>
      <c r="H172" s="10" t="s">
        <v>759</v>
      </c>
      <c r="J172" s="10" t="s">
        <v>1632</v>
      </c>
      <c r="M172" s="103" t="s">
        <v>1753</v>
      </c>
    </row>
    <row r="173" spans="1:13" ht="180">
      <c r="A173" t="s">
        <v>732</v>
      </c>
      <c r="B173" t="s">
        <v>761</v>
      </c>
      <c r="C173" s="10" t="s">
        <v>760</v>
      </c>
      <c r="D173" t="s">
        <v>161</v>
      </c>
      <c r="E173" s="10" t="s">
        <v>758</v>
      </c>
      <c r="F173" s="49" t="s">
        <v>170</v>
      </c>
      <c r="G173" s="10" t="s">
        <v>1488</v>
      </c>
      <c r="J173" s="54" t="s">
        <v>1633</v>
      </c>
      <c r="M173" s="103" t="s">
        <v>1754</v>
      </c>
    </row>
    <row r="174" spans="1:13" ht="60">
      <c r="A174" t="s">
        <v>732</v>
      </c>
      <c r="B174" t="s">
        <v>143</v>
      </c>
      <c r="C174" s="10" t="s">
        <v>763</v>
      </c>
      <c r="D174" t="s">
        <v>161</v>
      </c>
      <c r="E174" t="s">
        <v>764</v>
      </c>
      <c r="F174" s="49" t="s">
        <v>170</v>
      </c>
      <c r="G174" s="10" t="s">
        <v>1463</v>
      </c>
      <c r="J174" s="54" t="s">
        <v>1634</v>
      </c>
      <c r="M174" s="103" t="s">
        <v>1753</v>
      </c>
    </row>
    <row r="175" spans="1:13" ht="240">
      <c r="A175" t="s">
        <v>732</v>
      </c>
      <c r="B175" t="s">
        <v>126</v>
      </c>
      <c r="C175" s="10" t="s">
        <v>765</v>
      </c>
      <c r="D175" t="s">
        <v>161</v>
      </c>
      <c r="E175" s="10" t="s">
        <v>766</v>
      </c>
      <c r="F175" s="49" t="s">
        <v>550</v>
      </c>
      <c r="G175" s="10"/>
      <c r="J175" s="10" t="s">
        <v>1635</v>
      </c>
      <c r="M175" t="s">
        <v>1755</v>
      </c>
    </row>
    <row r="176" spans="1:13" ht="240">
      <c r="A176" t="s">
        <v>732</v>
      </c>
      <c r="B176" t="s">
        <v>81</v>
      </c>
      <c r="C176" s="10" t="s">
        <v>767</v>
      </c>
      <c r="D176" t="s">
        <v>161</v>
      </c>
      <c r="E176" s="10" t="s">
        <v>768</v>
      </c>
      <c r="F176" s="49" t="s">
        <v>202</v>
      </c>
      <c r="G176" s="10" t="s">
        <v>1020</v>
      </c>
      <c r="J176" s="10" t="s">
        <v>1636</v>
      </c>
      <c r="M176" s="103" t="s">
        <v>1756</v>
      </c>
    </row>
    <row r="177" spans="1:13" ht="300">
      <c r="A177" t="s">
        <v>732</v>
      </c>
      <c r="B177" t="s">
        <v>597</v>
      </c>
      <c r="C177" s="10" t="s">
        <v>769</v>
      </c>
      <c r="D177" t="s">
        <v>161</v>
      </c>
      <c r="E177" s="10" t="s">
        <v>770</v>
      </c>
      <c r="F177" s="49" t="s">
        <v>202</v>
      </c>
      <c r="G177" s="10" t="s">
        <v>1495</v>
      </c>
      <c r="J177" s="10" t="s">
        <v>1637</v>
      </c>
      <c r="M177" s="106" t="s">
        <v>1757</v>
      </c>
    </row>
    <row r="178" spans="1:13" ht="210">
      <c r="A178" t="s">
        <v>732</v>
      </c>
      <c r="B178" t="s">
        <v>126</v>
      </c>
      <c r="C178" s="10" t="s">
        <v>771</v>
      </c>
      <c r="D178" t="s">
        <v>161</v>
      </c>
      <c r="E178" s="10" t="s">
        <v>772</v>
      </c>
      <c r="F178" s="49" t="s">
        <v>550</v>
      </c>
      <c r="G178" s="10" t="s">
        <v>1496</v>
      </c>
      <c r="J178" s="10" t="s">
        <v>1638</v>
      </c>
      <c r="M178" s="106" t="s">
        <v>1727</v>
      </c>
    </row>
    <row r="179" spans="1:13" ht="150">
      <c r="A179" t="s">
        <v>732</v>
      </c>
      <c r="B179" t="s">
        <v>112</v>
      </c>
      <c r="C179" s="10" t="s">
        <v>773</v>
      </c>
      <c r="D179" t="s">
        <v>161</v>
      </c>
      <c r="E179" s="10" t="s">
        <v>774</v>
      </c>
      <c r="F179" s="49" t="s">
        <v>202</v>
      </c>
      <c r="G179" s="10" t="s">
        <v>1497</v>
      </c>
      <c r="H179" s="10" t="s">
        <v>775</v>
      </c>
      <c r="J179" s="10" t="s">
        <v>1639</v>
      </c>
      <c r="M179" s="106" t="s">
        <v>1728</v>
      </c>
    </row>
    <row r="180" spans="1:13" ht="360">
      <c r="A180" t="s">
        <v>732</v>
      </c>
      <c r="B180" t="s">
        <v>124</v>
      </c>
      <c r="C180" s="10" t="s">
        <v>776</v>
      </c>
      <c r="D180" t="s">
        <v>161</v>
      </c>
      <c r="E180" s="10" t="s">
        <v>777</v>
      </c>
      <c r="F180" s="49" t="s">
        <v>202</v>
      </c>
      <c r="G180" s="10" t="s">
        <v>1498</v>
      </c>
      <c r="J180" s="10" t="s">
        <v>1640</v>
      </c>
      <c r="M180" s="53" t="s">
        <v>1756</v>
      </c>
    </row>
    <row r="181" spans="1:13" ht="150">
      <c r="A181" t="s">
        <v>732</v>
      </c>
      <c r="B181" t="s">
        <v>90</v>
      </c>
      <c r="C181" s="10" t="s">
        <v>778</v>
      </c>
      <c r="D181" t="s">
        <v>161</v>
      </c>
      <c r="E181" s="10" t="s">
        <v>779</v>
      </c>
      <c r="F181" s="10" t="s">
        <v>1416</v>
      </c>
      <c r="G181" s="10"/>
      <c r="J181" s="10" t="s">
        <v>1641</v>
      </c>
      <c r="L181" s="10" t="s">
        <v>780</v>
      </c>
      <c r="M181" s="53" t="s">
        <v>1758</v>
      </c>
    </row>
    <row r="182" spans="1:13" ht="240">
      <c r="A182" t="s">
        <v>732</v>
      </c>
      <c r="B182" t="s">
        <v>135</v>
      </c>
      <c r="C182" s="10" t="s">
        <v>781</v>
      </c>
      <c r="D182" t="s">
        <v>161</v>
      </c>
      <c r="E182" s="10" t="s">
        <v>782</v>
      </c>
      <c r="F182" s="49" t="s">
        <v>202</v>
      </c>
      <c r="G182" s="10" t="s">
        <v>1500</v>
      </c>
      <c r="J182" s="10" t="s">
        <v>1642</v>
      </c>
      <c r="M182" s="53" t="s">
        <v>1759</v>
      </c>
    </row>
    <row r="183" spans="1:13" ht="409.5">
      <c r="A183" t="s">
        <v>732</v>
      </c>
      <c r="B183" t="s">
        <v>121</v>
      </c>
      <c r="C183" s="10" t="s">
        <v>783</v>
      </c>
      <c r="D183" t="s">
        <v>161</v>
      </c>
      <c r="E183" s="10" t="s">
        <v>784</v>
      </c>
      <c r="F183" s="49" t="s">
        <v>1410</v>
      </c>
      <c r="G183" s="10" t="s">
        <v>1503</v>
      </c>
      <c r="J183" s="10" t="s">
        <v>1643</v>
      </c>
      <c r="M183" s="53" t="s">
        <v>1760</v>
      </c>
    </row>
    <row r="184" spans="1:13" ht="330">
      <c r="A184" t="s">
        <v>732</v>
      </c>
      <c r="B184" t="s">
        <v>88</v>
      </c>
      <c r="C184" s="10" t="s">
        <v>785</v>
      </c>
      <c r="D184" t="s">
        <v>161</v>
      </c>
      <c r="E184" s="10" t="s">
        <v>786</v>
      </c>
      <c r="F184" s="49" t="s">
        <v>202</v>
      </c>
      <c r="G184" s="10" t="s">
        <v>1016</v>
      </c>
      <c r="J184" s="10" t="s">
        <v>1644</v>
      </c>
      <c r="M184" s="53" t="s">
        <v>1761</v>
      </c>
    </row>
    <row r="185" spans="1:13" ht="90">
      <c r="A185" t="s">
        <v>732</v>
      </c>
      <c r="B185" t="s">
        <v>143</v>
      </c>
      <c r="C185" s="10" t="s">
        <v>787</v>
      </c>
      <c r="D185" t="s">
        <v>161</v>
      </c>
      <c r="E185" s="10" t="s">
        <v>788</v>
      </c>
      <c r="F185" s="49" t="s">
        <v>170</v>
      </c>
      <c r="G185" s="53" t="s">
        <v>941</v>
      </c>
      <c r="J185" s="10" t="s">
        <v>1645</v>
      </c>
      <c r="M185" s="53" t="s">
        <v>1762</v>
      </c>
    </row>
    <row r="186" spans="1:13" ht="45">
      <c r="A186" t="s">
        <v>732</v>
      </c>
      <c r="B186" t="s">
        <v>143</v>
      </c>
      <c r="C186" s="10" t="s">
        <v>789</v>
      </c>
      <c r="D186" t="s">
        <v>161</v>
      </c>
      <c r="E186" s="10" t="s">
        <v>790</v>
      </c>
      <c r="F186" s="49" t="s">
        <v>170</v>
      </c>
      <c r="G186" s="10" t="s">
        <v>1504</v>
      </c>
      <c r="J186" s="10" t="s">
        <v>1646</v>
      </c>
      <c r="M186" s="53" t="s">
        <v>1763</v>
      </c>
    </row>
    <row r="187" spans="1:13" ht="105">
      <c r="A187" t="s">
        <v>732</v>
      </c>
      <c r="B187" t="s">
        <v>106</v>
      </c>
      <c r="C187" s="10" t="s">
        <v>791</v>
      </c>
      <c r="D187" t="s">
        <v>161</v>
      </c>
      <c r="E187" s="10" t="s">
        <v>792</v>
      </c>
      <c r="F187" s="49" t="s">
        <v>170</v>
      </c>
      <c r="G187" s="53" t="s">
        <v>1505</v>
      </c>
      <c r="J187" s="10" t="s">
        <v>1646</v>
      </c>
      <c r="M187" s="53" t="s">
        <v>1764</v>
      </c>
    </row>
    <row r="188" spans="1:13" ht="150">
      <c r="A188" t="s">
        <v>732</v>
      </c>
      <c r="B188" t="s">
        <v>121</v>
      </c>
      <c r="C188" s="10" t="s">
        <v>793</v>
      </c>
      <c r="D188" t="s">
        <v>161</v>
      </c>
      <c r="E188" s="10" t="s">
        <v>794</v>
      </c>
      <c r="F188" s="49" t="s">
        <v>550</v>
      </c>
      <c r="G188" s="10" t="s">
        <v>1499</v>
      </c>
      <c r="J188" s="10" t="s">
        <v>1647</v>
      </c>
      <c r="M188" s="53" t="s">
        <v>1728</v>
      </c>
    </row>
    <row r="189" spans="1:13" ht="60">
      <c r="A189" t="s">
        <v>732</v>
      </c>
      <c r="B189" t="s">
        <v>94</v>
      </c>
      <c r="C189" s="10" t="s">
        <v>94</v>
      </c>
      <c r="D189" t="s">
        <v>255</v>
      </c>
      <c r="E189" s="10" t="s">
        <v>795</v>
      </c>
      <c r="F189" s="49" t="s">
        <v>170</v>
      </c>
      <c r="G189" s="53" t="s">
        <v>1506</v>
      </c>
      <c r="J189" s="10" t="s">
        <v>1646</v>
      </c>
      <c r="M189" s="106" t="s">
        <v>1727</v>
      </c>
    </row>
    <row r="190" spans="1:13" ht="60">
      <c r="A190" t="s">
        <v>732</v>
      </c>
      <c r="B190" t="s">
        <v>797</v>
      </c>
      <c r="C190" s="10" t="s">
        <v>796</v>
      </c>
      <c r="D190" t="s">
        <v>255</v>
      </c>
      <c r="E190" s="10" t="s">
        <v>798</v>
      </c>
      <c r="F190" s="49" t="s">
        <v>193</v>
      </c>
      <c r="G190" s="10" t="s">
        <v>1507</v>
      </c>
      <c r="J190" s="10" t="s">
        <v>1646</v>
      </c>
      <c r="M190" s="106" t="s">
        <v>1727</v>
      </c>
    </row>
    <row r="191" spans="1:13" ht="60">
      <c r="A191" t="s">
        <v>732</v>
      </c>
      <c r="B191" t="s">
        <v>800</v>
      </c>
      <c r="C191" s="10" t="s">
        <v>799</v>
      </c>
      <c r="D191" t="s">
        <v>255</v>
      </c>
      <c r="E191" s="10" t="s">
        <v>801</v>
      </c>
      <c r="F191" s="49" t="s">
        <v>193</v>
      </c>
      <c r="G191" s="10" t="s">
        <v>1507</v>
      </c>
      <c r="J191" s="10" t="s">
        <v>1646</v>
      </c>
      <c r="M191" s="106" t="s">
        <v>1727</v>
      </c>
    </row>
    <row r="192" spans="1:13" ht="409.5">
      <c r="A192" t="s">
        <v>732</v>
      </c>
      <c r="B192" t="s">
        <v>104</v>
      </c>
      <c r="C192" s="10" t="s">
        <v>802</v>
      </c>
      <c r="D192" t="s">
        <v>255</v>
      </c>
      <c r="E192" s="10" t="s">
        <v>803</v>
      </c>
      <c r="F192" s="49" t="s">
        <v>170</v>
      </c>
      <c r="G192" s="10" t="s">
        <v>299</v>
      </c>
      <c r="J192" s="10" t="s">
        <v>1646</v>
      </c>
      <c r="M192" s="53" t="s">
        <v>1765</v>
      </c>
    </row>
    <row r="193" spans="1:15" ht="270">
      <c r="A193" t="s">
        <v>732</v>
      </c>
      <c r="B193" t="s">
        <v>135</v>
      </c>
      <c r="C193" s="10" t="s">
        <v>804</v>
      </c>
      <c r="D193" t="s">
        <v>255</v>
      </c>
      <c r="E193" s="10" t="s">
        <v>805</v>
      </c>
      <c r="F193" s="49" t="s">
        <v>164</v>
      </c>
      <c r="G193" s="53" t="s">
        <v>941</v>
      </c>
      <c r="J193" s="10" t="s">
        <v>1648</v>
      </c>
      <c r="M193" s="110">
        <v>1.1731366601130701E+18</v>
      </c>
    </row>
    <row r="194" spans="1:15" ht="105">
      <c r="A194" t="s">
        <v>732</v>
      </c>
      <c r="B194" t="s">
        <v>112</v>
      </c>
      <c r="C194" s="10" t="s">
        <v>806</v>
      </c>
      <c r="D194" t="s">
        <v>255</v>
      </c>
      <c r="E194" s="10" t="s">
        <v>807</v>
      </c>
      <c r="F194" s="49" t="s">
        <v>170</v>
      </c>
      <c r="G194" s="10" t="s">
        <v>1508</v>
      </c>
      <c r="J194" s="10" t="s">
        <v>1649</v>
      </c>
      <c r="M194" s="106" t="s">
        <v>1727</v>
      </c>
    </row>
    <row r="195" spans="1:15" ht="45">
      <c r="A195" t="s">
        <v>732</v>
      </c>
      <c r="B195" t="s">
        <v>143</v>
      </c>
      <c r="C195" s="10" t="s">
        <v>808</v>
      </c>
      <c r="D195" t="s">
        <v>255</v>
      </c>
      <c r="E195" s="10" t="s">
        <v>809</v>
      </c>
      <c r="F195" t="s">
        <v>193</v>
      </c>
      <c r="G195" s="53" t="s">
        <v>1509</v>
      </c>
      <c r="J195" s="10" t="s">
        <v>1646</v>
      </c>
      <c r="M195" s="53" t="s">
        <v>1766</v>
      </c>
    </row>
    <row r="196" spans="1:15" ht="60">
      <c r="A196" t="s">
        <v>732</v>
      </c>
      <c r="B196" t="s">
        <v>143</v>
      </c>
      <c r="C196" s="10" t="s">
        <v>810</v>
      </c>
      <c r="D196" t="s">
        <v>255</v>
      </c>
      <c r="E196" s="10" t="s">
        <v>811</v>
      </c>
      <c r="F196" s="49" t="s">
        <v>175</v>
      </c>
      <c r="G196" s="10" t="s">
        <v>1440</v>
      </c>
      <c r="J196" s="10" t="s">
        <v>1646</v>
      </c>
      <c r="M196" s="53" t="s">
        <v>1767</v>
      </c>
    </row>
    <row r="197" spans="1:15" ht="60">
      <c r="A197" t="s">
        <v>732</v>
      </c>
      <c r="B197" t="s">
        <v>143</v>
      </c>
      <c r="C197" s="55" t="s">
        <v>812</v>
      </c>
      <c r="D197" t="s">
        <v>255</v>
      </c>
      <c r="E197" s="10" t="s">
        <v>813</v>
      </c>
      <c r="F197" s="49" t="s">
        <v>170</v>
      </c>
      <c r="G197" s="53" t="s">
        <v>299</v>
      </c>
      <c r="J197" s="10" t="s">
        <v>1646</v>
      </c>
      <c r="M197" s="53" t="s">
        <v>1767</v>
      </c>
    </row>
    <row r="198" spans="1:15" ht="105">
      <c r="A198" t="s">
        <v>732</v>
      </c>
      <c r="B198" t="s">
        <v>121</v>
      </c>
      <c r="C198" s="10" t="s">
        <v>814</v>
      </c>
      <c r="D198" t="s">
        <v>255</v>
      </c>
      <c r="E198" s="10" t="s">
        <v>815</v>
      </c>
      <c r="F198" s="10" t="s">
        <v>1417</v>
      </c>
      <c r="G198" s="10" t="s">
        <v>1502</v>
      </c>
      <c r="J198" s="53" t="s">
        <v>1650</v>
      </c>
      <c r="M198" s="53" t="s">
        <v>1757</v>
      </c>
    </row>
    <row r="199" spans="1:15" ht="150">
      <c r="A199" t="s">
        <v>732</v>
      </c>
      <c r="B199" t="s">
        <v>121</v>
      </c>
      <c r="C199" s="10" t="s">
        <v>816</v>
      </c>
      <c r="D199" t="s">
        <v>255</v>
      </c>
      <c r="E199" s="10" t="s">
        <v>817</v>
      </c>
      <c r="F199" t="s">
        <v>170</v>
      </c>
      <c r="G199" s="56" t="s">
        <v>1510</v>
      </c>
      <c r="J199" s="10" t="s">
        <v>1651</v>
      </c>
      <c r="M199" s="53" t="s">
        <v>1768</v>
      </c>
    </row>
    <row r="200" spans="1:15" ht="195">
      <c r="A200" t="s">
        <v>818</v>
      </c>
      <c r="B200" t="s">
        <v>135</v>
      </c>
      <c r="C200" s="10" t="s">
        <v>819</v>
      </c>
      <c r="D200" t="s">
        <v>821</v>
      </c>
      <c r="E200" s="10" t="s">
        <v>820</v>
      </c>
      <c r="G200" s="10" t="s">
        <v>1511</v>
      </c>
      <c r="K200" s="10" t="s">
        <v>822</v>
      </c>
      <c r="M200" s="106" t="s">
        <v>1729</v>
      </c>
    </row>
    <row r="201" spans="1:15" ht="180">
      <c r="A201" t="s">
        <v>818</v>
      </c>
      <c r="B201" t="s">
        <v>143</v>
      </c>
      <c r="C201" s="10" t="s">
        <v>823</v>
      </c>
      <c r="D201" t="s">
        <v>821</v>
      </c>
      <c r="E201" s="10" t="s">
        <v>824</v>
      </c>
      <c r="G201" s="10" t="s">
        <v>1511</v>
      </c>
      <c r="K201" s="10" t="s">
        <v>825</v>
      </c>
      <c r="M201" s="106" t="s">
        <v>1729</v>
      </c>
    </row>
    <row r="202" spans="1:15" ht="195">
      <c r="A202" t="s">
        <v>818</v>
      </c>
      <c r="B202" t="s">
        <v>103</v>
      </c>
      <c r="C202" s="10" t="s">
        <v>826</v>
      </c>
      <c r="D202" t="s">
        <v>821</v>
      </c>
      <c r="E202" s="10" t="s">
        <v>827</v>
      </c>
      <c r="G202" s="10" t="s">
        <v>1511</v>
      </c>
      <c r="K202" s="10" t="s">
        <v>828</v>
      </c>
      <c r="M202" s="106" t="s">
        <v>1729</v>
      </c>
    </row>
    <row r="203" spans="1:15" ht="180">
      <c r="A203" t="s">
        <v>818</v>
      </c>
      <c r="B203" t="s">
        <v>106</v>
      </c>
      <c r="C203" s="10" t="s">
        <v>829</v>
      </c>
      <c r="D203" t="s">
        <v>821</v>
      </c>
      <c r="E203" s="10" t="s">
        <v>827</v>
      </c>
      <c r="G203" s="10" t="s">
        <v>1511</v>
      </c>
      <c r="K203" s="10" t="s">
        <v>830</v>
      </c>
      <c r="M203" s="106" t="s">
        <v>1729</v>
      </c>
    </row>
    <row r="204" spans="1:15" ht="300">
      <c r="A204" t="s">
        <v>818</v>
      </c>
      <c r="B204" t="s">
        <v>135</v>
      </c>
      <c r="C204" s="10" t="s">
        <v>831</v>
      </c>
      <c r="D204" t="s">
        <v>161</v>
      </c>
      <c r="E204" s="10" t="s">
        <v>832</v>
      </c>
      <c r="G204" s="10" t="s">
        <v>1512</v>
      </c>
      <c r="K204" s="10" t="s">
        <v>833</v>
      </c>
      <c r="M204" s="106" t="s">
        <v>1729</v>
      </c>
    </row>
    <row r="205" spans="1:15" ht="409.5">
      <c r="A205" t="s">
        <v>818</v>
      </c>
      <c r="B205" t="s">
        <v>143</v>
      </c>
      <c r="C205" s="10" t="s">
        <v>834</v>
      </c>
      <c r="D205" t="s">
        <v>161</v>
      </c>
      <c r="E205" s="10" t="s">
        <v>835</v>
      </c>
      <c r="G205" s="10" t="s">
        <v>1512</v>
      </c>
      <c r="K205" s="10" t="s">
        <v>836</v>
      </c>
      <c r="M205" s="106" t="s">
        <v>1729</v>
      </c>
    </row>
    <row r="206" spans="1:15" ht="409.5">
      <c r="A206" t="s">
        <v>818</v>
      </c>
      <c r="B206" t="s">
        <v>135</v>
      </c>
      <c r="C206" s="10" t="s">
        <v>837</v>
      </c>
      <c r="D206" t="s">
        <v>154</v>
      </c>
      <c r="E206" s="10" t="s">
        <v>838</v>
      </c>
      <c r="G206" s="10" t="s">
        <v>1513</v>
      </c>
      <c r="K206" s="10" t="s">
        <v>841</v>
      </c>
      <c r="L206" t="s">
        <v>839</v>
      </c>
      <c r="M206" s="106" t="s">
        <v>1729</v>
      </c>
      <c r="N206" s="10" t="s">
        <v>842</v>
      </c>
      <c r="O206" s="10" t="s">
        <v>840</v>
      </c>
    </row>
    <row r="207" spans="1:15" ht="409.5">
      <c r="A207" t="s">
        <v>818</v>
      </c>
      <c r="B207" t="s">
        <v>143</v>
      </c>
      <c r="C207" s="10" t="s">
        <v>843</v>
      </c>
      <c r="D207" t="s">
        <v>154</v>
      </c>
      <c r="E207" s="10" t="s">
        <v>844</v>
      </c>
      <c r="G207" s="10" t="s">
        <v>1513</v>
      </c>
      <c r="K207" s="10" t="s">
        <v>846</v>
      </c>
      <c r="L207" t="s">
        <v>847</v>
      </c>
      <c r="M207" s="106" t="s">
        <v>1729</v>
      </c>
      <c r="O207" s="10" t="s">
        <v>848</v>
      </c>
    </row>
    <row r="208" spans="1:15" ht="210">
      <c r="A208" t="s">
        <v>818</v>
      </c>
      <c r="B208" t="s">
        <v>103</v>
      </c>
      <c r="C208" s="10" t="s">
        <v>849</v>
      </c>
      <c r="D208" t="s">
        <v>255</v>
      </c>
      <c r="E208" s="10" t="s">
        <v>850</v>
      </c>
      <c r="G208" s="10" t="s">
        <v>1513</v>
      </c>
      <c r="K208" s="10" t="s">
        <v>851</v>
      </c>
      <c r="L208" t="s">
        <v>839</v>
      </c>
      <c r="M208" s="106" t="s">
        <v>1729</v>
      </c>
    </row>
    <row r="209" spans="1:15" ht="240">
      <c r="A209" t="s">
        <v>818</v>
      </c>
      <c r="B209" t="s">
        <v>135</v>
      </c>
      <c r="C209" s="10" t="s">
        <v>852</v>
      </c>
      <c r="D209" t="s">
        <v>161</v>
      </c>
      <c r="E209" s="10" t="s">
        <v>853</v>
      </c>
      <c r="G209" s="10" t="s">
        <v>1512</v>
      </c>
      <c r="K209" s="10" t="s">
        <v>854</v>
      </c>
      <c r="M209" s="106" t="s">
        <v>1729</v>
      </c>
    </row>
    <row r="210" spans="1:15" ht="180">
      <c r="A210" t="s">
        <v>818</v>
      </c>
      <c r="B210" t="s">
        <v>143</v>
      </c>
      <c r="C210" s="10" t="s">
        <v>855</v>
      </c>
      <c r="D210" t="s">
        <v>161</v>
      </c>
      <c r="E210" s="10" t="s">
        <v>856</v>
      </c>
      <c r="G210" s="10" t="s">
        <v>1512</v>
      </c>
      <c r="K210" s="10" t="s">
        <v>857</v>
      </c>
      <c r="M210" s="106" t="s">
        <v>1729</v>
      </c>
    </row>
    <row r="211" spans="1:15" ht="180">
      <c r="A211" t="s">
        <v>818</v>
      </c>
      <c r="B211" t="s">
        <v>103</v>
      </c>
      <c r="C211" s="10" t="s">
        <v>858</v>
      </c>
      <c r="D211" t="s">
        <v>161</v>
      </c>
      <c r="E211" s="10" t="s">
        <v>859</v>
      </c>
      <c r="G211" s="10" t="s">
        <v>1512</v>
      </c>
      <c r="K211" s="10" t="s">
        <v>860</v>
      </c>
      <c r="M211" s="106" t="s">
        <v>1729</v>
      </c>
    </row>
    <row r="212" spans="1:15" ht="45">
      <c r="A212" t="s">
        <v>818</v>
      </c>
      <c r="B212" t="s">
        <v>90</v>
      </c>
      <c r="C212" s="10" t="s">
        <v>861</v>
      </c>
      <c r="D212" t="s">
        <v>161</v>
      </c>
      <c r="E212" s="58" t="s">
        <v>865</v>
      </c>
      <c r="G212" s="100" t="s">
        <v>1514</v>
      </c>
      <c r="M212" s="106" t="s">
        <v>1729</v>
      </c>
    </row>
    <row r="213" spans="1:15" ht="45">
      <c r="A213" t="s">
        <v>818</v>
      </c>
      <c r="B213" t="s">
        <v>90</v>
      </c>
      <c r="C213" s="10" t="s">
        <v>862</v>
      </c>
      <c r="D213" t="s">
        <v>255</v>
      </c>
      <c r="E213" s="58" t="s">
        <v>865</v>
      </c>
      <c r="G213" s="59" t="s">
        <v>1437</v>
      </c>
      <c r="M213" s="106" t="s">
        <v>1729</v>
      </c>
    </row>
    <row r="214" spans="1:15" ht="30">
      <c r="A214" t="s">
        <v>818</v>
      </c>
      <c r="B214" t="s">
        <v>90</v>
      </c>
      <c r="C214" s="10" t="s">
        <v>863</v>
      </c>
      <c r="D214" t="s">
        <v>255</v>
      </c>
      <c r="E214" s="58" t="s">
        <v>865</v>
      </c>
      <c r="G214" s="59" t="s">
        <v>1515</v>
      </c>
      <c r="M214" s="106" t="s">
        <v>1729</v>
      </c>
    </row>
    <row r="215" spans="1:15" ht="30">
      <c r="A215" t="s">
        <v>818</v>
      </c>
      <c r="B215" t="s">
        <v>90</v>
      </c>
      <c r="C215" s="10" t="s">
        <v>864</v>
      </c>
      <c r="D215" t="s">
        <v>255</v>
      </c>
      <c r="E215" s="58" t="s">
        <v>865</v>
      </c>
      <c r="G215" s="59" t="s">
        <v>1516</v>
      </c>
      <c r="M215" s="106" t="s">
        <v>1729</v>
      </c>
    </row>
    <row r="216" spans="1:15" ht="120">
      <c r="A216" t="s">
        <v>818</v>
      </c>
      <c r="B216" t="s">
        <v>135</v>
      </c>
      <c r="C216" s="10" t="s">
        <v>866</v>
      </c>
      <c r="D216" t="s">
        <v>154</v>
      </c>
      <c r="E216" s="58" t="s">
        <v>867</v>
      </c>
      <c r="F216" s="59" t="s">
        <v>868</v>
      </c>
      <c r="G216" s="59" t="s">
        <v>1517</v>
      </c>
      <c r="K216" s="10" t="s">
        <v>869</v>
      </c>
      <c r="L216" t="s">
        <v>839</v>
      </c>
      <c r="M216" s="106" t="s">
        <v>1729</v>
      </c>
    </row>
    <row r="217" spans="1:15" ht="390">
      <c r="A217" t="s">
        <v>818</v>
      </c>
      <c r="B217" t="s">
        <v>135</v>
      </c>
      <c r="C217" s="10" t="s">
        <v>870</v>
      </c>
      <c r="D217" t="s">
        <v>154</v>
      </c>
      <c r="E217" s="58" t="s">
        <v>871</v>
      </c>
      <c r="F217" s="59" t="s">
        <v>845</v>
      </c>
      <c r="G217" s="10" t="s">
        <v>1518</v>
      </c>
      <c r="K217" s="10" t="s">
        <v>872</v>
      </c>
      <c r="L217" t="s">
        <v>839</v>
      </c>
      <c r="M217" s="106" t="s">
        <v>1729</v>
      </c>
      <c r="O217" s="10" t="s">
        <v>873</v>
      </c>
    </row>
    <row r="218" spans="1:15" ht="409.5">
      <c r="A218" t="s">
        <v>874</v>
      </c>
      <c r="B218" t="s">
        <v>135</v>
      </c>
      <c r="C218" s="10" t="s">
        <v>875</v>
      </c>
      <c r="D218" t="s">
        <v>154</v>
      </c>
      <c r="E218" s="10" t="s">
        <v>876</v>
      </c>
      <c r="F218" t="s">
        <v>577</v>
      </c>
      <c r="J218" s="10" t="s">
        <v>878</v>
      </c>
      <c r="K218" s="10" t="s">
        <v>880</v>
      </c>
      <c r="L218" s="60" t="s">
        <v>877</v>
      </c>
      <c r="M218" s="44" t="s">
        <v>1730</v>
      </c>
      <c r="O218" s="10" t="s">
        <v>879</v>
      </c>
    </row>
    <row r="219" spans="1:15" ht="409.5">
      <c r="A219" t="s">
        <v>874</v>
      </c>
      <c r="B219" t="s">
        <v>124</v>
      </c>
      <c r="C219" s="10" t="s">
        <v>881</v>
      </c>
      <c r="D219" t="s">
        <v>154</v>
      </c>
      <c r="E219" s="10" t="s">
        <v>882</v>
      </c>
      <c r="F219" t="s">
        <v>577</v>
      </c>
      <c r="J219" s="10" t="s">
        <v>878</v>
      </c>
      <c r="K219" s="10" t="s">
        <v>884</v>
      </c>
      <c r="L219" t="s">
        <v>877</v>
      </c>
      <c r="M219" s="44" t="s">
        <v>1730</v>
      </c>
      <c r="O219" s="10" t="s">
        <v>883</v>
      </c>
    </row>
    <row r="220" spans="1:15" ht="409.5">
      <c r="A220" t="s">
        <v>874</v>
      </c>
      <c r="B220" t="s">
        <v>108</v>
      </c>
      <c r="C220" s="10" t="s">
        <v>885</v>
      </c>
      <c r="D220" t="s">
        <v>154</v>
      </c>
      <c r="E220" s="10" t="s">
        <v>886</v>
      </c>
      <c r="F220" t="s">
        <v>202</v>
      </c>
      <c r="J220" s="10" t="s">
        <v>1652</v>
      </c>
      <c r="K220" s="10" t="s">
        <v>888</v>
      </c>
      <c r="L220" t="s">
        <v>877</v>
      </c>
      <c r="M220" s="44" t="s">
        <v>1730</v>
      </c>
      <c r="O220" s="10" t="s">
        <v>887</v>
      </c>
    </row>
    <row r="221" spans="1:15" ht="409.5">
      <c r="A221" t="s">
        <v>874</v>
      </c>
      <c r="B221" t="s">
        <v>135</v>
      </c>
      <c r="C221" s="10" t="s">
        <v>889</v>
      </c>
      <c r="D221" t="s">
        <v>154</v>
      </c>
      <c r="E221" s="10" t="s">
        <v>890</v>
      </c>
      <c r="F221" t="s">
        <v>202</v>
      </c>
      <c r="J221" s="10" t="s">
        <v>891</v>
      </c>
      <c r="K221" s="10" t="s">
        <v>893</v>
      </c>
      <c r="L221" t="s">
        <v>877</v>
      </c>
      <c r="M221" s="44" t="s">
        <v>1730</v>
      </c>
      <c r="O221" s="10" t="s">
        <v>892</v>
      </c>
    </row>
    <row r="222" spans="1:15" ht="409.5">
      <c r="A222" t="s">
        <v>874</v>
      </c>
      <c r="B222" t="s">
        <v>135</v>
      </c>
      <c r="C222" s="10" t="s">
        <v>894</v>
      </c>
      <c r="D222" t="s">
        <v>161</v>
      </c>
      <c r="E222" s="10" t="s">
        <v>895</v>
      </c>
      <c r="F222" t="s">
        <v>202</v>
      </c>
      <c r="J222" s="10" t="s">
        <v>1653</v>
      </c>
      <c r="K222" s="10" t="s">
        <v>901</v>
      </c>
      <c r="L222" s="60" t="s">
        <v>877</v>
      </c>
      <c r="M222" s="44" t="s">
        <v>1730</v>
      </c>
      <c r="O222" s="10" t="s">
        <v>896</v>
      </c>
    </row>
    <row r="223" spans="1:15" ht="409.5">
      <c r="A223" t="s">
        <v>874</v>
      </c>
      <c r="B223" t="s">
        <v>143</v>
      </c>
      <c r="C223" s="10" t="s">
        <v>897</v>
      </c>
      <c r="D223" t="s">
        <v>154</v>
      </c>
      <c r="E223" s="10" t="s">
        <v>898</v>
      </c>
      <c r="F223" t="s">
        <v>577</v>
      </c>
      <c r="J223" s="10" t="s">
        <v>878</v>
      </c>
      <c r="K223" s="10" t="s">
        <v>900</v>
      </c>
      <c r="L223" t="s">
        <v>877</v>
      </c>
      <c r="M223" s="44" t="s">
        <v>1730</v>
      </c>
      <c r="O223" s="10" t="s">
        <v>899</v>
      </c>
    </row>
    <row r="224" spans="1:15" ht="409.5">
      <c r="A224" t="s">
        <v>874</v>
      </c>
      <c r="B224" t="s">
        <v>143</v>
      </c>
      <c r="C224" s="10" t="s">
        <v>902</v>
      </c>
      <c r="D224" t="s">
        <v>161</v>
      </c>
      <c r="E224" s="10" t="s">
        <v>903</v>
      </c>
      <c r="F224" t="s">
        <v>202</v>
      </c>
      <c r="J224" s="62" t="s">
        <v>891</v>
      </c>
      <c r="K224" s="10" t="s">
        <v>905</v>
      </c>
      <c r="L224" t="s">
        <v>877</v>
      </c>
      <c r="M224" s="44" t="s">
        <v>1730</v>
      </c>
      <c r="O224" s="61" t="s">
        <v>904</v>
      </c>
    </row>
    <row r="225" spans="1:15" ht="409.5">
      <c r="A225" t="s">
        <v>874</v>
      </c>
      <c r="B225" t="s">
        <v>88</v>
      </c>
      <c r="C225" s="10" t="s">
        <v>894</v>
      </c>
      <c r="D225" t="s">
        <v>161</v>
      </c>
      <c r="E225" s="10" t="s">
        <v>906</v>
      </c>
      <c r="F225" t="s">
        <v>202</v>
      </c>
      <c r="J225" s="62" t="s">
        <v>1653</v>
      </c>
      <c r="K225" s="10" t="s">
        <v>908</v>
      </c>
      <c r="L225" t="s">
        <v>877</v>
      </c>
      <c r="M225" s="44" t="s">
        <v>1730</v>
      </c>
      <c r="O225" s="61" t="s">
        <v>907</v>
      </c>
    </row>
    <row r="226" spans="1:15" ht="409.5">
      <c r="A226" t="s">
        <v>874</v>
      </c>
      <c r="B226" t="s">
        <v>88</v>
      </c>
      <c r="C226" s="10" t="s">
        <v>909</v>
      </c>
      <c r="D226" t="s">
        <v>154</v>
      </c>
      <c r="E226" s="10" t="s">
        <v>910</v>
      </c>
      <c r="F226" t="s">
        <v>1519</v>
      </c>
      <c r="J226" s="62" t="s">
        <v>1654</v>
      </c>
      <c r="L226" t="s">
        <v>911</v>
      </c>
      <c r="M226" s="44" t="s">
        <v>1730</v>
      </c>
      <c r="O226" s="61" t="s">
        <v>912</v>
      </c>
    </row>
    <row r="227" spans="1:15" ht="409.5">
      <c r="A227" t="s">
        <v>874</v>
      </c>
      <c r="B227" t="s">
        <v>88</v>
      </c>
      <c r="C227" s="10" t="s">
        <v>913</v>
      </c>
      <c r="D227" t="s">
        <v>161</v>
      </c>
      <c r="E227" s="10" t="s">
        <v>914</v>
      </c>
      <c r="F227" t="s">
        <v>202</v>
      </c>
      <c r="J227" s="10" t="s">
        <v>1655</v>
      </c>
      <c r="K227" s="10" t="s">
        <v>917</v>
      </c>
      <c r="L227" t="s">
        <v>915</v>
      </c>
      <c r="M227" s="44" t="s">
        <v>1730</v>
      </c>
      <c r="O227" s="61" t="s">
        <v>916</v>
      </c>
    </row>
    <row r="228" spans="1:15" ht="409.5">
      <c r="A228" t="s">
        <v>874</v>
      </c>
      <c r="B228" t="s">
        <v>88</v>
      </c>
      <c r="C228" s="10" t="s">
        <v>918</v>
      </c>
      <c r="D228" t="s">
        <v>161</v>
      </c>
      <c r="E228" s="10" t="s">
        <v>919</v>
      </c>
      <c r="F228" t="s">
        <v>202</v>
      </c>
      <c r="J228" s="10" t="s">
        <v>1656</v>
      </c>
      <c r="K228" s="10" t="s">
        <v>922</v>
      </c>
      <c r="L228" t="s">
        <v>920</v>
      </c>
      <c r="M228" s="44" t="s">
        <v>1730</v>
      </c>
      <c r="O228" s="61" t="s">
        <v>921</v>
      </c>
    </row>
    <row r="229" spans="1:15" ht="409.5">
      <c r="A229" t="s">
        <v>874</v>
      </c>
      <c r="B229" t="s">
        <v>88</v>
      </c>
      <c r="C229" s="10" t="s">
        <v>923</v>
      </c>
      <c r="D229" t="s">
        <v>154</v>
      </c>
      <c r="E229" s="10" t="s">
        <v>924</v>
      </c>
      <c r="F229" t="s">
        <v>193</v>
      </c>
      <c r="J229" s="63"/>
      <c r="K229" s="10" t="s">
        <v>927</v>
      </c>
      <c r="L229" t="s">
        <v>925</v>
      </c>
      <c r="M229" s="44" t="s">
        <v>1730</v>
      </c>
      <c r="O229" s="61" t="s">
        <v>926</v>
      </c>
    </row>
    <row r="230" spans="1:15" ht="409.5">
      <c r="A230" t="s">
        <v>874</v>
      </c>
      <c r="B230" t="s">
        <v>125</v>
      </c>
      <c r="C230" s="10" t="s">
        <v>928</v>
      </c>
      <c r="D230" t="s">
        <v>154</v>
      </c>
      <c r="E230" s="10" t="s">
        <v>929</v>
      </c>
      <c r="J230" s="10" t="s">
        <v>1657</v>
      </c>
      <c r="K230" s="10" t="s">
        <v>930</v>
      </c>
      <c r="M230" s="44" t="s">
        <v>1730</v>
      </c>
    </row>
    <row r="231" spans="1:15" ht="409.5">
      <c r="A231" t="s">
        <v>874</v>
      </c>
      <c r="B231" t="s">
        <v>103</v>
      </c>
      <c r="C231" s="10" t="s">
        <v>894</v>
      </c>
      <c r="D231" t="s">
        <v>161</v>
      </c>
      <c r="E231" s="10" t="s">
        <v>931</v>
      </c>
      <c r="F231" t="s">
        <v>202</v>
      </c>
      <c r="J231" s="10" t="s">
        <v>1653</v>
      </c>
      <c r="K231" s="10" t="s">
        <v>933</v>
      </c>
      <c r="L231" t="s">
        <v>877</v>
      </c>
      <c r="M231" s="44" t="s">
        <v>1730</v>
      </c>
      <c r="O231" s="10" t="s">
        <v>932</v>
      </c>
    </row>
    <row r="232" spans="1:15" ht="409.5">
      <c r="A232" t="s">
        <v>874</v>
      </c>
      <c r="B232" t="s">
        <v>135</v>
      </c>
      <c r="C232" s="10" t="s">
        <v>894</v>
      </c>
      <c r="D232" t="s">
        <v>161</v>
      </c>
      <c r="E232" s="10" t="s">
        <v>934</v>
      </c>
      <c r="F232" t="s">
        <v>202</v>
      </c>
      <c r="J232" s="10" t="s">
        <v>1653</v>
      </c>
      <c r="K232" s="10" t="s">
        <v>901</v>
      </c>
      <c r="L232" t="s">
        <v>877</v>
      </c>
      <c r="M232" s="44" t="s">
        <v>1730</v>
      </c>
      <c r="O232" s="10" t="s">
        <v>896</v>
      </c>
    </row>
    <row r="233" spans="1:15" ht="409.5">
      <c r="A233" t="s">
        <v>874</v>
      </c>
      <c r="B233" t="s">
        <v>143</v>
      </c>
      <c r="C233" s="10" t="s">
        <v>894</v>
      </c>
      <c r="D233" t="s">
        <v>161</v>
      </c>
      <c r="E233" s="10" t="s">
        <v>906</v>
      </c>
      <c r="F233" t="s">
        <v>202</v>
      </c>
      <c r="J233" s="10" t="s">
        <v>1653</v>
      </c>
      <c r="K233" s="10" t="s">
        <v>908</v>
      </c>
      <c r="L233" t="s">
        <v>877</v>
      </c>
      <c r="M233" s="44" t="s">
        <v>1730</v>
      </c>
      <c r="O233" s="10" t="s">
        <v>907</v>
      </c>
    </row>
    <row r="234" spans="1:15" ht="375">
      <c r="A234" t="s">
        <v>936</v>
      </c>
      <c r="B234" t="s">
        <v>597</v>
      </c>
      <c r="C234" s="10" t="s">
        <v>935</v>
      </c>
      <c r="D234" t="s">
        <v>161</v>
      </c>
      <c r="E234" s="10" t="s">
        <v>937</v>
      </c>
      <c r="F234" t="s">
        <v>202</v>
      </c>
      <c r="G234" s="10" t="s">
        <v>1520</v>
      </c>
      <c r="J234" s="10" t="s">
        <v>1658</v>
      </c>
      <c r="K234" s="10" t="s">
        <v>938</v>
      </c>
      <c r="M234" s="107" t="s">
        <v>1731</v>
      </c>
    </row>
    <row r="235" spans="1:15" ht="409.5">
      <c r="A235" t="s">
        <v>936</v>
      </c>
      <c r="B235" t="s">
        <v>597</v>
      </c>
      <c r="C235" s="10" t="s">
        <v>939</v>
      </c>
      <c r="D235" t="s">
        <v>255</v>
      </c>
      <c r="E235" s="10" t="s">
        <v>942</v>
      </c>
      <c r="F235" t="s">
        <v>940</v>
      </c>
      <c r="G235" s="10" t="s">
        <v>941</v>
      </c>
      <c r="J235" s="10"/>
      <c r="K235" s="10" t="s">
        <v>943</v>
      </c>
      <c r="L235" t="s">
        <v>944</v>
      </c>
      <c r="M235" s="44" t="s">
        <v>945</v>
      </c>
    </row>
    <row r="236" spans="1:15" ht="75">
      <c r="A236" t="s">
        <v>936</v>
      </c>
      <c r="B236" t="s">
        <v>90</v>
      </c>
      <c r="C236" s="10" t="s">
        <v>946</v>
      </c>
      <c r="D236" t="s">
        <v>255</v>
      </c>
      <c r="E236" s="10" t="s">
        <v>947</v>
      </c>
      <c r="F236" t="s">
        <v>940</v>
      </c>
      <c r="G236" t="s">
        <v>1440</v>
      </c>
      <c r="K236" s="10" t="s">
        <v>948</v>
      </c>
      <c r="M236" s="44" t="s">
        <v>949</v>
      </c>
    </row>
    <row r="237" spans="1:15" ht="315">
      <c r="A237" t="s">
        <v>936</v>
      </c>
      <c r="B237" t="s">
        <v>90</v>
      </c>
      <c r="C237" s="10" t="s">
        <v>950</v>
      </c>
      <c r="D237" t="s">
        <v>161</v>
      </c>
      <c r="E237" s="10" t="s">
        <v>951</v>
      </c>
      <c r="F237" t="s">
        <v>233</v>
      </c>
      <c r="G237" t="s">
        <v>1521</v>
      </c>
      <c r="J237" s="10" t="s">
        <v>1659</v>
      </c>
      <c r="K237" s="10" t="s">
        <v>952</v>
      </c>
      <c r="M237" s="44" t="s">
        <v>949</v>
      </c>
    </row>
    <row r="238" spans="1:15" ht="105">
      <c r="A238" t="s">
        <v>936</v>
      </c>
      <c r="B238" t="s">
        <v>90</v>
      </c>
      <c r="C238" s="10" t="s">
        <v>953</v>
      </c>
      <c r="D238" t="s">
        <v>255</v>
      </c>
      <c r="E238" s="10" t="s">
        <v>947</v>
      </c>
      <c r="F238" t="s">
        <v>284</v>
      </c>
      <c r="G238" s="10" t="s">
        <v>1016</v>
      </c>
      <c r="J238" s="10" t="s">
        <v>1660</v>
      </c>
      <c r="K238" s="10" t="s">
        <v>954</v>
      </c>
      <c r="M238" s="44" t="s">
        <v>949</v>
      </c>
    </row>
    <row r="239" spans="1:15" ht="60">
      <c r="A239" t="s">
        <v>936</v>
      </c>
      <c r="B239" t="s">
        <v>90</v>
      </c>
      <c r="C239" s="10" t="s">
        <v>955</v>
      </c>
      <c r="D239" t="s">
        <v>255</v>
      </c>
      <c r="E239" s="10" t="s">
        <v>947</v>
      </c>
      <c r="F239" t="s">
        <v>284</v>
      </c>
      <c r="G239" s="10" t="s">
        <v>1016</v>
      </c>
      <c r="K239" s="10" t="s">
        <v>956</v>
      </c>
      <c r="M239" s="44" t="s">
        <v>949</v>
      </c>
    </row>
    <row r="240" spans="1:15" ht="180">
      <c r="A240" t="s">
        <v>936</v>
      </c>
      <c r="B240" t="s">
        <v>135</v>
      </c>
      <c r="C240" s="10" t="s">
        <v>957</v>
      </c>
      <c r="D240" t="s">
        <v>161</v>
      </c>
      <c r="E240" s="10" t="s">
        <v>958</v>
      </c>
      <c r="F240" t="s">
        <v>959</v>
      </c>
      <c r="G240" s="10" t="s">
        <v>299</v>
      </c>
      <c r="J240" t="s">
        <v>1661</v>
      </c>
      <c r="K240" s="10" t="s">
        <v>962</v>
      </c>
      <c r="M240" s="44" t="s">
        <v>961</v>
      </c>
    </row>
    <row r="241" spans="1:15" ht="210">
      <c r="A241" t="s">
        <v>936</v>
      </c>
      <c r="B241" t="s">
        <v>143</v>
      </c>
      <c r="C241" s="10" t="s">
        <v>963</v>
      </c>
      <c r="D241" t="s">
        <v>161</v>
      </c>
      <c r="E241" s="10" t="s">
        <v>964</v>
      </c>
      <c r="F241" t="s">
        <v>959</v>
      </c>
      <c r="G241" s="10" t="s">
        <v>299</v>
      </c>
      <c r="J241" t="s">
        <v>1662</v>
      </c>
      <c r="K241" s="10" t="s">
        <v>960</v>
      </c>
      <c r="M241" s="44" t="s">
        <v>961</v>
      </c>
    </row>
    <row r="242" spans="1:15" ht="272.25">
      <c r="A242" t="s">
        <v>936</v>
      </c>
      <c r="B242" t="s">
        <v>143</v>
      </c>
      <c r="C242" s="10" t="s">
        <v>965</v>
      </c>
      <c r="D242" t="s">
        <v>255</v>
      </c>
      <c r="E242" s="10" t="s">
        <v>966</v>
      </c>
      <c r="F242" t="s">
        <v>967</v>
      </c>
      <c r="G242" s="10" t="s">
        <v>1515</v>
      </c>
      <c r="K242" s="64" t="s">
        <v>968</v>
      </c>
      <c r="M242" s="44" t="s">
        <v>961</v>
      </c>
    </row>
    <row r="243" spans="1:15" ht="120">
      <c r="A243" t="s">
        <v>936</v>
      </c>
      <c r="B243" t="s">
        <v>143</v>
      </c>
      <c r="C243" s="10" t="s">
        <v>969</v>
      </c>
      <c r="D243" t="s">
        <v>255</v>
      </c>
      <c r="E243" s="10" t="s">
        <v>970</v>
      </c>
      <c r="F243" t="s">
        <v>997</v>
      </c>
      <c r="G243" s="99" t="s">
        <v>1522</v>
      </c>
      <c r="J243" s="10" t="s">
        <v>1663</v>
      </c>
      <c r="K243" s="10" t="s">
        <v>971</v>
      </c>
      <c r="M243" s="44" t="s">
        <v>961</v>
      </c>
    </row>
    <row r="244" spans="1:15" ht="90">
      <c r="A244" t="s">
        <v>936</v>
      </c>
      <c r="B244" t="s">
        <v>143</v>
      </c>
      <c r="C244" s="10" t="s">
        <v>972</v>
      </c>
      <c r="D244" t="s">
        <v>255</v>
      </c>
      <c r="E244" s="10" t="s">
        <v>973</v>
      </c>
      <c r="F244" t="s">
        <v>974</v>
      </c>
      <c r="G244" s="10" t="s">
        <v>1523</v>
      </c>
      <c r="K244" s="10" t="s">
        <v>975</v>
      </c>
      <c r="M244" s="44" t="s">
        <v>961</v>
      </c>
    </row>
    <row r="245" spans="1:15" ht="409.5">
      <c r="A245" t="s">
        <v>936</v>
      </c>
      <c r="B245" t="s">
        <v>1036</v>
      </c>
      <c r="C245" s="10" t="s">
        <v>976</v>
      </c>
      <c r="D245" t="s">
        <v>255</v>
      </c>
      <c r="E245" s="10" t="s">
        <v>977</v>
      </c>
      <c r="F245" t="s">
        <v>331</v>
      </c>
      <c r="G245" s="99" t="s">
        <v>1524</v>
      </c>
      <c r="K245" s="10" t="s">
        <v>978</v>
      </c>
      <c r="M245" s="44" t="s">
        <v>979</v>
      </c>
    </row>
    <row r="246" spans="1:15" ht="405">
      <c r="A246" t="s">
        <v>936</v>
      </c>
      <c r="B246" t="s">
        <v>596</v>
      </c>
      <c r="C246" s="10" t="s">
        <v>980</v>
      </c>
      <c r="D246" t="s">
        <v>161</v>
      </c>
      <c r="E246" s="10" t="s">
        <v>981</v>
      </c>
      <c r="F246" t="s">
        <v>1418</v>
      </c>
      <c r="G246" s="10" t="s">
        <v>1525</v>
      </c>
      <c r="K246" s="10" t="s">
        <v>983</v>
      </c>
      <c r="M246" s="44" t="s">
        <v>984</v>
      </c>
      <c r="O246" s="10" t="s">
        <v>982</v>
      </c>
    </row>
    <row r="247" spans="1:15" ht="409.5">
      <c r="A247" t="s">
        <v>936</v>
      </c>
      <c r="B247" t="s">
        <v>88</v>
      </c>
      <c r="C247" s="10" t="s">
        <v>985</v>
      </c>
      <c r="D247" t="s">
        <v>255</v>
      </c>
      <c r="E247" s="10" t="s">
        <v>986</v>
      </c>
      <c r="F247" t="s">
        <v>170</v>
      </c>
      <c r="G247" s="10" t="s">
        <v>1491</v>
      </c>
      <c r="K247" s="10" t="s">
        <v>987</v>
      </c>
      <c r="M247" s="65" t="s">
        <v>988</v>
      </c>
    </row>
    <row r="248" spans="1:15" ht="375">
      <c r="A248" t="s">
        <v>936</v>
      </c>
      <c r="B248" t="s">
        <v>596</v>
      </c>
      <c r="C248" s="10" t="s">
        <v>989</v>
      </c>
      <c r="D248" t="s">
        <v>161</v>
      </c>
      <c r="E248" s="10" t="s">
        <v>990</v>
      </c>
      <c r="F248" t="s">
        <v>1418</v>
      </c>
      <c r="G248" s="10" t="s">
        <v>1526</v>
      </c>
      <c r="K248" s="10" t="s">
        <v>991</v>
      </c>
      <c r="M248" s="103" t="s">
        <v>1732</v>
      </c>
    </row>
    <row r="249" spans="1:15" ht="180">
      <c r="A249" t="s">
        <v>936</v>
      </c>
      <c r="B249" t="s">
        <v>116</v>
      </c>
      <c r="C249" s="10" t="s">
        <v>992</v>
      </c>
      <c r="D249" t="s">
        <v>161</v>
      </c>
      <c r="E249" s="10" t="s">
        <v>993</v>
      </c>
      <c r="F249" t="s">
        <v>1418</v>
      </c>
      <c r="G249" s="10" t="s">
        <v>1429</v>
      </c>
      <c r="K249" s="10" t="s">
        <v>994</v>
      </c>
      <c r="M249" s="103" t="s">
        <v>1732</v>
      </c>
    </row>
    <row r="250" spans="1:15" ht="409.5">
      <c r="A250" t="s">
        <v>936</v>
      </c>
      <c r="B250" t="s">
        <v>143</v>
      </c>
      <c r="C250" s="10" t="s">
        <v>995</v>
      </c>
      <c r="D250" t="s">
        <v>255</v>
      </c>
      <c r="E250" s="66" t="s">
        <v>996</v>
      </c>
      <c r="F250" t="s">
        <v>997</v>
      </c>
      <c r="G250" s="10" t="s">
        <v>998</v>
      </c>
      <c r="K250" s="10" t="s">
        <v>999</v>
      </c>
      <c r="M250" t="s">
        <v>1000</v>
      </c>
    </row>
    <row r="251" spans="1:15" ht="409.5">
      <c r="A251" t="s">
        <v>936</v>
      </c>
      <c r="B251" t="s">
        <v>91</v>
      </c>
      <c r="C251" s="10" t="s">
        <v>1001</v>
      </c>
      <c r="D251" t="s">
        <v>255</v>
      </c>
      <c r="E251" s="10" t="s">
        <v>1002</v>
      </c>
      <c r="F251" t="s">
        <v>1003</v>
      </c>
      <c r="G251" s="10" t="s">
        <v>1511</v>
      </c>
      <c r="K251" s="10" t="s">
        <v>1004</v>
      </c>
      <c r="M251" t="s">
        <v>1005</v>
      </c>
    </row>
    <row r="252" spans="1:15" ht="409.5">
      <c r="A252" t="s">
        <v>936</v>
      </c>
      <c r="B252" t="s">
        <v>1007</v>
      </c>
      <c r="C252" s="10" t="s">
        <v>1006</v>
      </c>
      <c r="D252" t="s">
        <v>161</v>
      </c>
      <c r="E252" s="10" t="s">
        <v>1008</v>
      </c>
      <c r="F252" t="s">
        <v>1418</v>
      </c>
      <c r="G252" s="10" t="s">
        <v>1527</v>
      </c>
      <c r="K252" s="10" t="s">
        <v>1009</v>
      </c>
      <c r="M252" s="103" t="s">
        <v>1733</v>
      </c>
    </row>
    <row r="253" spans="1:15" ht="409.5">
      <c r="A253" t="s">
        <v>936</v>
      </c>
      <c r="B253" t="s">
        <v>88</v>
      </c>
      <c r="C253" s="10" t="s">
        <v>1010</v>
      </c>
      <c r="D253" t="s">
        <v>255</v>
      </c>
      <c r="E253" s="10" t="s">
        <v>1011</v>
      </c>
      <c r="F253" t="s">
        <v>193</v>
      </c>
      <c r="G253" s="10" t="s">
        <v>1012</v>
      </c>
      <c r="K253" s="10" t="s">
        <v>1013</v>
      </c>
      <c r="M253" s="103" t="s">
        <v>1733</v>
      </c>
    </row>
    <row r="254" spans="1:15" ht="255">
      <c r="A254" t="s">
        <v>936</v>
      </c>
      <c r="B254" t="s">
        <v>88</v>
      </c>
      <c r="C254" s="10" t="s">
        <v>1014</v>
      </c>
      <c r="D254" t="s">
        <v>255</v>
      </c>
      <c r="E254" s="10" t="s">
        <v>1015</v>
      </c>
      <c r="F254" t="s">
        <v>193</v>
      </c>
      <c r="G254" s="65" t="s">
        <v>1016</v>
      </c>
      <c r="K254" s="67" t="s">
        <v>1017</v>
      </c>
      <c r="M254" s="10" t="s">
        <v>984</v>
      </c>
    </row>
    <row r="255" spans="1:15" ht="344.25">
      <c r="A255" t="s">
        <v>936</v>
      </c>
      <c r="B255" t="s">
        <v>596</v>
      </c>
      <c r="C255" s="10" t="s">
        <v>1018</v>
      </c>
      <c r="D255" t="s">
        <v>161</v>
      </c>
      <c r="E255" s="10" t="s">
        <v>1019</v>
      </c>
      <c r="F255" t="s">
        <v>1418</v>
      </c>
      <c r="G255" s="65" t="s">
        <v>1020</v>
      </c>
      <c r="J255" s="10" t="s">
        <v>1664</v>
      </c>
      <c r="K255" s="67" t="s">
        <v>1021</v>
      </c>
      <c r="M255" t="s">
        <v>984</v>
      </c>
    </row>
    <row r="256" spans="1:15" ht="390">
      <c r="A256" t="s">
        <v>936</v>
      </c>
      <c r="B256" t="s">
        <v>85</v>
      </c>
      <c r="C256" s="10" t="s">
        <v>1022</v>
      </c>
      <c r="D256" t="s">
        <v>161</v>
      </c>
      <c r="E256" s="10" t="s">
        <v>1023</v>
      </c>
      <c r="F256" t="s">
        <v>1024</v>
      </c>
      <c r="G256" s="10" t="s">
        <v>1025</v>
      </c>
      <c r="J256" s="10" t="s">
        <v>1665</v>
      </c>
      <c r="K256" s="67" t="s">
        <v>1026</v>
      </c>
      <c r="M256" t="s">
        <v>1027</v>
      </c>
    </row>
    <row r="257" spans="1:13" ht="240">
      <c r="A257" t="s">
        <v>936</v>
      </c>
      <c r="B257" t="s">
        <v>120</v>
      </c>
      <c r="C257" s="10" t="s">
        <v>1028</v>
      </c>
      <c r="D257" t="s">
        <v>161</v>
      </c>
      <c r="E257" s="10" t="s">
        <v>1029</v>
      </c>
      <c r="F257" t="s">
        <v>394</v>
      </c>
      <c r="G257" s="10" t="s">
        <v>1030</v>
      </c>
      <c r="K257" s="67" t="s">
        <v>1031</v>
      </c>
      <c r="M257" s="103" t="s">
        <v>1734</v>
      </c>
    </row>
    <row r="258" spans="1:13" ht="390">
      <c r="A258" t="s">
        <v>936</v>
      </c>
      <c r="B258" t="s">
        <v>1037</v>
      </c>
      <c r="C258" s="10" t="s">
        <v>1032</v>
      </c>
      <c r="D258" t="s">
        <v>161</v>
      </c>
      <c r="E258" s="10" t="s">
        <v>1033</v>
      </c>
      <c r="F258" t="s">
        <v>394</v>
      </c>
      <c r="G258" s="10" t="s">
        <v>1034</v>
      </c>
      <c r="K258" s="68" t="s">
        <v>1035</v>
      </c>
      <c r="M258" s="103" t="s">
        <v>1734</v>
      </c>
    </row>
    <row r="259" spans="1:13" ht="409.5">
      <c r="A259" t="s">
        <v>936</v>
      </c>
      <c r="B259" t="s">
        <v>596</v>
      </c>
      <c r="C259" s="10" t="s">
        <v>1038</v>
      </c>
      <c r="D259" t="s">
        <v>161</v>
      </c>
      <c r="E259" s="10" t="s">
        <v>1039</v>
      </c>
      <c r="F259" t="s">
        <v>394</v>
      </c>
      <c r="G259" s="10" t="s">
        <v>1040</v>
      </c>
      <c r="J259" s="65"/>
      <c r="K259" s="69" t="s">
        <v>1041</v>
      </c>
      <c r="M259" s="103" t="s">
        <v>1734</v>
      </c>
    </row>
    <row r="260" spans="1:13" ht="89.25">
      <c r="A260" t="s">
        <v>936</v>
      </c>
      <c r="B260" t="s">
        <v>135</v>
      </c>
      <c r="C260" s="10" t="s">
        <v>1042</v>
      </c>
      <c r="D260" t="s">
        <v>255</v>
      </c>
      <c r="E260" s="10" t="s">
        <v>1043</v>
      </c>
      <c r="F260" t="s">
        <v>1044</v>
      </c>
      <c r="G260" s="10" t="s">
        <v>1440</v>
      </c>
      <c r="K260" s="67" t="s">
        <v>1045</v>
      </c>
      <c r="M260" t="s">
        <v>1046</v>
      </c>
    </row>
    <row r="261" spans="1:13" ht="90">
      <c r="A261" t="s">
        <v>936</v>
      </c>
      <c r="B261" t="s">
        <v>1007</v>
      </c>
      <c r="C261" s="10" t="s">
        <v>1047</v>
      </c>
      <c r="D261" t="s">
        <v>255</v>
      </c>
      <c r="E261" s="10" t="s">
        <v>1048</v>
      </c>
      <c r="F261" t="s">
        <v>1049</v>
      </c>
      <c r="G261" s="10" t="s">
        <v>1528</v>
      </c>
      <c r="J261" s="10" t="s">
        <v>1666</v>
      </c>
      <c r="K261" s="57" t="s">
        <v>1048</v>
      </c>
      <c r="M261" t="s">
        <v>1050</v>
      </c>
    </row>
    <row r="262" spans="1:13" ht="105">
      <c r="A262" t="s">
        <v>936</v>
      </c>
      <c r="B262" t="s">
        <v>90</v>
      </c>
      <c r="C262" s="10" t="s">
        <v>1051</v>
      </c>
      <c r="D262" t="s">
        <v>255</v>
      </c>
      <c r="E262" s="10" t="s">
        <v>1052</v>
      </c>
      <c r="F262" t="s">
        <v>331</v>
      </c>
      <c r="G262" s="10" t="s">
        <v>1440</v>
      </c>
      <c r="J262" s="10" t="s">
        <v>1667</v>
      </c>
      <c r="K262" t="s">
        <v>1053</v>
      </c>
    </row>
    <row r="263" spans="1:13" ht="300">
      <c r="A263" t="s">
        <v>936</v>
      </c>
      <c r="B263" t="s">
        <v>596</v>
      </c>
      <c r="C263" s="10" t="s">
        <v>1054</v>
      </c>
      <c r="D263" t="s">
        <v>161</v>
      </c>
      <c r="E263" s="10" t="s">
        <v>1055</v>
      </c>
      <c r="F263" t="s">
        <v>202</v>
      </c>
      <c r="G263" s="10" t="s">
        <v>1529</v>
      </c>
      <c r="J263" s="10" t="s">
        <v>1668</v>
      </c>
      <c r="K263" s="10" t="s">
        <v>1056</v>
      </c>
      <c r="M263" s="103" t="s">
        <v>1735</v>
      </c>
    </row>
    <row r="264" spans="1:13" ht="285">
      <c r="A264" t="s">
        <v>936</v>
      </c>
      <c r="B264" t="s">
        <v>597</v>
      </c>
      <c r="C264" s="10" t="s">
        <v>1057</v>
      </c>
      <c r="D264" t="s">
        <v>161</v>
      </c>
      <c r="E264" s="10" t="s">
        <v>1058</v>
      </c>
      <c r="F264" t="s">
        <v>202</v>
      </c>
      <c r="G264" s="10" t="s">
        <v>1530</v>
      </c>
      <c r="J264" s="10" t="s">
        <v>1669</v>
      </c>
      <c r="K264" s="10" t="s">
        <v>1059</v>
      </c>
      <c r="M264" t="s">
        <v>1060</v>
      </c>
    </row>
    <row r="265" spans="1:13" ht="135">
      <c r="A265" t="s">
        <v>936</v>
      </c>
      <c r="B265" t="s">
        <v>596</v>
      </c>
      <c r="C265" s="10" t="s">
        <v>1061</v>
      </c>
      <c r="D265" t="s">
        <v>255</v>
      </c>
      <c r="E265" s="10" t="s">
        <v>1062</v>
      </c>
      <c r="F265" t="s">
        <v>1063</v>
      </c>
      <c r="G265" s="10" t="s">
        <v>1440</v>
      </c>
      <c r="J265" s="10" t="s">
        <v>1670</v>
      </c>
      <c r="K265" s="10" t="s">
        <v>1064</v>
      </c>
      <c r="M265" s="103" t="s">
        <v>1736</v>
      </c>
    </row>
    <row r="266" spans="1:13" ht="150">
      <c r="A266" t="s">
        <v>936</v>
      </c>
      <c r="B266" t="s">
        <v>1066</v>
      </c>
      <c r="C266" s="10" t="s">
        <v>1065</v>
      </c>
      <c r="D266" t="s">
        <v>255</v>
      </c>
      <c r="E266" s="10" t="s">
        <v>1067</v>
      </c>
      <c r="F266" t="s">
        <v>1419</v>
      </c>
      <c r="G266" s="10" t="s">
        <v>1509</v>
      </c>
      <c r="K266" s="10" t="s">
        <v>1068</v>
      </c>
      <c r="M266" s="10" t="s">
        <v>1737</v>
      </c>
    </row>
    <row r="267" spans="1:13" ht="270">
      <c r="A267" t="s">
        <v>936</v>
      </c>
      <c r="B267" t="s">
        <v>1070</v>
      </c>
      <c r="C267" s="10" t="s">
        <v>1069</v>
      </c>
      <c r="D267" t="s">
        <v>161</v>
      </c>
      <c r="E267" s="10" t="s">
        <v>1071</v>
      </c>
      <c r="F267" t="s">
        <v>202</v>
      </c>
      <c r="G267" s="10" t="s">
        <v>1530</v>
      </c>
      <c r="J267" s="10" t="s">
        <v>1671</v>
      </c>
      <c r="K267" s="10" t="s">
        <v>1072</v>
      </c>
      <c r="M267" t="s">
        <v>1060</v>
      </c>
    </row>
    <row r="268" spans="1:13" ht="270">
      <c r="A268" t="s">
        <v>936</v>
      </c>
      <c r="B268" t="s">
        <v>1070</v>
      </c>
      <c r="C268" s="10" t="s">
        <v>1073</v>
      </c>
      <c r="D268" t="s">
        <v>161</v>
      </c>
      <c r="E268" s="10" t="s">
        <v>1074</v>
      </c>
      <c r="F268" t="s">
        <v>202</v>
      </c>
      <c r="G268" s="10" t="s">
        <v>1531</v>
      </c>
      <c r="J268" s="10" t="s">
        <v>1671</v>
      </c>
      <c r="K268" s="10" t="s">
        <v>1075</v>
      </c>
      <c r="M268" t="s">
        <v>1060</v>
      </c>
    </row>
    <row r="269" spans="1:13" ht="360">
      <c r="A269" t="s">
        <v>936</v>
      </c>
      <c r="B269" t="s">
        <v>1070</v>
      </c>
      <c r="C269" s="10" t="s">
        <v>1076</v>
      </c>
      <c r="D269" t="s">
        <v>161</v>
      </c>
      <c r="E269" s="10" t="s">
        <v>1077</v>
      </c>
      <c r="F269" t="s">
        <v>202</v>
      </c>
      <c r="G269" s="10" t="s">
        <v>1532</v>
      </c>
      <c r="J269" s="10" t="s">
        <v>1671</v>
      </c>
      <c r="K269" s="10" t="s">
        <v>1078</v>
      </c>
      <c r="M269" t="s">
        <v>1060</v>
      </c>
    </row>
    <row r="270" spans="1:13" ht="150">
      <c r="A270" t="s">
        <v>936</v>
      </c>
      <c r="B270" t="s">
        <v>83</v>
      </c>
      <c r="C270" s="10" t="s">
        <v>1079</v>
      </c>
      <c r="D270" t="s">
        <v>161</v>
      </c>
      <c r="E270" s="10" t="s">
        <v>1080</v>
      </c>
      <c r="F270" t="s">
        <v>202</v>
      </c>
      <c r="G270" s="10" t="s">
        <v>1533</v>
      </c>
      <c r="J270" s="10" t="s">
        <v>1672</v>
      </c>
      <c r="K270" s="10" t="s">
        <v>1081</v>
      </c>
      <c r="M270" s="103" t="s">
        <v>1736</v>
      </c>
    </row>
    <row r="271" spans="1:13" ht="165">
      <c r="A271" t="s">
        <v>936</v>
      </c>
      <c r="B271" t="s">
        <v>90</v>
      </c>
      <c r="C271" s="10" t="s">
        <v>1082</v>
      </c>
      <c r="D271" t="s">
        <v>161</v>
      </c>
      <c r="E271" s="10" t="s">
        <v>1083</v>
      </c>
      <c r="F271" t="s">
        <v>394</v>
      </c>
      <c r="G271" s="10" t="s">
        <v>1429</v>
      </c>
      <c r="J271" s="10" t="s">
        <v>1673</v>
      </c>
      <c r="M271" t="s">
        <v>1084</v>
      </c>
    </row>
    <row r="272" spans="1:13" ht="90">
      <c r="A272" t="s">
        <v>936</v>
      </c>
      <c r="B272" t="s">
        <v>91</v>
      </c>
      <c r="C272" s="10" t="s">
        <v>1085</v>
      </c>
      <c r="D272" t="s">
        <v>161</v>
      </c>
      <c r="E272" s="10" t="s">
        <v>1086</v>
      </c>
      <c r="F272" t="s">
        <v>1087</v>
      </c>
      <c r="G272" s="10" t="s">
        <v>1534</v>
      </c>
      <c r="J272" s="10" t="s">
        <v>1674</v>
      </c>
      <c r="K272" s="10" t="s">
        <v>1088</v>
      </c>
      <c r="M272" s="103" t="s">
        <v>1769</v>
      </c>
    </row>
    <row r="273" spans="1:13" ht="135">
      <c r="A273" t="s">
        <v>936</v>
      </c>
      <c r="B273" t="s">
        <v>596</v>
      </c>
      <c r="C273" s="10" t="s">
        <v>1089</v>
      </c>
      <c r="D273" t="s">
        <v>255</v>
      </c>
      <c r="E273" s="10" t="s">
        <v>1090</v>
      </c>
      <c r="F273" t="s">
        <v>331</v>
      </c>
      <c r="G273" s="10" t="s">
        <v>1535</v>
      </c>
      <c r="J273" t="s">
        <v>1675</v>
      </c>
      <c r="K273" s="10" t="s">
        <v>1091</v>
      </c>
      <c r="M273" t="s">
        <v>1092</v>
      </c>
    </row>
    <row r="274" spans="1:13" ht="150">
      <c r="A274" t="s">
        <v>936</v>
      </c>
      <c r="B274" t="s">
        <v>116</v>
      </c>
      <c r="C274" s="10" t="s">
        <v>1093</v>
      </c>
      <c r="D274" t="s">
        <v>255</v>
      </c>
      <c r="E274" s="10" t="s">
        <v>1094</v>
      </c>
      <c r="F274" t="s">
        <v>331</v>
      </c>
      <c r="J274" t="s">
        <v>1675</v>
      </c>
      <c r="K274" s="10" t="s">
        <v>1095</v>
      </c>
      <c r="M274" t="s">
        <v>1092</v>
      </c>
    </row>
    <row r="275" spans="1:13" ht="390">
      <c r="A275" t="s">
        <v>936</v>
      </c>
      <c r="B275" t="s">
        <v>1070</v>
      </c>
      <c r="C275" s="10" t="s">
        <v>1096</v>
      </c>
      <c r="D275" t="s">
        <v>161</v>
      </c>
      <c r="E275" s="10" t="s">
        <v>937</v>
      </c>
      <c r="F275" t="s">
        <v>202</v>
      </c>
      <c r="G275" s="10" t="s">
        <v>1520</v>
      </c>
      <c r="J275" s="10" t="s">
        <v>1676</v>
      </c>
      <c r="K275" s="10" t="s">
        <v>1097</v>
      </c>
      <c r="M275" s="103" t="s">
        <v>1731</v>
      </c>
    </row>
    <row r="276" spans="1:13" ht="409.5">
      <c r="A276" t="s">
        <v>936</v>
      </c>
      <c r="B276" t="s">
        <v>1099</v>
      </c>
      <c r="C276" s="10" t="s">
        <v>1098</v>
      </c>
      <c r="D276" t="s">
        <v>255</v>
      </c>
      <c r="E276" s="10" t="s">
        <v>1100</v>
      </c>
      <c r="F276" t="s">
        <v>1101</v>
      </c>
      <c r="G276" s="10" t="s">
        <v>1536</v>
      </c>
      <c r="K276" s="10" t="s">
        <v>1102</v>
      </c>
      <c r="M276" s="103" t="s">
        <v>1769</v>
      </c>
    </row>
    <row r="277" spans="1:13" ht="409.5">
      <c r="A277" t="s">
        <v>936</v>
      </c>
      <c r="B277" t="s">
        <v>596</v>
      </c>
      <c r="C277" s="10" t="s">
        <v>1103</v>
      </c>
      <c r="D277" t="s">
        <v>255</v>
      </c>
      <c r="E277" s="10" t="s">
        <v>1104</v>
      </c>
      <c r="F277" t="s">
        <v>193</v>
      </c>
      <c r="G277" s="10" t="s">
        <v>1515</v>
      </c>
      <c r="K277" s="10" t="s">
        <v>1105</v>
      </c>
      <c r="M277" s="103" t="s">
        <v>1769</v>
      </c>
    </row>
    <row r="278" spans="1:13" ht="150">
      <c r="A278" t="s">
        <v>936</v>
      </c>
      <c r="B278" t="s">
        <v>1107</v>
      </c>
      <c r="C278" s="10" t="s">
        <v>1106</v>
      </c>
      <c r="D278" t="s">
        <v>161</v>
      </c>
      <c r="E278" s="10" t="s">
        <v>1108</v>
      </c>
      <c r="F278" t="s">
        <v>202</v>
      </c>
      <c r="G278" s="65" t="s">
        <v>1537</v>
      </c>
      <c r="J278" s="10" t="s">
        <v>1677</v>
      </c>
      <c r="K278" s="10" t="s">
        <v>1109</v>
      </c>
      <c r="M278" s="103" t="s">
        <v>1769</v>
      </c>
    </row>
    <row r="279" spans="1:13" ht="409.5">
      <c r="A279" t="s">
        <v>1110</v>
      </c>
      <c r="B279" t="s">
        <v>596</v>
      </c>
      <c r="C279" s="10" t="s">
        <v>1111</v>
      </c>
      <c r="D279" t="s">
        <v>154</v>
      </c>
      <c r="E279" s="10" t="s">
        <v>1112</v>
      </c>
      <c r="J279" s="10" t="s">
        <v>1678</v>
      </c>
      <c r="K279" s="10" t="s">
        <v>1113</v>
      </c>
      <c r="M279" s="103" t="s">
        <v>1738</v>
      </c>
    </row>
    <row r="280" spans="1:13" ht="409.5">
      <c r="A280" t="s">
        <v>1110</v>
      </c>
      <c r="B280" t="s">
        <v>596</v>
      </c>
      <c r="C280" s="10" t="s">
        <v>1114</v>
      </c>
      <c r="D280" t="s">
        <v>161</v>
      </c>
      <c r="E280" s="10" t="s">
        <v>1115</v>
      </c>
      <c r="J280" s="10" t="s">
        <v>1679</v>
      </c>
      <c r="K280" s="10" t="s">
        <v>1116</v>
      </c>
      <c r="M280" s="103" t="s">
        <v>1738</v>
      </c>
    </row>
    <row r="281" spans="1:13" ht="409.5">
      <c r="A281" t="s">
        <v>1110</v>
      </c>
      <c r="B281" t="s">
        <v>596</v>
      </c>
      <c r="C281" s="10" t="s">
        <v>1117</v>
      </c>
      <c r="D281" t="s">
        <v>161</v>
      </c>
      <c r="E281" s="10" t="s">
        <v>1118</v>
      </c>
      <c r="J281" s="10" t="s">
        <v>1119</v>
      </c>
      <c r="K281" s="10" t="s">
        <v>1120</v>
      </c>
      <c r="M281" s="103" t="s">
        <v>1738</v>
      </c>
    </row>
    <row r="282" spans="1:13" ht="255">
      <c r="A282" t="s">
        <v>1110</v>
      </c>
      <c r="B282" t="s">
        <v>1070</v>
      </c>
      <c r="C282" s="10" t="s">
        <v>1121</v>
      </c>
      <c r="D282" t="s">
        <v>161</v>
      </c>
      <c r="E282" s="10" t="s">
        <v>1122</v>
      </c>
      <c r="F282" t="s">
        <v>1420</v>
      </c>
      <c r="J282" s="10" t="s">
        <v>1680</v>
      </c>
      <c r="K282" s="10" t="s">
        <v>1124</v>
      </c>
      <c r="M282" t="s">
        <v>1739</v>
      </c>
    </row>
    <row r="283" spans="1:13" ht="330">
      <c r="A283" t="s">
        <v>1110</v>
      </c>
      <c r="B283" t="s">
        <v>596</v>
      </c>
      <c r="C283" s="10" t="s">
        <v>1125</v>
      </c>
      <c r="D283" t="s">
        <v>161</v>
      </c>
      <c r="E283" s="10" t="s">
        <v>1126</v>
      </c>
      <c r="F283" t="s">
        <v>1420</v>
      </c>
      <c r="J283" s="10" t="s">
        <v>1681</v>
      </c>
      <c r="K283" s="10" t="s">
        <v>1127</v>
      </c>
      <c r="M283" t="s">
        <v>1739</v>
      </c>
    </row>
    <row r="284" spans="1:13" ht="409.5">
      <c r="A284" t="s">
        <v>1110</v>
      </c>
      <c r="B284" t="s">
        <v>596</v>
      </c>
      <c r="C284" s="10" t="s">
        <v>1128</v>
      </c>
      <c r="D284" t="s">
        <v>154</v>
      </c>
      <c r="E284" s="10" t="s">
        <v>1129</v>
      </c>
      <c r="J284" s="10" t="s">
        <v>1130</v>
      </c>
      <c r="K284" s="10" t="s">
        <v>1131</v>
      </c>
      <c r="M284" s="10" t="s">
        <v>1740</v>
      </c>
    </row>
    <row r="285" spans="1:13" ht="315">
      <c r="A285" t="s">
        <v>1110</v>
      </c>
      <c r="B285" t="s">
        <v>1070</v>
      </c>
      <c r="C285" s="10" t="s">
        <v>1132</v>
      </c>
      <c r="D285" t="s">
        <v>161</v>
      </c>
      <c r="E285" s="10" t="s">
        <v>1133</v>
      </c>
      <c r="F285" t="s">
        <v>1420</v>
      </c>
      <c r="J285" s="10" t="s">
        <v>1682</v>
      </c>
      <c r="K285" s="10" t="s">
        <v>1134</v>
      </c>
      <c r="M285" t="s">
        <v>1741</v>
      </c>
    </row>
    <row r="286" spans="1:13" ht="285">
      <c r="A286" t="s">
        <v>1110</v>
      </c>
      <c r="B286" t="s">
        <v>596</v>
      </c>
      <c r="C286" s="10" t="s">
        <v>1135</v>
      </c>
      <c r="D286" t="s">
        <v>161</v>
      </c>
      <c r="E286" s="10" t="s">
        <v>1136</v>
      </c>
      <c r="F286" t="s">
        <v>405</v>
      </c>
      <c r="J286" s="10" t="s">
        <v>1123</v>
      </c>
      <c r="K286" s="10" t="s">
        <v>1137</v>
      </c>
      <c r="M286" t="s">
        <v>1741</v>
      </c>
    </row>
    <row r="287" spans="1:13" ht="409.5">
      <c r="A287" t="s">
        <v>1110</v>
      </c>
      <c r="B287" t="s">
        <v>596</v>
      </c>
      <c r="C287" s="10" t="s">
        <v>1138</v>
      </c>
      <c r="D287" t="s">
        <v>161</v>
      </c>
      <c r="E287" s="10" t="s">
        <v>1139</v>
      </c>
      <c r="F287" t="s">
        <v>1420</v>
      </c>
      <c r="J287" s="10" t="s">
        <v>1683</v>
      </c>
      <c r="K287" s="10" t="s">
        <v>1140</v>
      </c>
      <c r="M287" t="s">
        <v>1741</v>
      </c>
    </row>
    <row r="288" spans="1:13" ht="390">
      <c r="A288" t="s">
        <v>1142</v>
      </c>
      <c r="B288" t="s">
        <v>135</v>
      </c>
      <c r="C288" s="10" t="s">
        <v>1141</v>
      </c>
      <c r="D288" t="s">
        <v>161</v>
      </c>
      <c r="E288" s="10" t="s">
        <v>1143</v>
      </c>
      <c r="F288" t="s">
        <v>202</v>
      </c>
      <c r="J288" s="10" t="s">
        <v>1684</v>
      </c>
      <c r="K288" s="10" t="s">
        <v>1144</v>
      </c>
      <c r="M288" s="103" t="s">
        <v>1742</v>
      </c>
    </row>
    <row r="289" spans="1:14" ht="255">
      <c r="A289" t="s">
        <v>1142</v>
      </c>
      <c r="B289" t="s">
        <v>135</v>
      </c>
      <c r="C289" s="10" t="s">
        <v>1145</v>
      </c>
      <c r="D289" t="s">
        <v>154</v>
      </c>
      <c r="E289" s="11" t="s">
        <v>1149</v>
      </c>
      <c r="F289" t="s">
        <v>550</v>
      </c>
      <c r="J289" s="13" t="s">
        <v>1685</v>
      </c>
      <c r="K289" s="10" t="s">
        <v>1151</v>
      </c>
      <c r="L289" s="11" t="s">
        <v>1150</v>
      </c>
      <c r="M289" s="103" t="s">
        <v>1742</v>
      </c>
    </row>
    <row r="290" spans="1:14" ht="255">
      <c r="A290" t="s">
        <v>1142</v>
      </c>
      <c r="B290" t="s">
        <v>135</v>
      </c>
      <c r="C290" s="10" t="s">
        <v>1146</v>
      </c>
      <c r="D290" t="s">
        <v>154</v>
      </c>
      <c r="E290" s="11" t="s">
        <v>1149</v>
      </c>
      <c r="F290" t="s">
        <v>550</v>
      </c>
      <c r="J290" s="13" t="s">
        <v>1685</v>
      </c>
      <c r="K290" s="10" t="s">
        <v>1152</v>
      </c>
      <c r="L290" s="11" t="s">
        <v>1150</v>
      </c>
      <c r="M290" s="103" t="s">
        <v>1742</v>
      </c>
    </row>
    <row r="291" spans="1:14" ht="255">
      <c r="A291" t="s">
        <v>1142</v>
      </c>
      <c r="B291" t="s">
        <v>135</v>
      </c>
      <c r="C291" s="10" t="s">
        <v>1147</v>
      </c>
      <c r="D291" t="s">
        <v>154</v>
      </c>
      <c r="E291" s="11" t="s">
        <v>1149</v>
      </c>
      <c r="F291" t="s">
        <v>550</v>
      </c>
      <c r="J291" s="13" t="s">
        <v>1685</v>
      </c>
      <c r="K291" s="10" t="s">
        <v>1153</v>
      </c>
      <c r="L291" s="11" t="s">
        <v>1150</v>
      </c>
      <c r="M291" s="103" t="s">
        <v>1742</v>
      </c>
    </row>
    <row r="292" spans="1:14" ht="255">
      <c r="A292" t="s">
        <v>1142</v>
      </c>
      <c r="B292" t="s">
        <v>124</v>
      </c>
      <c r="C292" s="10" t="s">
        <v>1148</v>
      </c>
      <c r="D292" t="s">
        <v>161</v>
      </c>
      <c r="E292" s="11" t="s">
        <v>1149</v>
      </c>
      <c r="F292" t="s">
        <v>550</v>
      </c>
      <c r="J292" s="13" t="s">
        <v>1685</v>
      </c>
      <c r="K292" s="10" t="s">
        <v>1154</v>
      </c>
      <c r="L292" s="11" t="s">
        <v>1150</v>
      </c>
      <c r="M292" s="103" t="s">
        <v>1742</v>
      </c>
    </row>
    <row r="293" spans="1:14" ht="90">
      <c r="A293" t="s">
        <v>1142</v>
      </c>
      <c r="B293" t="s">
        <v>135</v>
      </c>
      <c r="C293" s="10" t="s">
        <v>1155</v>
      </c>
      <c r="D293" t="s">
        <v>154</v>
      </c>
      <c r="E293" s="11" t="s">
        <v>1156</v>
      </c>
      <c r="F293" t="s">
        <v>202</v>
      </c>
      <c r="J293" s="10"/>
      <c r="K293" s="10" t="s">
        <v>1157</v>
      </c>
      <c r="L293" s="11" t="s">
        <v>1158</v>
      </c>
      <c r="M293" s="103" t="s">
        <v>1743</v>
      </c>
    </row>
    <row r="294" spans="1:14" ht="75">
      <c r="A294" t="s">
        <v>1142</v>
      </c>
      <c r="B294" t="s">
        <v>124</v>
      </c>
      <c r="C294" s="10" t="s">
        <v>1159</v>
      </c>
      <c r="D294" t="s">
        <v>154</v>
      </c>
      <c r="E294" s="11" t="s">
        <v>1160</v>
      </c>
      <c r="F294" t="s">
        <v>202</v>
      </c>
      <c r="J294" s="10"/>
      <c r="K294" s="10" t="s">
        <v>1162</v>
      </c>
      <c r="L294" s="11" t="s">
        <v>1161</v>
      </c>
      <c r="M294" s="103" t="s">
        <v>1743</v>
      </c>
    </row>
    <row r="295" spans="1:14" ht="90">
      <c r="A295" t="s">
        <v>1142</v>
      </c>
      <c r="B295" t="s">
        <v>135</v>
      </c>
      <c r="C295" s="10" t="s">
        <v>1163</v>
      </c>
      <c r="D295" t="s">
        <v>154</v>
      </c>
      <c r="E295" s="11" t="s">
        <v>1164</v>
      </c>
      <c r="F295" t="s">
        <v>202</v>
      </c>
      <c r="J295" s="10"/>
      <c r="K295" s="10" t="s">
        <v>1165</v>
      </c>
      <c r="L295" s="11" t="s">
        <v>1161</v>
      </c>
      <c r="M295" s="103" t="s">
        <v>1743</v>
      </c>
    </row>
    <row r="296" spans="1:14" ht="90">
      <c r="A296" t="s">
        <v>1142</v>
      </c>
      <c r="B296" t="s">
        <v>135</v>
      </c>
      <c r="C296" s="10" t="s">
        <v>1166</v>
      </c>
      <c r="D296" t="s">
        <v>255</v>
      </c>
      <c r="E296" s="11" t="s">
        <v>1167</v>
      </c>
      <c r="F296" t="s">
        <v>1168</v>
      </c>
      <c r="J296" s="10" t="s">
        <v>1686</v>
      </c>
      <c r="K296" s="10" t="s">
        <v>1170</v>
      </c>
      <c r="L296" s="11" t="s">
        <v>1169</v>
      </c>
      <c r="M296" t="s">
        <v>1744</v>
      </c>
    </row>
    <row r="297" spans="1:14" ht="105">
      <c r="A297" t="s">
        <v>1142</v>
      </c>
      <c r="B297" t="s">
        <v>135</v>
      </c>
      <c r="C297" s="11" t="s">
        <v>1171</v>
      </c>
      <c r="D297" t="s">
        <v>161</v>
      </c>
      <c r="E297" s="11" t="s">
        <v>1172</v>
      </c>
      <c r="F297" t="s">
        <v>202</v>
      </c>
      <c r="J297" s="10" t="s">
        <v>1687</v>
      </c>
      <c r="K297" s="10" t="s">
        <v>1174</v>
      </c>
      <c r="L297" s="11" t="s">
        <v>1173</v>
      </c>
      <c r="M297" t="s">
        <v>1744</v>
      </c>
    </row>
    <row r="298" spans="1:14" ht="105">
      <c r="A298" t="s">
        <v>1142</v>
      </c>
      <c r="B298" t="s">
        <v>103</v>
      </c>
      <c r="C298" s="10" t="s">
        <v>1176</v>
      </c>
      <c r="D298" t="s">
        <v>161</v>
      </c>
      <c r="E298" s="11" t="s">
        <v>1175</v>
      </c>
      <c r="F298" t="s">
        <v>408</v>
      </c>
      <c r="J298" s="10" t="s">
        <v>1688</v>
      </c>
      <c r="K298" s="10" t="s">
        <v>1178</v>
      </c>
      <c r="L298" s="11" t="s">
        <v>1177</v>
      </c>
      <c r="M298" t="s">
        <v>1744</v>
      </c>
    </row>
    <row r="299" spans="1:14" ht="120">
      <c r="A299" t="s">
        <v>1142</v>
      </c>
      <c r="B299" t="s">
        <v>105</v>
      </c>
      <c r="C299" s="11" t="s">
        <v>1179</v>
      </c>
      <c r="D299" t="s">
        <v>154</v>
      </c>
      <c r="E299" s="11" t="s">
        <v>1180</v>
      </c>
      <c r="F299" s="11" t="s">
        <v>1181</v>
      </c>
      <c r="J299" s="10" t="s">
        <v>1689</v>
      </c>
      <c r="K299" s="10" t="s">
        <v>1183</v>
      </c>
      <c r="L299" s="11" t="s">
        <v>1182</v>
      </c>
      <c r="M299" s="11" t="s">
        <v>1745</v>
      </c>
    </row>
    <row r="300" spans="1:14" ht="255">
      <c r="A300" t="s">
        <v>1142</v>
      </c>
      <c r="B300" t="s">
        <v>105</v>
      </c>
      <c r="C300" s="10" t="s">
        <v>1184</v>
      </c>
      <c r="D300" t="s">
        <v>161</v>
      </c>
      <c r="E300" s="11" t="s">
        <v>1185</v>
      </c>
      <c r="F300" s="11" t="s">
        <v>1421</v>
      </c>
      <c r="J300" s="10" t="s">
        <v>1690</v>
      </c>
      <c r="K300" s="10" t="s">
        <v>1187</v>
      </c>
      <c r="L300" s="11" t="s">
        <v>1186</v>
      </c>
      <c r="M300" s="11" t="s">
        <v>1745</v>
      </c>
    </row>
    <row r="301" spans="1:14" ht="409.5">
      <c r="A301" t="s">
        <v>1142</v>
      </c>
      <c r="B301" t="s">
        <v>105</v>
      </c>
      <c r="C301" s="11" t="s">
        <v>1188</v>
      </c>
      <c r="D301" t="s">
        <v>154</v>
      </c>
      <c r="E301" s="70" t="s">
        <v>1189</v>
      </c>
      <c r="F301" t="s">
        <v>1190</v>
      </c>
      <c r="J301" s="10" t="s">
        <v>1691</v>
      </c>
      <c r="K301" s="71" t="s">
        <v>1191</v>
      </c>
      <c r="L301" s="11" t="s">
        <v>573</v>
      </c>
      <c r="M301" s="11" t="s">
        <v>1745</v>
      </c>
      <c r="N301" s="10"/>
    </row>
    <row r="302" spans="1:14" ht="256.5">
      <c r="A302" t="s">
        <v>1142</v>
      </c>
      <c r="B302" t="s">
        <v>105</v>
      </c>
      <c r="C302" s="10" t="s">
        <v>1192</v>
      </c>
      <c r="D302" t="s">
        <v>161</v>
      </c>
      <c r="E302" s="11" t="s">
        <v>1193</v>
      </c>
      <c r="F302" s="11" t="s">
        <v>1194</v>
      </c>
      <c r="K302" s="71" t="s">
        <v>1197</v>
      </c>
      <c r="L302" s="11" t="s">
        <v>1195</v>
      </c>
      <c r="M302" s="11" t="s">
        <v>1745</v>
      </c>
      <c r="N302" s="10" t="s">
        <v>1196</v>
      </c>
    </row>
    <row r="303" spans="1:14" ht="409.5">
      <c r="A303" t="s">
        <v>1142</v>
      </c>
      <c r="B303" t="s">
        <v>135</v>
      </c>
      <c r="C303" s="11" t="s">
        <v>1201</v>
      </c>
      <c r="D303" t="s">
        <v>154</v>
      </c>
      <c r="E303" s="10" t="s">
        <v>1224</v>
      </c>
      <c r="F303" s="11" t="s">
        <v>1198</v>
      </c>
      <c r="J303" s="10" t="s">
        <v>1692</v>
      </c>
      <c r="K303" s="72" t="s">
        <v>1200</v>
      </c>
      <c r="L303" s="11" t="s">
        <v>1199</v>
      </c>
      <c r="M303" s="11" t="s">
        <v>1746</v>
      </c>
    </row>
    <row r="304" spans="1:14" ht="409.5">
      <c r="A304" t="s">
        <v>1142</v>
      </c>
      <c r="B304" t="s">
        <v>124</v>
      </c>
      <c r="C304" s="10" t="s">
        <v>1202</v>
      </c>
      <c r="D304" t="s">
        <v>154</v>
      </c>
      <c r="E304" s="71" t="s">
        <v>1224</v>
      </c>
      <c r="F304" s="11" t="s">
        <v>1198</v>
      </c>
      <c r="J304" s="10" t="s">
        <v>1692</v>
      </c>
      <c r="K304" s="73" t="s">
        <v>1213</v>
      </c>
      <c r="L304" s="11" t="s">
        <v>1199</v>
      </c>
      <c r="M304" s="11" t="s">
        <v>1746</v>
      </c>
    </row>
    <row r="305" spans="1:15" ht="409.5">
      <c r="A305" t="s">
        <v>1142</v>
      </c>
      <c r="B305" t="s">
        <v>135</v>
      </c>
      <c r="C305" s="11" t="s">
        <v>1203</v>
      </c>
      <c r="D305" t="s">
        <v>154</v>
      </c>
      <c r="E305" s="71" t="s">
        <v>1224</v>
      </c>
      <c r="F305" s="11" t="s">
        <v>1198</v>
      </c>
      <c r="J305" s="10" t="s">
        <v>1692</v>
      </c>
      <c r="K305" s="71" t="s">
        <v>1214</v>
      </c>
      <c r="L305" s="11" t="s">
        <v>1199</v>
      </c>
      <c r="M305" s="11" t="s">
        <v>1746</v>
      </c>
    </row>
    <row r="306" spans="1:15" ht="409.5">
      <c r="A306" t="s">
        <v>1142</v>
      </c>
      <c r="B306" t="s">
        <v>135</v>
      </c>
      <c r="C306" s="10" t="s">
        <v>1206</v>
      </c>
      <c r="D306" t="s">
        <v>154</v>
      </c>
      <c r="E306" s="71" t="s">
        <v>1224</v>
      </c>
      <c r="F306" s="11" t="s">
        <v>1198</v>
      </c>
      <c r="J306" s="10" t="s">
        <v>1692</v>
      </c>
      <c r="K306" s="71" t="s">
        <v>1215</v>
      </c>
      <c r="L306" s="11" t="s">
        <v>1199</v>
      </c>
      <c r="M306" s="11" t="s">
        <v>1746</v>
      </c>
    </row>
    <row r="307" spans="1:15" ht="409.5">
      <c r="A307" t="s">
        <v>1142</v>
      </c>
      <c r="B307" t="s">
        <v>135</v>
      </c>
      <c r="C307" s="10" t="s">
        <v>1204</v>
      </c>
      <c r="D307" t="s">
        <v>154</v>
      </c>
      <c r="E307" s="71" t="s">
        <v>1224</v>
      </c>
      <c r="F307" s="11" t="s">
        <v>1198</v>
      </c>
      <c r="J307" s="10" t="s">
        <v>1692</v>
      </c>
      <c r="K307" s="71" t="s">
        <v>1216</v>
      </c>
      <c r="L307" s="11" t="s">
        <v>1199</v>
      </c>
      <c r="M307" s="11" t="s">
        <v>1746</v>
      </c>
    </row>
    <row r="308" spans="1:15" ht="409.5">
      <c r="A308" t="s">
        <v>1142</v>
      </c>
      <c r="B308" t="s">
        <v>105</v>
      </c>
      <c r="C308" s="11" t="s">
        <v>1205</v>
      </c>
      <c r="D308" t="s">
        <v>154</v>
      </c>
      <c r="E308" s="71" t="s">
        <v>1224</v>
      </c>
      <c r="F308" s="11" t="s">
        <v>1198</v>
      </c>
      <c r="J308" s="10" t="s">
        <v>1692</v>
      </c>
      <c r="K308" s="71" t="s">
        <v>1217</v>
      </c>
      <c r="L308" s="11" t="s">
        <v>1199</v>
      </c>
      <c r="M308" s="11" t="s">
        <v>1746</v>
      </c>
    </row>
    <row r="309" spans="1:15" ht="409.5">
      <c r="A309" t="s">
        <v>1142</v>
      </c>
      <c r="B309" t="s">
        <v>135</v>
      </c>
      <c r="C309" s="10" t="s">
        <v>1207</v>
      </c>
      <c r="D309" t="s">
        <v>154</v>
      </c>
      <c r="E309" s="71" t="s">
        <v>1224</v>
      </c>
      <c r="F309" s="11" t="s">
        <v>1198</v>
      </c>
      <c r="J309" s="10" t="s">
        <v>1692</v>
      </c>
      <c r="K309" s="10" t="s">
        <v>1218</v>
      </c>
      <c r="L309" s="11" t="s">
        <v>1199</v>
      </c>
      <c r="M309" s="11" t="s">
        <v>1746</v>
      </c>
    </row>
    <row r="310" spans="1:15" ht="409.5">
      <c r="A310" t="s">
        <v>1142</v>
      </c>
      <c r="B310" t="s">
        <v>135</v>
      </c>
      <c r="C310" s="10" t="s">
        <v>1208</v>
      </c>
      <c r="D310" t="s">
        <v>154</v>
      </c>
      <c r="E310" s="71" t="s">
        <v>1224</v>
      </c>
      <c r="F310" s="11" t="s">
        <v>1198</v>
      </c>
      <c r="J310" s="10" t="s">
        <v>1692</v>
      </c>
      <c r="K310" s="71" t="s">
        <v>1219</v>
      </c>
      <c r="L310" s="11" t="s">
        <v>1199</v>
      </c>
      <c r="M310" s="11" t="s">
        <v>1746</v>
      </c>
    </row>
    <row r="311" spans="1:15" ht="409.5">
      <c r="A311" t="s">
        <v>1142</v>
      </c>
      <c r="B311" t="s">
        <v>135</v>
      </c>
      <c r="C311" s="10" t="s">
        <v>1209</v>
      </c>
      <c r="D311" t="s">
        <v>154</v>
      </c>
      <c r="E311" s="71" t="s">
        <v>1224</v>
      </c>
      <c r="F311" s="11" t="s">
        <v>1198</v>
      </c>
      <c r="J311" s="10" t="s">
        <v>1692</v>
      </c>
      <c r="K311" s="10" t="s">
        <v>1220</v>
      </c>
      <c r="L311" s="11" t="s">
        <v>1199</v>
      </c>
      <c r="M311" s="11" t="s">
        <v>1746</v>
      </c>
    </row>
    <row r="312" spans="1:15" ht="409.5">
      <c r="A312" t="s">
        <v>1142</v>
      </c>
      <c r="B312" t="s">
        <v>105</v>
      </c>
      <c r="C312" s="10" t="s">
        <v>1210</v>
      </c>
      <c r="D312" t="s">
        <v>154</v>
      </c>
      <c r="E312" s="71" t="s">
        <v>1224</v>
      </c>
      <c r="F312" s="11" t="s">
        <v>1198</v>
      </c>
      <c r="J312" s="10" t="s">
        <v>1692</v>
      </c>
      <c r="K312" s="10" t="s">
        <v>1221</v>
      </c>
      <c r="L312" s="11" t="s">
        <v>1199</v>
      </c>
      <c r="M312" s="11" t="s">
        <v>1746</v>
      </c>
    </row>
    <row r="313" spans="1:15" ht="409.5">
      <c r="A313" t="s">
        <v>1142</v>
      </c>
      <c r="B313" t="s">
        <v>135</v>
      </c>
      <c r="C313" s="10" t="s">
        <v>1211</v>
      </c>
      <c r="D313" t="s">
        <v>154</v>
      </c>
      <c r="E313" s="71" t="s">
        <v>1224</v>
      </c>
      <c r="F313" s="11" t="s">
        <v>1198</v>
      </c>
      <c r="J313" s="10" t="s">
        <v>1692</v>
      </c>
      <c r="K313" s="10" t="s">
        <v>1222</v>
      </c>
      <c r="L313" s="11" t="s">
        <v>1199</v>
      </c>
      <c r="M313" s="11" t="s">
        <v>1746</v>
      </c>
    </row>
    <row r="314" spans="1:15" ht="409.5">
      <c r="A314" t="s">
        <v>1142</v>
      </c>
      <c r="B314" t="s">
        <v>1007</v>
      </c>
      <c r="C314" s="10" t="s">
        <v>1212</v>
      </c>
      <c r="D314" t="s">
        <v>154</v>
      </c>
      <c r="E314" s="71" t="s">
        <v>1224</v>
      </c>
      <c r="F314" s="11" t="s">
        <v>1198</v>
      </c>
      <c r="J314" s="10" t="s">
        <v>1692</v>
      </c>
      <c r="K314" s="10" t="s">
        <v>1223</v>
      </c>
      <c r="L314" s="11" t="s">
        <v>1199</v>
      </c>
      <c r="M314" s="11" t="s">
        <v>1746</v>
      </c>
    </row>
    <row r="315" spans="1:15" ht="409.5">
      <c r="A315" t="s">
        <v>1225</v>
      </c>
      <c r="B315" t="s">
        <v>133</v>
      </c>
      <c r="C315" s="10" t="s">
        <v>1226</v>
      </c>
      <c r="D315" t="s">
        <v>161</v>
      </c>
      <c r="E315" s="10" t="s">
        <v>1227</v>
      </c>
      <c r="F315" s="11" t="s">
        <v>1228</v>
      </c>
      <c r="J315" s="10" t="s">
        <v>1230</v>
      </c>
      <c r="K315" s="10" t="s">
        <v>1229</v>
      </c>
      <c r="M315" s="108" t="s">
        <v>1747</v>
      </c>
      <c r="O315" s="10" t="s">
        <v>1231</v>
      </c>
    </row>
    <row r="316" spans="1:15" ht="256.5">
      <c r="A316" t="s">
        <v>1225</v>
      </c>
      <c r="B316" t="s">
        <v>100</v>
      </c>
      <c r="C316" s="10" t="s">
        <v>1232</v>
      </c>
      <c r="D316" t="s">
        <v>255</v>
      </c>
      <c r="E316" s="71" t="s">
        <v>1233</v>
      </c>
      <c r="F316" s="11" t="s">
        <v>202</v>
      </c>
      <c r="J316" s="10" t="s">
        <v>1693</v>
      </c>
      <c r="M316" s="108" t="s">
        <v>1747</v>
      </c>
    </row>
    <row r="317" spans="1:15" ht="409.5">
      <c r="A317" t="s">
        <v>1225</v>
      </c>
      <c r="B317" t="s">
        <v>88</v>
      </c>
      <c r="C317" s="10" t="s">
        <v>1234</v>
      </c>
      <c r="D317" t="s">
        <v>161</v>
      </c>
      <c r="E317" s="10" t="s">
        <v>1235</v>
      </c>
      <c r="F317" s="11" t="s">
        <v>1236</v>
      </c>
      <c r="J317" s="10" t="s">
        <v>1694</v>
      </c>
      <c r="K317" s="10" t="s">
        <v>1238</v>
      </c>
      <c r="M317" s="108" t="s">
        <v>1747</v>
      </c>
      <c r="O317" s="10" t="s">
        <v>1237</v>
      </c>
    </row>
    <row r="318" spans="1:15" ht="409.6">
      <c r="A318" t="s">
        <v>1225</v>
      </c>
      <c r="B318" t="s">
        <v>133</v>
      </c>
      <c r="C318" s="10" t="s">
        <v>1239</v>
      </c>
      <c r="D318" t="s">
        <v>154</v>
      </c>
      <c r="E318" s="75" t="s">
        <v>1240</v>
      </c>
      <c r="F318" s="11" t="s">
        <v>1241</v>
      </c>
      <c r="J318" s="10" t="s">
        <v>1695</v>
      </c>
      <c r="K318" s="10" t="s">
        <v>1243</v>
      </c>
      <c r="M318" s="108" t="s">
        <v>1747</v>
      </c>
      <c r="O318" s="10" t="s">
        <v>1242</v>
      </c>
    </row>
    <row r="319" spans="1:15" ht="409.5">
      <c r="A319" t="s">
        <v>1225</v>
      </c>
      <c r="B319" t="s">
        <v>133</v>
      </c>
      <c r="C319" s="10" t="s">
        <v>1244</v>
      </c>
      <c r="D319" t="s">
        <v>154</v>
      </c>
      <c r="E319" s="10" t="s">
        <v>1245</v>
      </c>
      <c r="F319" s="11" t="s">
        <v>470</v>
      </c>
      <c r="J319" s="10" t="s">
        <v>1696</v>
      </c>
      <c r="M319" s="108" t="s">
        <v>1747</v>
      </c>
      <c r="O319" s="10" t="s">
        <v>1246</v>
      </c>
    </row>
    <row r="320" spans="1:15" ht="409.6">
      <c r="A320" t="s">
        <v>1225</v>
      </c>
      <c r="B320" t="s">
        <v>143</v>
      </c>
      <c r="C320" s="10" t="s">
        <v>1247</v>
      </c>
      <c r="D320" t="s">
        <v>154</v>
      </c>
      <c r="E320" s="75" t="s">
        <v>1248</v>
      </c>
      <c r="F320" s="11" t="s">
        <v>577</v>
      </c>
      <c r="J320" s="10" t="s">
        <v>1697</v>
      </c>
      <c r="K320" s="10" t="s">
        <v>1250</v>
      </c>
      <c r="M320" s="108" t="s">
        <v>1747</v>
      </c>
      <c r="O320" s="10" t="s">
        <v>1249</v>
      </c>
    </row>
    <row r="321" spans="1:15" ht="409.5">
      <c r="A321" t="s">
        <v>1225</v>
      </c>
      <c r="B321" t="s">
        <v>100</v>
      </c>
      <c r="C321" s="10" t="s">
        <v>1251</v>
      </c>
      <c r="D321" t="s">
        <v>154</v>
      </c>
      <c r="E321" s="10" t="s">
        <v>1252</v>
      </c>
      <c r="F321" s="11" t="s">
        <v>577</v>
      </c>
      <c r="J321" s="10" t="s">
        <v>1698</v>
      </c>
      <c r="K321" s="10" t="s">
        <v>1253</v>
      </c>
      <c r="M321" s="108" t="s">
        <v>1747</v>
      </c>
    </row>
    <row r="322" spans="1:15" ht="390">
      <c r="A322" t="s">
        <v>1225</v>
      </c>
      <c r="B322" t="s">
        <v>88</v>
      </c>
      <c r="C322" s="10" t="s">
        <v>1254</v>
      </c>
      <c r="D322" t="s">
        <v>154</v>
      </c>
      <c r="E322" s="76"/>
      <c r="F322" s="75" t="s">
        <v>1422</v>
      </c>
      <c r="J322" s="10" t="s">
        <v>1699</v>
      </c>
      <c r="K322" s="10" t="s">
        <v>1302</v>
      </c>
      <c r="M322" s="108" t="s">
        <v>1747</v>
      </c>
      <c r="O322" s="10" t="s">
        <v>1301</v>
      </c>
    </row>
    <row r="323" spans="1:15" ht="409.6">
      <c r="A323" t="s">
        <v>1225</v>
      </c>
      <c r="B323" t="s">
        <v>143</v>
      </c>
      <c r="C323" s="88" t="s">
        <v>1303</v>
      </c>
      <c r="D323" t="s">
        <v>154</v>
      </c>
      <c r="E323" s="75" t="s">
        <v>1304</v>
      </c>
      <c r="F323" s="74" t="s">
        <v>1305</v>
      </c>
      <c r="G323" s="74" t="s">
        <v>1538</v>
      </c>
      <c r="H323" s="10" t="s">
        <v>1306</v>
      </c>
      <c r="J323" s="10" t="s">
        <v>1700</v>
      </c>
      <c r="K323" s="10" t="s">
        <v>1307</v>
      </c>
      <c r="M323" s="108" t="s">
        <v>1747</v>
      </c>
      <c r="O323" s="75" t="s">
        <v>1310</v>
      </c>
    </row>
    <row r="324" spans="1:15" ht="409.6">
      <c r="A324" t="s">
        <v>1225</v>
      </c>
      <c r="B324" t="s">
        <v>143</v>
      </c>
      <c r="C324" s="88" t="s">
        <v>1308</v>
      </c>
      <c r="D324" t="s">
        <v>154</v>
      </c>
      <c r="E324" s="75" t="s">
        <v>1309</v>
      </c>
      <c r="F324" s="74" t="s">
        <v>470</v>
      </c>
      <c r="G324" s="74" t="s">
        <v>1538</v>
      </c>
      <c r="H324" s="28" t="s">
        <v>1313</v>
      </c>
      <c r="J324" s="75" t="s">
        <v>1700</v>
      </c>
      <c r="K324" s="10" t="s">
        <v>1312</v>
      </c>
      <c r="M324" s="108" t="s">
        <v>1747</v>
      </c>
      <c r="O324" s="75" t="s">
        <v>1311</v>
      </c>
    </row>
    <row r="325" spans="1:15" ht="409.5">
      <c r="A325" t="s">
        <v>1225</v>
      </c>
      <c r="B325" t="s">
        <v>81</v>
      </c>
      <c r="C325" s="10" t="s">
        <v>1314</v>
      </c>
      <c r="D325" t="s">
        <v>154</v>
      </c>
      <c r="F325" s="74" t="s">
        <v>537</v>
      </c>
      <c r="G325" s="74" t="s">
        <v>1538</v>
      </c>
      <c r="H325" s="89" t="s">
        <v>1315</v>
      </c>
      <c r="J325" s="74" t="s">
        <v>1701</v>
      </c>
      <c r="K325" s="10" t="s">
        <v>1317</v>
      </c>
      <c r="M325" s="108" t="s">
        <v>1747</v>
      </c>
      <c r="O325" s="10" t="s">
        <v>1316</v>
      </c>
    </row>
    <row r="326" spans="1:15" ht="409.5">
      <c r="A326" t="s">
        <v>1225</v>
      </c>
      <c r="B326" t="s">
        <v>135</v>
      </c>
      <c r="C326" s="88" t="s">
        <v>1318</v>
      </c>
      <c r="D326" t="s">
        <v>154</v>
      </c>
      <c r="E326" t="s">
        <v>1319</v>
      </c>
      <c r="F326" s="74" t="s">
        <v>1320</v>
      </c>
      <c r="G326" s="74" t="s">
        <v>1538</v>
      </c>
      <c r="H326" s="89" t="s">
        <v>1306</v>
      </c>
      <c r="J326" s="74" t="s">
        <v>1701</v>
      </c>
      <c r="K326" s="10" t="s">
        <v>1322</v>
      </c>
      <c r="M326" s="108" t="s">
        <v>1747</v>
      </c>
      <c r="O326" s="10" t="s">
        <v>1321</v>
      </c>
    </row>
    <row r="327" spans="1:15" ht="409.5">
      <c r="A327" t="s">
        <v>1225</v>
      </c>
      <c r="B327" t="s">
        <v>88</v>
      </c>
      <c r="C327" s="88" t="s">
        <v>1323</v>
      </c>
      <c r="D327" t="s">
        <v>154</v>
      </c>
      <c r="E327" t="s">
        <v>1324</v>
      </c>
      <c r="F327" s="74" t="s">
        <v>1325</v>
      </c>
      <c r="G327" s="74" t="s">
        <v>1538</v>
      </c>
      <c r="H327" s="89" t="s">
        <v>1306</v>
      </c>
      <c r="J327" s="10" t="s">
        <v>1702</v>
      </c>
      <c r="K327" s="10" t="s">
        <v>1326</v>
      </c>
      <c r="M327" s="108" t="s">
        <v>1747</v>
      </c>
      <c r="N327" s="10" t="s">
        <v>1343</v>
      </c>
      <c r="O327" s="10" t="s">
        <v>1342</v>
      </c>
    </row>
    <row r="328" spans="1:15" ht="409.5">
      <c r="A328" t="s">
        <v>1225</v>
      </c>
      <c r="B328" t="s">
        <v>90</v>
      </c>
      <c r="C328" s="88" t="s">
        <v>1327</v>
      </c>
      <c r="D328" t="s">
        <v>154</v>
      </c>
      <c r="E328" s="10" t="s">
        <v>1328</v>
      </c>
      <c r="F328" s="74" t="s">
        <v>1325</v>
      </c>
      <c r="G328" s="74" t="s">
        <v>1538</v>
      </c>
      <c r="H328" s="89" t="s">
        <v>1329</v>
      </c>
      <c r="J328" s="75" t="s">
        <v>1703</v>
      </c>
      <c r="K328" s="10" t="s">
        <v>1330</v>
      </c>
      <c r="M328" s="108" t="s">
        <v>1747</v>
      </c>
      <c r="N328" s="10" t="s">
        <v>1341</v>
      </c>
      <c r="O328" s="10" t="s">
        <v>1340</v>
      </c>
    </row>
    <row r="329" spans="1:15" ht="409.5">
      <c r="A329" t="s">
        <v>1225</v>
      </c>
      <c r="B329" t="s">
        <v>1332</v>
      </c>
      <c r="C329" s="88" t="s">
        <v>1331</v>
      </c>
      <c r="D329" t="s">
        <v>154</v>
      </c>
      <c r="E329" s="10" t="s">
        <v>1333</v>
      </c>
      <c r="F329" s="74" t="s">
        <v>1325</v>
      </c>
      <c r="G329" s="74" t="s">
        <v>1538</v>
      </c>
      <c r="H329" s="10" t="s">
        <v>1306</v>
      </c>
      <c r="J329" s="75" t="s">
        <v>1704</v>
      </c>
      <c r="K329" s="10" t="s">
        <v>1334</v>
      </c>
      <c r="M329" s="108" t="s">
        <v>1747</v>
      </c>
      <c r="N329" s="10" t="s">
        <v>1338</v>
      </c>
      <c r="O329" s="10" t="s">
        <v>1339</v>
      </c>
    </row>
    <row r="330" spans="1:15" ht="409.5">
      <c r="A330" t="s">
        <v>1225</v>
      </c>
      <c r="B330" t="s">
        <v>133</v>
      </c>
      <c r="C330" s="88" t="s">
        <v>1335</v>
      </c>
      <c r="D330" t="s">
        <v>154</v>
      </c>
      <c r="E330" s="10" t="s">
        <v>1336</v>
      </c>
      <c r="F330" s="74" t="s">
        <v>1325</v>
      </c>
      <c r="G330" s="74" t="s">
        <v>1538</v>
      </c>
      <c r="H330" s="10" t="s">
        <v>1306</v>
      </c>
      <c r="J330" s="75" t="s">
        <v>1705</v>
      </c>
      <c r="K330" s="10" t="s">
        <v>1344</v>
      </c>
      <c r="M330" s="108" t="s">
        <v>1747</v>
      </c>
      <c r="N330" s="10" t="s">
        <v>1338</v>
      </c>
      <c r="O330" s="10" t="s">
        <v>1337</v>
      </c>
    </row>
    <row r="331" spans="1:15" ht="409.5">
      <c r="A331" t="s">
        <v>1225</v>
      </c>
      <c r="B331" t="s">
        <v>135</v>
      </c>
      <c r="C331" s="88" t="s">
        <v>870</v>
      </c>
      <c r="D331" t="s">
        <v>154</v>
      </c>
      <c r="E331" s="10" t="s">
        <v>1345</v>
      </c>
      <c r="F331" s="74" t="s">
        <v>1346</v>
      </c>
      <c r="J331" s="75" t="s">
        <v>1706</v>
      </c>
      <c r="M331" s="108" t="s">
        <v>1747</v>
      </c>
    </row>
    <row r="332" spans="1:15" ht="409.5">
      <c r="A332" t="s">
        <v>1225</v>
      </c>
      <c r="B332" t="s">
        <v>92</v>
      </c>
      <c r="C332" s="88" t="s">
        <v>1347</v>
      </c>
      <c r="D332" t="s">
        <v>154</v>
      </c>
      <c r="E332" s="10" t="s">
        <v>1348</v>
      </c>
      <c r="M332" s="108" t="s">
        <v>1747</v>
      </c>
    </row>
    <row r="333" spans="1:15" ht="409.5">
      <c r="A333" s="90" t="s">
        <v>1349</v>
      </c>
      <c r="B333" t="s">
        <v>558</v>
      </c>
      <c r="C333" s="91" t="s">
        <v>1350</v>
      </c>
      <c r="D333" t="s">
        <v>161</v>
      </c>
      <c r="E333" s="10" t="s">
        <v>1351</v>
      </c>
      <c r="F333" s="74" t="s">
        <v>1325</v>
      </c>
      <c r="J333" s="10" t="s">
        <v>1707</v>
      </c>
      <c r="K333" s="10" t="s">
        <v>1352</v>
      </c>
      <c r="M333" s="108" t="s">
        <v>1748</v>
      </c>
    </row>
    <row r="334" spans="1:15" ht="409.5">
      <c r="A334" s="90" t="s">
        <v>1349</v>
      </c>
      <c r="B334" t="s">
        <v>98</v>
      </c>
      <c r="C334" s="92" t="s">
        <v>1353</v>
      </c>
      <c r="D334" t="s">
        <v>161</v>
      </c>
      <c r="E334" s="10" t="s">
        <v>1354</v>
      </c>
      <c r="F334" s="74" t="s">
        <v>577</v>
      </c>
      <c r="J334" s="10" t="s">
        <v>1708</v>
      </c>
      <c r="M334" s="108" t="s">
        <v>1748</v>
      </c>
    </row>
    <row r="335" spans="1:15" ht="409.5">
      <c r="A335" s="90" t="s">
        <v>1349</v>
      </c>
      <c r="B335" t="s">
        <v>98</v>
      </c>
      <c r="C335" s="92" t="s">
        <v>1355</v>
      </c>
      <c r="D335" t="s">
        <v>1357</v>
      </c>
      <c r="E335" s="10" t="s">
        <v>1356</v>
      </c>
      <c r="F335" s="74" t="s">
        <v>331</v>
      </c>
      <c r="J335" s="10" t="s">
        <v>1709</v>
      </c>
      <c r="M335" s="108" t="s">
        <v>1748</v>
      </c>
    </row>
    <row r="336" spans="1:15" ht="409.5">
      <c r="A336" s="90" t="s">
        <v>1349</v>
      </c>
      <c r="B336" t="s">
        <v>98</v>
      </c>
      <c r="C336" s="93" t="s">
        <v>1358</v>
      </c>
      <c r="D336" t="s">
        <v>1357</v>
      </c>
      <c r="E336" s="10" t="s">
        <v>1359</v>
      </c>
      <c r="F336" s="94" t="s">
        <v>1360</v>
      </c>
      <c r="J336" s="10" t="s">
        <v>1709</v>
      </c>
      <c r="M336" s="108" t="s">
        <v>1748</v>
      </c>
    </row>
    <row r="337" spans="1:15" ht="409.5">
      <c r="A337" s="90" t="s">
        <v>1349</v>
      </c>
      <c r="B337" t="s">
        <v>558</v>
      </c>
      <c r="C337" s="92" t="s">
        <v>1361</v>
      </c>
      <c r="D337" t="s">
        <v>1357</v>
      </c>
      <c r="E337" s="10" t="s">
        <v>1362</v>
      </c>
      <c r="F337" s="94" t="s">
        <v>1360</v>
      </c>
      <c r="J337" s="10" t="s">
        <v>1710</v>
      </c>
      <c r="M337" s="108" t="s">
        <v>1748</v>
      </c>
    </row>
    <row r="338" spans="1:15" ht="409.5">
      <c r="A338" s="90" t="s">
        <v>1349</v>
      </c>
      <c r="B338" t="s">
        <v>98</v>
      </c>
      <c r="C338" s="92" t="s">
        <v>1363</v>
      </c>
      <c r="D338" t="s">
        <v>1357</v>
      </c>
      <c r="E338" s="10" t="s">
        <v>1364</v>
      </c>
      <c r="F338" s="74" t="s">
        <v>1365</v>
      </c>
      <c r="J338" s="10" t="s">
        <v>1711</v>
      </c>
      <c r="M338" s="108" t="s">
        <v>1748</v>
      </c>
    </row>
    <row r="339" spans="1:15" ht="409.5">
      <c r="A339" s="90" t="s">
        <v>1349</v>
      </c>
      <c r="B339" t="s">
        <v>98</v>
      </c>
      <c r="C339" s="93" t="s">
        <v>1366</v>
      </c>
      <c r="D339" t="s">
        <v>1357</v>
      </c>
      <c r="E339" s="10" t="s">
        <v>1367</v>
      </c>
      <c r="F339" s="74" t="s">
        <v>1368</v>
      </c>
      <c r="M339" s="108" t="s">
        <v>1748</v>
      </c>
    </row>
    <row r="340" spans="1:15" ht="409.5">
      <c r="A340" s="90" t="s">
        <v>1349</v>
      </c>
      <c r="B340" t="s">
        <v>98</v>
      </c>
      <c r="C340" s="92" t="s">
        <v>1369</v>
      </c>
      <c r="D340" t="s">
        <v>255</v>
      </c>
      <c r="E340" s="10" t="s">
        <v>1370</v>
      </c>
      <c r="M340" s="108" t="s">
        <v>1748</v>
      </c>
    </row>
    <row r="341" spans="1:15" ht="409.5">
      <c r="A341" s="90" t="s">
        <v>1349</v>
      </c>
      <c r="B341" t="s">
        <v>98</v>
      </c>
      <c r="C341" s="92" t="s">
        <v>1371</v>
      </c>
      <c r="D341" t="s">
        <v>161</v>
      </c>
      <c r="M341" s="108" t="s">
        <v>1748</v>
      </c>
      <c r="O341" s="10" t="s">
        <v>1372</v>
      </c>
    </row>
    <row r="342" spans="1:15" ht="409.5">
      <c r="A342" s="90" t="s">
        <v>1349</v>
      </c>
      <c r="B342" t="s">
        <v>98</v>
      </c>
      <c r="C342" s="92" t="s">
        <v>1363</v>
      </c>
      <c r="D342" t="s">
        <v>1357</v>
      </c>
      <c r="M342" s="108" t="s">
        <v>1748</v>
      </c>
      <c r="O342" s="10" t="s">
        <v>1373</v>
      </c>
    </row>
    <row r="343" spans="1:15" ht="409.5">
      <c r="A343" s="90" t="s">
        <v>1349</v>
      </c>
      <c r="B343" t="s">
        <v>98</v>
      </c>
      <c r="C343" s="92" t="s">
        <v>1374</v>
      </c>
      <c r="D343" t="s">
        <v>255</v>
      </c>
      <c r="M343" s="108" t="s">
        <v>1748</v>
      </c>
      <c r="O343" s="10" t="s">
        <v>1375</v>
      </c>
    </row>
    <row r="344" spans="1:15" ht="409.5">
      <c r="A344" s="90" t="s">
        <v>1349</v>
      </c>
      <c r="B344" t="s">
        <v>98</v>
      </c>
      <c r="C344" s="92" t="s">
        <v>1376</v>
      </c>
      <c r="D344" t="s">
        <v>255</v>
      </c>
      <c r="M344" s="108" t="s">
        <v>1748</v>
      </c>
      <c r="O344" s="10" t="s">
        <v>1377</v>
      </c>
    </row>
    <row r="345" spans="1:15" ht="105.75" thickBot="1">
      <c r="A345" s="90" t="s">
        <v>1378</v>
      </c>
      <c r="B345" t="s">
        <v>1380</v>
      </c>
      <c r="C345" s="95" t="s">
        <v>1379</v>
      </c>
      <c r="D345" t="s">
        <v>161</v>
      </c>
      <c r="F345" t="s">
        <v>1423</v>
      </c>
      <c r="G345" t="s">
        <v>1539</v>
      </c>
      <c r="J345" s="10" t="s">
        <v>1712</v>
      </c>
      <c r="L345" t="s">
        <v>1381</v>
      </c>
      <c r="M345" s="109" t="s">
        <v>1749</v>
      </c>
    </row>
    <row r="346" spans="1:15" ht="60">
      <c r="A346" s="90" t="s">
        <v>1378</v>
      </c>
      <c r="B346" t="s">
        <v>1380</v>
      </c>
      <c r="C346" s="92" t="s">
        <v>1382</v>
      </c>
      <c r="D346" t="s">
        <v>161</v>
      </c>
      <c r="F346" t="s">
        <v>1423</v>
      </c>
      <c r="G346" s="97" t="s">
        <v>1540</v>
      </c>
      <c r="J346" s="10" t="s">
        <v>1713</v>
      </c>
      <c r="L346" s="98" t="s">
        <v>1400</v>
      </c>
      <c r="M346" s="109" t="s">
        <v>1749</v>
      </c>
    </row>
    <row r="347" spans="1:15" ht="60.75" thickBot="1">
      <c r="A347" s="90" t="s">
        <v>1378</v>
      </c>
      <c r="B347" t="s">
        <v>1380</v>
      </c>
      <c r="C347" s="92" t="s">
        <v>1383</v>
      </c>
      <c r="D347" t="s">
        <v>255</v>
      </c>
      <c r="F347" t="s">
        <v>1392</v>
      </c>
      <c r="G347" s="96" t="s">
        <v>1429</v>
      </c>
      <c r="J347" s="10" t="s">
        <v>1713</v>
      </c>
      <c r="L347" t="s">
        <v>1401</v>
      </c>
      <c r="M347" s="109" t="s">
        <v>1749</v>
      </c>
    </row>
    <row r="348" spans="1:15" ht="60">
      <c r="A348" s="90" t="s">
        <v>1378</v>
      </c>
      <c r="B348" t="s">
        <v>1380</v>
      </c>
      <c r="C348" s="92" t="s">
        <v>1384</v>
      </c>
      <c r="D348" t="s">
        <v>255</v>
      </c>
      <c r="F348" t="s">
        <v>1392</v>
      </c>
      <c r="G348" t="s">
        <v>1541</v>
      </c>
      <c r="J348" s="10" t="s">
        <v>1713</v>
      </c>
      <c r="L348" s="98" t="s">
        <v>1402</v>
      </c>
      <c r="M348" s="109" t="s">
        <v>1749</v>
      </c>
    </row>
    <row r="349" spans="1:15" ht="60">
      <c r="A349" s="90" t="s">
        <v>1378</v>
      </c>
      <c r="B349" t="s">
        <v>1380</v>
      </c>
      <c r="C349" s="92" t="s">
        <v>1385</v>
      </c>
      <c r="D349" t="s">
        <v>255</v>
      </c>
      <c r="F349" t="s">
        <v>1393</v>
      </c>
      <c r="G349" t="s">
        <v>1541</v>
      </c>
      <c r="J349" s="10" t="s">
        <v>1713</v>
      </c>
      <c r="L349" t="s">
        <v>1401</v>
      </c>
      <c r="M349" s="109" t="s">
        <v>1749</v>
      </c>
    </row>
    <row r="350" spans="1:15" ht="90">
      <c r="A350" s="90" t="s">
        <v>1378</v>
      </c>
      <c r="B350" t="s">
        <v>1380</v>
      </c>
      <c r="C350" s="92" t="s">
        <v>1386</v>
      </c>
      <c r="D350" t="s">
        <v>161</v>
      </c>
      <c r="F350" t="s">
        <v>1394</v>
      </c>
      <c r="G350" s="95" t="s">
        <v>1542</v>
      </c>
      <c r="J350" s="10" t="s">
        <v>1715</v>
      </c>
      <c r="L350" s="98" t="s">
        <v>1400</v>
      </c>
      <c r="M350" s="109" t="s">
        <v>1749</v>
      </c>
    </row>
    <row r="351" spans="1:15" ht="30">
      <c r="A351" s="90" t="s">
        <v>1378</v>
      </c>
      <c r="B351" t="s">
        <v>1380</v>
      </c>
      <c r="C351" s="92" t="s">
        <v>1387</v>
      </c>
      <c r="D351" t="s">
        <v>161</v>
      </c>
      <c r="F351" t="s">
        <v>1395</v>
      </c>
      <c r="G351" s="10" t="s">
        <v>1543</v>
      </c>
      <c r="J351" s="10" t="s">
        <v>1714</v>
      </c>
      <c r="L351" s="95" t="s">
        <v>1403</v>
      </c>
      <c r="M351" s="109" t="s">
        <v>1749</v>
      </c>
    </row>
    <row r="352" spans="1:15" ht="45">
      <c r="A352" s="90" t="s">
        <v>1378</v>
      </c>
      <c r="B352" t="s">
        <v>1380</v>
      </c>
      <c r="C352" s="92" t="s">
        <v>1388</v>
      </c>
      <c r="D352" t="s">
        <v>255</v>
      </c>
      <c r="F352" t="s">
        <v>1396</v>
      </c>
      <c r="G352" s="10" t="s">
        <v>1544</v>
      </c>
      <c r="J352" s="10" t="s">
        <v>1714</v>
      </c>
      <c r="L352" t="s">
        <v>1404</v>
      </c>
      <c r="M352" s="109" t="s">
        <v>1749</v>
      </c>
    </row>
    <row r="353" spans="1:13" ht="45">
      <c r="A353" s="90" t="s">
        <v>1378</v>
      </c>
      <c r="B353" t="s">
        <v>1380</v>
      </c>
      <c r="C353" s="92" t="s">
        <v>1389</v>
      </c>
      <c r="D353" t="s">
        <v>255</v>
      </c>
      <c r="F353" t="s">
        <v>1396</v>
      </c>
      <c r="G353" s="10" t="s">
        <v>1545</v>
      </c>
      <c r="J353" s="10" t="s">
        <v>1714</v>
      </c>
      <c r="L353" t="s">
        <v>1404</v>
      </c>
      <c r="M353" s="109" t="s">
        <v>1749</v>
      </c>
    </row>
    <row r="354" spans="1:13" ht="60">
      <c r="A354" s="90" t="s">
        <v>1378</v>
      </c>
      <c r="B354" t="s">
        <v>1380</v>
      </c>
      <c r="C354" s="92" t="s">
        <v>1390</v>
      </c>
      <c r="D354" t="s">
        <v>255</v>
      </c>
      <c r="F354" t="s">
        <v>1397</v>
      </c>
      <c r="G354" s="10" t="s">
        <v>1545</v>
      </c>
      <c r="J354" s="10" t="s">
        <v>1714</v>
      </c>
      <c r="L354" t="s">
        <v>1405</v>
      </c>
      <c r="M354" s="109" t="s">
        <v>1749</v>
      </c>
    </row>
    <row r="355" spans="1:13" ht="30">
      <c r="A355" s="90" t="s">
        <v>1378</v>
      </c>
      <c r="B355" t="s">
        <v>1380</v>
      </c>
      <c r="C355" s="92" t="s">
        <v>1385</v>
      </c>
      <c r="D355" t="s">
        <v>255</v>
      </c>
      <c r="F355" t="s">
        <v>1398</v>
      </c>
      <c r="G355" s="10" t="s">
        <v>1541</v>
      </c>
      <c r="J355" s="10" t="s">
        <v>1714</v>
      </c>
      <c r="L355" t="s">
        <v>1406</v>
      </c>
      <c r="M355" s="109" t="s">
        <v>1749</v>
      </c>
    </row>
    <row r="356" spans="1:13" ht="60">
      <c r="A356" s="90" t="s">
        <v>1378</v>
      </c>
      <c r="B356" t="s">
        <v>1380</v>
      </c>
      <c r="C356" s="95" t="s">
        <v>1391</v>
      </c>
      <c r="D356" t="s">
        <v>255</v>
      </c>
      <c r="F356" s="10" t="s">
        <v>1399</v>
      </c>
      <c r="G356" s="10" t="s">
        <v>1545</v>
      </c>
      <c r="J356" s="10" t="s">
        <v>1714</v>
      </c>
      <c r="L356" t="s">
        <v>1407</v>
      </c>
      <c r="M356" s="109" t="s">
        <v>1749</v>
      </c>
    </row>
  </sheetData>
  <pageMargins left="0.7" right="0.7" top="0.75" bottom="0.75" header="0.3" footer="0.3"/>
  <pageSetup orientation="portrait" r:id="rId1"/>
  <ignoredErrors>
    <ignoredError sqref="M200" numberStoredAsText="1"/>
  </ignoredError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'DB Master'!$A$2:$A$100</xm:f>
          </x14:formula1>
          <xm:sqref>B2:B3 B57 B63 B66 B68 B70 B72 B79 B84:B85 B92 B94 B96:B103 B108:B119 B122:B131 B136:B152 B155:B225 B227 B230:B236 B240:B241 B245:B288 B293:B296 B298:B356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74"/>
  <sheetViews>
    <sheetView workbookViewId="0">
      <selection activeCell="A33" sqref="A33"/>
    </sheetView>
  </sheetViews>
  <sheetFormatPr defaultRowHeight="15"/>
  <cols>
    <col min="1" max="1" width="15.5703125" bestFit="1" customWidth="1"/>
  </cols>
  <sheetData>
    <row r="1" spans="1:1">
      <c r="A1" s="1" t="s">
        <v>82</v>
      </c>
    </row>
    <row r="2" spans="1:1">
      <c r="A2" t="s">
        <v>124</v>
      </c>
    </row>
    <row r="3" spans="1:1">
      <c r="A3" t="s">
        <v>125</v>
      </c>
    </row>
    <row r="4" spans="1:1">
      <c r="A4" t="s">
        <v>126</v>
      </c>
    </row>
    <row r="5" spans="1:1">
      <c r="A5" t="s">
        <v>127</v>
      </c>
    </row>
    <row r="6" spans="1:1">
      <c r="A6" t="s">
        <v>128</v>
      </c>
    </row>
    <row r="7" spans="1:1">
      <c r="A7" t="s">
        <v>129</v>
      </c>
    </row>
    <row r="8" spans="1:1">
      <c r="A8" t="s">
        <v>130</v>
      </c>
    </row>
    <row r="9" spans="1:1">
      <c r="A9" t="s">
        <v>131</v>
      </c>
    </row>
    <row r="10" spans="1:1">
      <c r="A10" t="s">
        <v>132</v>
      </c>
    </row>
    <row r="11" spans="1:1">
      <c r="A11" t="s">
        <v>133</v>
      </c>
    </row>
    <row r="12" spans="1:1">
      <c r="A12" t="s">
        <v>134</v>
      </c>
    </row>
    <row r="13" spans="1:1">
      <c r="A13" t="s">
        <v>135</v>
      </c>
    </row>
    <row r="14" spans="1:1">
      <c r="A14" t="s">
        <v>136</v>
      </c>
    </row>
    <row r="15" spans="1:1">
      <c r="A15" t="s">
        <v>137</v>
      </c>
    </row>
    <row r="16" spans="1:1">
      <c r="A16" t="s">
        <v>138</v>
      </c>
    </row>
    <row r="17" spans="1:1">
      <c r="A17" t="s">
        <v>139</v>
      </c>
    </row>
    <row r="18" spans="1:1">
      <c r="A18" t="s">
        <v>140</v>
      </c>
    </row>
    <row r="19" spans="1:1">
      <c r="A19" t="s">
        <v>141</v>
      </c>
    </row>
    <row r="20" spans="1:1">
      <c r="A20" t="s">
        <v>142</v>
      </c>
    </row>
    <row r="21" spans="1:1">
      <c r="A21" t="s">
        <v>143</v>
      </c>
    </row>
    <row r="22" spans="1:1">
      <c r="A22" t="s">
        <v>558</v>
      </c>
    </row>
    <row r="23" spans="1:1">
      <c r="A23" t="s">
        <v>144</v>
      </c>
    </row>
    <row r="24" spans="1:1">
      <c r="A24" t="s">
        <v>83</v>
      </c>
    </row>
    <row r="25" spans="1:1">
      <c r="A25" t="s">
        <v>84</v>
      </c>
    </row>
    <row r="26" spans="1:1">
      <c r="A26" t="s">
        <v>85</v>
      </c>
    </row>
    <row r="27" spans="1:1">
      <c r="A27" t="s">
        <v>86</v>
      </c>
    </row>
    <row r="28" spans="1:1">
      <c r="A28" t="s">
        <v>87</v>
      </c>
    </row>
    <row r="29" spans="1:1">
      <c r="A29" t="s">
        <v>88</v>
      </c>
    </row>
    <row r="30" spans="1:1">
      <c r="A30" t="s">
        <v>89</v>
      </c>
    </row>
    <row r="31" spans="1:1">
      <c r="A31" t="s">
        <v>90</v>
      </c>
    </row>
    <row r="32" spans="1:1">
      <c r="A32" t="s">
        <v>1380</v>
      </c>
    </row>
    <row r="33" spans="1:1">
      <c r="A33" t="s">
        <v>1107</v>
      </c>
    </row>
    <row r="34" spans="1:1">
      <c r="A34" t="s">
        <v>92</v>
      </c>
    </row>
    <row r="35" spans="1:1">
      <c r="A35" t="s">
        <v>93</v>
      </c>
    </row>
    <row r="36" spans="1:1">
      <c r="A36" t="s">
        <v>1066</v>
      </c>
    </row>
    <row r="37" spans="1:1">
      <c r="A37" t="s">
        <v>95</v>
      </c>
    </row>
    <row r="38" spans="1:1">
      <c r="A38" t="s">
        <v>96</v>
      </c>
    </row>
    <row r="39" spans="1:1">
      <c r="A39" t="s">
        <v>97</v>
      </c>
    </row>
    <row r="40" spans="1:1">
      <c r="A40" t="s">
        <v>1037</v>
      </c>
    </row>
    <row r="41" spans="1:1">
      <c r="A41" t="s">
        <v>761</v>
      </c>
    </row>
    <row r="42" spans="1:1">
      <c r="A42" t="s">
        <v>762</v>
      </c>
    </row>
    <row r="43" spans="1:1">
      <c r="A43" t="s">
        <v>98</v>
      </c>
    </row>
    <row r="44" spans="1:1">
      <c r="A44" t="s">
        <v>797</v>
      </c>
    </row>
    <row r="45" spans="1:1">
      <c r="A45" t="s">
        <v>99</v>
      </c>
    </row>
    <row r="46" spans="1:1">
      <c r="A46" t="s">
        <v>100</v>
      </c>
    </row>
    <row r="47" spans="1:1">
      <c r="A47" t="s">
        <v>101</v>
      </c>
    </row>
    <row r="48" spans="1:1">
      <c r="A48" t="s">
        <v>81</v>
      </c>
    </row>
    <row r="49" spans="1:1">
      <c r="A49" t="s">
        <v>102</v>
      </c>
    </row>
    <row r="50" spans="1:1">
      <c r="A50" t="s">
        <v>103</v>
      </c>
    </row>
    <row r="51" spans="1:1">
      <c r="A51" t="s">
        <v>104</v>
      </c>
    </row>
    <row r="52" spans="1:1">
      <c r="A52" t="s">
        <v>105</v>
      </c>
    </row>
    <row r="53" spans="1:1">
      <c r="A53" t="s">
        <v>1007</v>
      </c>
    </row>
    <row r="54" spans="1:1">
      <c r="A54" t="s">
        <v>107</v>
      </c>
    </row>
    <row r="55" spans="1:1">
      <c r="A55" t="s">
        <v>108</v>
      </c>
    </row>
    <row r="56" spans="1:1">
      <c r="A56" t="s">
        <v>109</v>
      </c>
    </row>
    <row r="57" spans="1:1">
      <c r="A57" t="s">
        <v>110</v>
      </c>
    </row>
    <row r="58" spans="1:1">
      <c r="A58" t="s">
        <v>111</v>
      </c>
    </row>
    <row r="59" spans="1:1">
      <c r="A59" t="s">
        <v>112</v>
      </c>
    </row>
    <row r="60" spans="1:1">
      <c r="A60" t="s">
        <v>113</v>
      </c>
    </row>
    <row r="61" spans="1:1">
      <c r="A61" t="s">
        <v>114</v>
      </c>
    </row>
    <row r="62" spans="1:1">
      <c r="A62" t="s">
        <v>115</v>
      </c>
    </row>
    <row r="63" spans="1:1">
      <c r="A63" t="s">
        <v>116</v>
      </c>
    </row>
    <row r="64" spans="1:1">
      <c r="A64" t="s">
        <v>421</v>
      </c>
    </row>
    <row r="65" spans="1:1">
      <c r="A65" t="s">
        <v>117</v>
      </c>
    </row>
    <row r="66" spans="1:1">
      <c r="A66" t="s">
        <v>118</v>
      </c>
    </row>
    <row r="67" spans="1:1">
      <c r="A67" t="s">
        <v>119</v>
      </c>
    </row>
    <row r="68" spans="1:1">
      <c r="A68" t="s">
        <v>596</v>
      </c>
    </row>
    <row r="69" spans="1:1">
      <c r="A69" t="s">
        <v>1070</v>
      </c>
    </row>
    <row r="70" spans="1:1">
      <c r="A70" t="s">
        <v>120</v>
      </c>
    </row>
    <row r="71" spans="1:1">
      <c r="A71" t="s">
        <v>121</v>
      </c>
    </row>
    <row r="72" spans="1:1">
      <c r="A72" t="s">
        <v>122</v>
      </c>
    </row>
    <row r="73" spans="1:1">
      <c r="A73" t="s">
        <v>123</v>
      </c>
    </row>
    <row r="74" spans="1:1">
      <c r="A74" t="s">
        <v>1332</v>
      </c>
    </row>
  </sheetData>
  <dataValidations count="1">
    <dataValidation type="list" allowBlank="1" showInputMessage="1" showErrorMessage="1" sqref="A64">
      <formula1>$A$2:$A$73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Master</vt:lpstr>
      <vt:lpstr>Assumptions</vt:lpstr>
      <vt:lpstr>Strategy Canvas</vt:lpstr>
      <vt:lpstr>DB ESOFT</vt:lpstr>
      <vt:lpstr>DB Master</vt:lpstr>
      <vt:lpstr>Chart1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Chamikara</cp:lastModifiedBy>
  <cp:lastPrinted>2018-11-27T05:31:32Z</cp:lastPrinted>
  <dcterms:created xsi:type="dcterms:W3CDTF">2018-10-28T12:24:53Z</dcterms:created>
  <dcterms:modified xsi:type="dcterms:W3CDTF">2019-09-23T18:39:57Z</dcterms:modified>
</cp:coreProperties>
</file>