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ofit and Loss" sheetId="1" r:id="rId1"/>
  </sheets>
  <calcPr calcId="162913"/>
</workbook>
</file>

<file path=xl/sharedStrings.xml><?xml version="1.0" encoding="utf-8"?>
<sst xmlns="http://schemas.openxmlformats.org/spreadsheetml/2006/main" count="45" uniqueCount="45">
  <si>
    <t>Profit and Loss</t>
  </si>
  <si>
    <t>Silky Oak Support Services</t>
  </si>
  <si>
    <t>For the month ended 30 June 2021</t>
  </si>
  <si>
    <t>Account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</si>
  <si>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</si>
  <si>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</si>
  <si>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</si>
  <si>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</si>
  <si>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</si>
  <si>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</si>
  <si>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</si>
  <si>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</si>
  <si>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</si>
  <si>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</si>
  <si>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</si>
  <si>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</si>
  <si>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</si>
  <si>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Trading Income</t>
  </si>
  <si>
    <t>Services</t>
  </si>
  <si>
    <t>Total Trading Income</t>
  </si>
  <si>
    <t>Cost of Sales</t>
  </si>
  <si>
    <t>Sub Contractor Costs</t>
  </si>
  <si>
    <t>Superannuation - Contractors</t>
  </si>
  <si>
    <t>Total Cost of Sales</t>
  </si>
  <si>
    <t>Gross Profit</t>
  </si>
  <si>
    <t>Operating Expenses</t>
  </si>
  <si>
    <t>Advertising</t>
  </si>
  <si>
    <t>Cleaning</t>
  </si>
  <si>
    <t>Consulting &amp; Accounting</t>
  </si>
  <si>
    <t>Distribution to Partners</t>
  </si>
  <si>
    <t>Entertainment</t>
  </si>
  <si>
    <t>Filing Fees</t>
  </si>
  <si>
    <t>General Expenses</t>
  </si>
  <si>
    <t>Instant Asset Write-off</t>
  </si>
  <si>
    <t>Insurance</t>
  </si>
  <si>
    <t>Legal expenses</t>
  </si>
  <si>
    <t>Motor Vehicle Expenses</t>
  </si>
  <si>
    <t>Office Expenses</t>
  </si>
  <si>
    <t>Printing &amp; Stationery</t>
  </si>
  <si>
    <t>Subscriptions</t>
  </si>
  <si>
    <t>Superannuation - Employees</t>
  </si>
  <si>
    <t>Wages and Salaries</t>
  </si>
  <si>
    <t>Workers Compensation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</si>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</sst>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N3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5.140625" customWidth="1"/>
    <col min="2" max="2" width="11.00390625" customWidth="1"/>
    <col min="3" max="3" width="11.140625" customWidth="1"/>
    <col min="4" max="4" width="10.8515625" customWidth="1"/>
    <col min="5" max="6" width="11.00390625" customWidth="1"/>
    <col min="7" max="7" width="10.8515625" customWidth="1"/>
    <col min="8" max="8" width="11.00390625" customWidth="1"/>
    <col min="9" max="9" width="11.140625" customWidth="1"/>
    <col min="10" max="10" width="10.57421875" customWidth="1"/>
    <col min="11" max="12" width="11.00390625" customWidth="1"/>
    <col min="13" max="13" width="10.140625" customWidth="1"/>
    <col min="14" max="14" width="10.8515625" customWidth="1"/>
  </cols>
  <sheetData>
    <row r="1" ht="18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5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5.5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3.35" customHeight="true"/>
    <row r="5" ht="13" customHeight="true" customFormat="true" s="5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</row>
    <row r="6" ht="13.35" customHeight="true"/>
    <row r="7" ht="13" customHeight="true" customFormat="true" s="5">
      <c r="A7" s="8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ht="11.8" customHeight="true" customFormat="true" s="9">
      <c r="A8" s="10" t="s">
        <v>18</v>
      </c>
      <c r="B8" s="11">
        <v>178698.8700</v>
      </c>
      <c r="C8" s="11">
        <v>161963.1300</v>
      </c>
      <c r="D8" s="11">
        <v>223284.1500</v>
      </c>
      <c r="E8" s="11">
        <v>148358.3300</v>
      </c>
      <c r="F8" s="11">
        <v>193275.3700</v>
      </c>
      <c r="G8" s="11">
        <v>176936.4400</v>
      </c>
      <c r="H8" s="11">
        <v>110544.9000</v>
      </c>
      <c r="I8" s="11">
        <v>89347.1500</v>
      </c>
      <c r="J8" s="11">
        <v>81864.3800</v>
      </c>
      <c r="K8" s="11">
        <v>75703.9900</v>
      </c>
      <c r="L8" s="11">
        <v>76139.2900</v>
      </c>
      <c r="M8" s="11">
        <v>50237.7400</v>
      </c>
      <c r="N8" s="11">
        <v>26715.4000</v>
      </c>
    </row>
    <row r="9" ht="11.8" customHeight="true" customFormat="true" s="9">
      <c r="A9" s="12" t="s">
        <v>19</v>
      </c>
      <c r="B9" s="13">
        <f ca="1">B8</f>
        <v>0</v>
      </c>
      <c r="C9" s="13">
        <f ca="1">C8</f>
        <v>0</v>
      </c>
      <c r="D9" s="13">
        <f ca="1">D8</f>
        <v>0</v>
      </c>
      <c r="E9" s="13">
        <f ca="1">E8</f>
        <v>0</v>
      </c>
      <c r="F9" s="13">
        <f ca="1">F8</f>
        <v>0</v>
      </c>
      <c r="G9" s="13">
        <f ca="1">G8</f>
        <v>0</v>
      </c>
      <c r="H9" s="13">
        <f ca="1">H8</f>
        <v>0</v>
      </c>
      <c r="I9" s="13">
        <f ca="1">I8</f>
        <v>0</v>
      </c>
      <c r="J9" s="13">
        <f ca="1">J8</f>
        <v>0</v>
      </c>
      <c r="K9" s="13">
        <f ca="1">K8</f>
        <v>0</v>
      </c>
      <c r="L9" s="13">
        <f ca="1">L8</f>
        <v>0</v>
      </c>
      <c r="M9" s="13">
        <f ca="1">M8</f>
        <v>0</v>
      </c>
      <c r="N9" s="13">
        <f ca="1">N8</f>
        <v>0</v>
      </c>
    </row>
    <row r="10" ht="13.35" customHeight="true"/>
    <row r="11" ht="13" customHeight="true" customFormat="true" s="5">
      <c r="A11" s="8" t="s">
        <v>20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ht="11.8" customHeight="true" customFormat="true" s="9">
      <c r="A12" s="10" t="s">
        <v>21</v>
      </c>
      <c r="B12" s="11">
        <v>79813.4800</v>
      </c>
      <c r="C12" s="11">
        <v>93605.9300</v>
      </c>
      <c r="D12" s="11">
        <v>114429.1200</v>
      </c>
      <c r="E12" s="11">
        <v>88669.4700</v>
      </c>
      <c r="F12" s="11">
        <v>94349.4100</v>
      </c>
      <c r="G12" s="11">
        <v>97430.2000</v>
      </c>
      <c r="H12" s="11">
        <v>61496.2500</v>
      </c>
      <c r="I12" s="11">
        <v>46068.7800</v>
      </c>
      <c r="J12" s="11">
        <v>43889.9400</v>
      </c>
      <c r="K12" s="11">
        <v>38462.9100</v>
      </c>
      <c r="L12" s="11">
        <v>43409.3000</v>
      </c>
      <c r="M12" s="11">
        <v>37554.0200</v>
      </c>
      <c r="N12" s="11">
        <v>12319.3400</v>
      </c>
    </row>
    <row r="13" ht="11.8" customHeight="true" customFormat="true" s="9">
      <c r="A13" s="14" t="s">
        <v>22</v>
      </c>
      <c r="B13" s="15">
        <v>38611.7900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</row>
    <row r="14" ht="11.8" customHeight="true" customFormat="true" s="9">
      <c r="A14" s="12" t="s">
        <v>23</v>
      </c>
      <c r="B14" s="13">
        <f ca="1">SUM(B12:B13)</f>
        <v>0</v>
      </c>
      <c r="C14" s="13">
        <f ca="1">SUM(C12:C13)</f>
        <v>0</v>
      </c>
      <c r="D14" s="13">
        <f ca="1">SUM(D12:D13)</f>
        <v>0</v>
      </c>
      <c r="E14" s="13">
        <f ca="1">SUM(E12:E13)</f>
        <v>0</v>
      </c>
      <c r="F14" s="13">
        <f ca="1">SUM(F12:F13)</f>
        <v>0</v>
      </c>
      <c r="G14" s="13">
        <f ca="1">SUM(G12:G13)</f>
        <v>0</v>
      </c>
      <c r="H14" s="13">
        <f ca="1">SUM(H12:H13)</f>
        <v>0</v>
      </c>
      <c r="I14" s="13">
        <f ca="1">SUM(I12:I13)</f>
        <v>0</v>
      </c>
      <c r="J14" s="13">
        <f ca="1">SUM(J12:J13)</f>
        <v>0</v>
      </c>
      <c r="K14" s="13">
        <f ca="1">SUM(K12:K13)</f>
        <v>0</v>
      </c>
      <c r="L14" s="13">
        <f ca="1">SUM(L12:L13)</f>
        <v>0</v>
      </c>
      <c r="M14" s="13">
        <f ca="1">SUM(M12:M13)</f>
        <v>0</v>
      </c>
      <c r="N14" s="13">
        <f ca="1">SUM(N12:N13)</f>
        <v>0</v>
      </c>
    </row>
    <row r="15" ht="13.35" customHeight="true"/>
    <row r="16" ht="11.8" customHeight="true" customFormat="true" s="9">
      <c r="A16" s="16" t="s">
        <v>24</v>
      </c>
      <c r="B16" s="17">
        <f ca="1">(B9 - B14)</f>
        <v>0</v>
      </c>
      <c r="C16" s="17">
        <f ca="1">(C9 - C14)</f>
        <v>0</v>
      </c>
      <c r="D16" s="17">
        <f ca="1">(D9 - D14)</f>
        <v>0</v>
      </c>
      <c r="E16" s="17">
        <f ca="1">(E9 - E14)</f>
        <v>0</v>
      </c>
      <c r="F16" s="17">
        <f ca="1">(F9 - F14)</f>
        <v>0</v>
      </c>
      <c r="G16" s="17">
        <f ca="1">(G9 - G14)</f>
        <v>0</v>
      </c>
      <c r="H16" s="17">
        <f ca="1">(H9 - H14)</f>
        <v>0</v>
      </c>
      <c r="I16" s="17">
        <f ca="1">(I9 - I14)</f>
        <v>0</v>
      </c>
      <c r="J16" s="17">
        <f ca="1">(J9 - J14)</f>
        <v>0</v>
      </c>
      <c r="K16" s="17">
        <f ca="1">(K9 - K14)</f>
        <v>0</v>
      </c>
      <c r="L16" s="17">
        <f ca="1">(L9 - L14)</f>
        <v>0</v>
      </c>
      <c r="M16" s="17">
        <f ca="1">(M9 - M14)</f>
        <v>0</v>
      </c>
      <c r="N16" s="17">
        <f ca="1">(N9 - N14)</f>
        <v>0</v>
      </c>
    </row>
    <row r="17" ht="13.35" customHeight="true"/>
    <row r="18" ht="13" customHeight="true" customFormat="true" s="5">
      <c r="A18" s="8" t="s">
        <v>25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ht="11.8" customHeight="true" customFormat="true" s="9">
      <c r="A19" s="10" t="s">
        <v>26</v>
      </c>
      <c r="B19" s="11">
        <v>0</v>
      </c>
      <c r="C19" s="11">
        <v>0</v>
      </c>
      <c r="D19" s="11">
        <v>0</v>
      </c>
      <c r="E19" s="11">
        <v>0</v>
      </c>
      <c r="F19" s="11">
        <v>59.4500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ht="11.8" customHeight="true" customFormat="true" s="9">
      <c r="A20" s="14" t="s">
        <v>27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118.2600</v>
      </c>
    </row>
    <row r="21" ht="11.8" customHeight="true" customFormat="true" s="9">
      <c r="A21" s="14" t="s">
        <v>28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-162.1600</v>
      </c>
    </row>
    <row r="22" ht="11.8" customHeight="true" customFormat="true" s="9">
      <c r="A22" s="14" t="s">
        <v>29</v>
      </c>
      <c r="B22" s="15">
        <v>595865.9800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25857.3800</v>
      </c>
    </row>
    <row r="23" ht="11.8" customHeight="true" customFormat="true" s="9">
      <c r="A23" s="14" t="s">
        <v>30</v>
      </c>
      <c r="B23" s="15">
        <v>134.2000</v>
      </c>
      <c r="C23" s="15">
        <v>138.0000</v>
      </c>
      <c r="D23" s="15">
        <v>103.7000</v>
      </c>
      <c r="E23" s="15">
        <v>0</v>
      </c>
      <c r="F23" s="15">
        <v>95.5000</v>
      </c>
      <c r="G23" s="15">
        <v>38.0000</v>
      </c>
      <c r="H23" s="15">
        <v>0</v>
      </c>
      <c r="I23" s="15">
        <v>0</v>
      </c>
      <c r="J23" s="15">
        <v>225.8000</v>
      </c>
      <c r="K23" s="15">
        <v>402.2000</v>
      </c>
      <c r="L23" s="15">
        <v>191.6000</v>
      </c>
      <c r="M23" s="15">
        <v>205.0000</v>
      </c>
      <c r="N23" s="15">
        <v>0</v>
      </c>
    </row>
    <row r="24" ht="11.8" customHeight="true" customFormat="true" s="9">
      <c r="A24" s="14" t="s">
        <v>31</v>
      </c>
      <c r="B24" s="15">
        <v>0</v>
      </c>
      <c r="C24" s="15">
        <v>87.0000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</row>
    <row r="25" ht="11.8" customHeight="true" customFormat="true" s="9">
      <c r="A25" s="14" t="s">
        <v>32</v>
      </c>
      <c r="B25" s="15">
        <v>0</v>
      </c>
      <c r="C25" s="15">
        <v>0</v>
      </c>
      <c r="D25" s="15">
        <v>136.1300</v>
      </c>
      <c r="E25" s="15">
        <v>106.3600</v>
      </c>
      <c r="F25" s="15">
        <v>0</v>
      </c>
      <c r="G25" s="15">
        <v>0</v>
      </c>
      <c r="H25" s="15">
        <v>-22.8000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</row>
    <row r="26" ht="11.8" customHeight="true" customFormat="true" s="9">
      <c r="A26" s="14" t="s">
        <v>33</v>
      </c>
      <c r="B26" s="15">
        <v>0</v>
      </c>
      <c r="C26" s="15">
        <v>0</v>
      </c>
      <c r="D26" s="15">
        <v>0</v>
      </c>
      <c r="E26" s="15">
        <v>2295.4500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</row>
    <row r="27" ht="11.8" customHeight="true" customFormat="true" s="9">
      <c r="A27" s="14" t="s">
        <v>34</v>
      </c>
      <c r="B27" s="15">
        <v>0</v>
      </c>
      <c r="C27" s="15">
        <v>0</v>
      </c>
      <c r="D27" s="15">
        <v>0</v>
      </c>
      <c r="E27" s="15">
        <v>5405.0000</v>
      </c>
      <c r="F27" s="15">
        <v>166.7100</v>
      </c>
      <c r="G27" s="15">
        <v>166.7200</v>
      </c>
      <c r="H27" s="15">
        <v>166.7200</v>
      </c>
      <c r="I27" s="15">
        <v>166.7200</v>
      </c>
      <c r="J27" s="15">
        <v>166.7200</v>
      </c>
      <c r="K27" s="15">
        <v>166.7200</v>
      </c>
      <c r="L27" s="15">
        <v>166.7200</v>
      </c>
      <c r="M27" s="15">
        <v>166.7200</v>
      </c>
      <c r="N27" s="15">
        <v>166.7200</v>
      </c>
    </row>
    <row r="28" ht="11.8" customHeight="true" customFormat="true" s="9">
      <c r="A28" s="14" t="s">
        <v>35</v>
      </c>
      <c r="B28" s="15">
        <v>750.0000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</row>
    <row r="29" ht="11.8" customHeight="true" customFormat="true" s="9">
      <c r="A29" s="14" t="s">
        <v>36</v>
      </c>
      <c r="B29" s="15">
        <v>26.3600</v>
      </c>
      <c r="C29" s="15">
        <v>0</v>
      </c>
      <c r="D29" s="15">
        <v>39.9800</v>
      </c>
      <c r="E29" s="15">
        <v>0</v>
      </c>
      <c r="F29" s="15">
        <v>31.8200</v>
      </c>
      <c r="G29" s="15">
        <v>0</v>
      </c>
      <c r="H29" s="15">
        <v>0</v>
      </c>
      <c r="I29" s="15">
        <v>0</v>
      </c>
      <c r="J29" s="15">
        <v>54.5500</v>
      </c>
      <c r="K29" s="15">
        <v>16.5000</v>
      </c>
      <c r="L29" s="15">
        <v>0</v>
      </c>
      <c r="M29" s="15">
        <v>0</v>
      </c>
      <c r="N29" s="15">
        <v>0</v>
      </c>
    </row>
    <row r="30" ht="11.8" customHeight="true" customFormat="true" s="9">
      <c r="A30" s="14" t="s">
        <v>37</v>
      </c>
      <c r="B30" s="15">
        <v>388.8700</v>
      </c>
      <c r="C30" s="15">
        <v>358.4400</v>
      </c>
      <c r="D30" s="15">
        <v>38.4000</v>
      </c>
      <c r="E30" s="15">
        <v>154.9400</v>
      </c>
      <c r="F30" s="15">
        <v>309.8700</v>
      </c>
      <c r="G30" s="15">
        <v>0</v>
      </c>
      <c r="H30" s="15">
        <v>217.1900</v>
      </c>
      <c r="I30" s="15">
        <v>346.6000</v>
      </c>
      <c r="J30" s="15">
        <v>155.6900</v>
      </c>
      <c r="K30" s="15">
        <v>1195.0000</v>
      </c>
      <c r="L30" s="15">
        <v>0</v>
      </c>
      <c r="M30" s="15">
        <v>0</v>
      </c>
      <c r="N30" s="15">
        <v>-118.2600</v>
      </c>
    </row>
    <row r="31" ht="11.8" customHeight="true" customFormat="true" s="9">
      <c r="A31" s="14" t="s">
        <v>38</v>
      </c>
      <c r="B31" s="15">
        <v>0</v>
      </c>
      <c r="C31" s="15">
        <v>0</v>
      </c>
      <c r="D31" s="15">
        <v>0</v>
      </c>
      <c r="E31" s="15">
        <v>37.3900</v>
      </c>
      <c r="F31" s="15">
        <v>0</v>
      </c>
      <c r="G31" s="15">
        <v>0</v>
      </c>
      <c r="H31" s="15">
        <v>0</v>
      </c>
      <c r="I31" s="15">
        <v>94.4100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</row>
    <row r="32" ht="11.8" customHeight="true" customFormat="true" s="9">
      <c r="A32" s="14" t="s">
        <v>39</v>
      </c>
      <c r="B32" s="15">
        <v>74.6600</v>
      </c>
      <c r="C32" s="15">
        <v>61.7100</v>
      </c>
      <c r="D32" s="15">
        <v>61.7100</v>
      </c>
      <c r="E32" s="15">
        <v>61.7100</v>
      </c>
      <c r="F32" s="15">
        <v>59.9800</v>
      </c>
      <c r="G32" s="15">
        <v>59.9800</v>
      </c>
      <c r="H32" s="15">
        <v>59.9800</v>
      </c>
      <c r="I32" s="15">
        <v>49.6800</v>
      </c>
      <c r="J32" s="15">
        <v>43.1800</v>
      </c>
      <c r="K32" s="15">
        <v>43.1800</v>
      </c>
      <c r="L32" s="15">
        <v>43.1800</v>
      </c>
      <c r="M32" s="15">
        <v>43.1800</v>
      </c>
      <c r="N32" s="15">
        <v>205.3400</v>
      </c>
    </row>
    <row r="33" ht="11.8" customHeight="true" customFormat="true" s="9">
      <c r="A33" s="14" t="s">
        <v>40</v>
      </c>
      <c r="B33" s="15">
        <v>-31368.3500</v>
      </c>
      <c r="C33" s="15">
        <v>8750.7600</v>
      </c>
      <c r="D33" s="15">
        <v>5160.1700</v>
      </c>
      <c r="E33" s="15">
        <v>2796.9400</v>
      </c>
      <c r="F33" s="15">
        <v>4259.7200</v>
      </c>
      <c r="G33" s="15">
        <v>3776.7300</v>
      </c>
      <c r="H33" s="15">
        <v>1470.6000</v>
      </c>
      <c r="I33" s="15">
        <v>3951.1700</v>
      </c>
      <c r="J33" s="15">
        <v>3689.1000</v>
      </c>
      <c r="K33" s="15">
        <v>3427.2000</v>
      </c>
      <c r="L33" s="15">
        <v>144.1900</v>
      </c>
      <c r="M33" s="15">
        <v>0</v>
      </c>
      <c r="N33" s="15">
        <v>0</v>
      </c>
    </row>
    <row r="34" ht="11.8" customHeight="true" customFormat="true" s="9">
      <c r="A34" s="14" t="s">
        <v>41</v>
      </c>
      <c r="B34" s="15">
        <v>6369.7100</v>
      </c>
      <c r="C34" s="15">
        <v>8764.4600</v>
      </c>
      <c r="D34" s="15">
        <v>7001.1800</v>
      </c>
      <c r="E34" s="15">
        <v>6165.7300</v>
      </c>
      <c r="F34" s="15">
        <v>6276.8200</v>
      </c>
      <c r="G34" s="15">
        <v>6753.1600</v>
      </c>
      <c r="H34" s="15">
        <v>5117.7000</v>
      </c>
      <c r="I34" s="15">
        <v>6154.0200</v>
      </c>
      <c r="J34" s="15">
        <v>4828.1700</v>
      </c>
      <c r="K34" s="15">
        <v>4966.0800</v>
      </c>
      <c r="L34" s="15">
        <v>1517.7800</v>
      </c>
      <c r="M34" s="15">
        <v>0</v>
      </c>
      <c r="N34" s="15">
        <v>0</v>
      </c>
    </row>
    <row r="35" ht="11.8" customHeight="true" customFormat="true" s="9">
      <c r="A35" s="14" t="s">
        <v>42</v>
      </c>
      <c r="B35" s="15">
        <v>767.9600</v>
      </c>
      <c r="C35" s="15">
        <v>767.9600</v>
      </c>
      <c r="D35" s="15">
        <v>767.9600</v>
      </c>
      <c r="E35" s="15">
        <v>767.9600</v>
      </c>
      <c r="F35" s="15">
        <v>767.9600</v>
      </c>
      <c r="G35" s="15">
        <v>767.9600</v>
      </c>
      <c r="H35" s="15">
        <v>767.9600</v>
      </c>
      <c r="I35" s="15">
        <v>767.9600</v>
      </c>
      <c r="J35" s="15">
        <v>767.9600</v>
      </c>
      <c r="K35" s="15">
        <v>0</v>
      </c>
      <c r="L35" s="15">
        <v>0</v>
      </c>
      <c r="M35" s="15">
        <v>0</v>
      </c>
      <c r="N35" s="15">
        <v>104.1300</v>
      </c>
    </row>
    <row r="36" ht="11.8" customHeight="true" customFormat="true" s="9">
      <c r="A36" s="12" t="s">
        <v>43</v>
      </c>
      <c r="B36" s="13">
        <f ca="1">SUM(B19:B35)</f>
        <v>0</v>
      </c>
      <c r="C36" s="13">
        <f ca="1">SUM(C19:C35)</f>
        <v>0</v>
      </c>
      <c r="D36" s="13">
        <f ca="1">SUM(D19:D35)</f>
        <v>0</v>
      </c>
      <c r="E36" s="13">
        <f ca="1">SUM(E19:E35)</f>
        <v>0</v>
      </c>
      <c r="F36" s="13">
        <f ca="1">SUM(F19:F35)</f>
        <v>0</v>
      </c>
      <c r="G36" s="13">
        <f ca="1">SUM(G19:G35)</f>
        <v>0</v>
      </c>
      <c r="H36" s="13">
        <f ca="1">SUM(H19:H35)</f>
        <v>0</v>
      </c>
      <c r="I36" s="13">
        <f ca="1">SUM(I19:I35)</f>
        <v>0</v>
      </c>
      <c r="J36" s="13">
        <f ca="1">SUM(J19:J35)</f>
        <v>0</v>
      </c>
      <c r="K36" s="13">
        <f ca="1">SUM(K19:K35)</f>
        <v>0</v>
      </c>
      <c r="L36" s="13">
        <f ca="1">SUM(L19:L35)</f>
        <v>0</v>
      </c>
      <c r="M36" s="13">
        <f ca="1">SUM(M19:M35)</f>
        <v>0</v>
      </c>
      <c r="N36" s="13">
        <f ca="1">SUM(N19:N35)</f>
        <v>0</v>
      </c>
    </row>
    <row r="37" ht="13.35" customHeight="true"/>
    <row r="38" ht="11.8" customHeight="true" customFormat="true" s="9">
      <c r="A38" s="16" t="s">
        <v>44</v>
      </c>
      <c r="B38" s="17">
        <f ca="1">((B16 + 0) - B36)</f>
        <v>0</v>
      </c>
      <c r="C38" s="17">
        <f ca="1">((C16 + 0) - C36)</f>
        <v>0</v>
      </c>
      <c r="D38" s="17">
        <f ca="1">((D16 + 0) - D36)</f>
        <v>0</v>
      </c>
      <c r="E38" s="17">
        <f ca="1">((E16 + 0) - E36)</f>
        <v>0</v>
      </c>
      <c r="F38" s="17">
        <f ca="1">((F16 + 0) - F36)</f>
        <v>0</v>
      </c>
      <c r="G38" s="17">
        <f ca="1">((G16 + 0) - G36)</f>
        <v>0</v>
      </c>
      <c r="H38" s="17">
        <f ca="1">((H16 + 0) - H36)</f>
        <v>0</v>
      </c>
      <c r="I38" s="17">
        <f ca="1">((I16 + 0) - I36)</f>
        <v>0</v>
      </c>
      <c r="J38" s="17">
        <f ca="1">((J16 + 0) - J36)</f>
        <v>0</v>
      </c>
      <c r="K38" s="17">
        <f ca="1">((K16 + 0) - K36)</f>
        <v>0</v>
      </c>
      <c r="L38" s="17">
        <f ca="1">((L16 + 0) - L36)</f>
        <v>0</v>
      </c>
      <c r="M38" s="17">
        <f ca="1">((M16 + 0) - M36)</f>
        <v>0</v>
      </c>
      <c r="N38" s="17">
        <f ca="1">((N16 + 0) - N36)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