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istecglobal-my.sharepoint.com/personal/chaminda_bistecglobal_com/Documents/Cashflow forcast/"/>
    </mc:Choice>
  </mc:AlternateContent>
  <xr:revisionPtr revIDLastSave="87" documentId="13_ncr:1_{D8575C8B-4780-44E5-98AD-5E3DB776D1B3}" xr6:coauthVersionLast="47" xr6:coauthVersionMax="47" xr10:uidLastSave="{9D568B96-2C79-49F9-B3E9-78781126E819}"/>
  <bookViews>
    <workbookView xWindow="-110" yWindow="-110" windowWidth="19420" windowHeight="11500" activeTab="2" xr2:uid="{ED9571BB-53B0-42EA-A41F-7BCDEAAFE6E3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" i="2"/>
  <c r="A8" i="2"/>
  <c r="A9" i="2"/>
  <c r="A10" i="2"/>
  <c r="A11" i="2"/>
  <c r="A13" i="2"/>
  <c r="A14" i="2"/>
  <c r="A15" i="2"/>
  <c r="A16" i="2"/>
  <c r="A18" i="2"/>
  <c r="A19" i="2"/>
  <c r="A20" i="2"/>
  <c r="A21" i="2"/>
  <c r="A23" i="2"/>
  <c r="A24" i="2"/>
  <c r="A25" i="2"/>
  <c r="A26" i="2"/>
  <c r="A6" i="2"/>
  <c r="A5" i="2"/>
  <c r="A4" i="2"/>
  <c r="A3" i="2"/>
</calcChain>
</file>

<file path=xl/sharedStrings.xml><?xml version="1.0" encoding="utf-8"?>
<sst xmlns="http://schemas.openxmlformats.org/spreadsheetml/2006/main" count="22" uniqueCount="20">
  <si>
    <t>Total Revenue</t>
  </si>
  <si>
    <t>Total General Company Expenses</t>
  </si>
  <si>
    <t>Total Payroll Expenses</t>
  </si>
  <si>
    <t>Total Builders and Contractors Expenses</t>
  </si>
  <si>
    <t>Total Other Income</t>
  </si>
  <si>
    <t>Interest Income</t>
  </si>
  <si>
    <t>Net Profit Before Tax</t>
  </si>
  <si>
    <t>Income Tax Expenses</t>
  </si>
  <si>
    <t>Net Profit After Tax</t>
  </si>
  <si>
    <t xml:space="preserve">Trade Debtors </t>
  </si>
  <si>
    <t>Trade Creditors</t>
  </si>
  <si>
    <t>Cash Inflows</t>
  </si>
  <si>
    <t>Cash Outflows</t>
  </si>
  <si>
    <t>Bank Overdraft</t>
  </si>
  <si>
    <t>Total Closing Cash Balances</t>
  </si>
  <si>
    <t>Total Closing Available Funds</t>
  </si>
  <si>
    <t>Opening Cash Balance</t>
  </si>
  <si>
    <t>Category</t>
  </si>
  <si>
    <t>Date</t>
  </si>
  <si>
    <t>Cashflow_Amount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</si>
</sst>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3" fontId="0" fillId="0" borderId="0" xfId="0" applyNumberFormat="1"/>
    <xf numFmtId="1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06708-AF39-49BD-86EB-1D341292D29F}">
  <dimension ref="A1:M18"/>
  <sheetViews>
    <sheetView workbookViewId="0">
      <selection activeCell="A4" sqref="A4"/>
    </sheetView>
  </sheetViews>
  <sheetFormatPr defaultRowHeight="14.5"/>
  <cols>
    <col min="1" max="1" width="39.81640625" customWidth="1"/>
    <col min="2" max="2" width="18.1796875" bestFit="1" customWidth="1"/>
    <col min="3" max="3" width="24.453125" bestFit="1" customWidth="1"/>
    <col min="4" max="4" width="11.90625" customWidth="1"/>
    <col min="5" max="5" width="22.90625" bestFit="1" customWidth="1"/>
    <col min="6" max="6" width="19.453125" customWidth="1"/>
    <col min="7" max="7" width="25" bestFit="1" customWidth="1"/>
    <col min="8" max="8" width="22.453125" bestFit="1" customWidth="1"/>
    <col min="9" max="9" width="18.453125" customWidth="1"/>
    <col min="10" max="10" width="19.54296875" bestFit="1" customWidth="1"/>
    <col min="11" max="11" width="19.08984375" customWidth="1"/>
    <col min="12" max="12" width="22.54296875" bestFit="1" customWidth="1"/>
    <col min="13" max="13" width="17.6328125" customWidth="1"/>
  </cols>
  <sheetData>
    <row r="1" spans="1:13" s="1" customFormat="1">
      <c r="A1" s="1" t="s">
        <v>17</v>
      </c>
      <c r="B1" s="1">
        <v>44773</v>
      </c>
      <c r="C1" s="1">
        <v>44804</v>
      </c>
      <c r="D1" s="1">
        <v>44834</v>
      </c>
      <c r="E1" s="1">
        <v>44865</v>
      </c>
      <c r="F1" s="1">
        <v>44895</v>
      </c>
      <c r="G1" s="1">
        <v>44926</v>
      </c>
      <c r="H1" s="1">
        <v>44957</v>
      </c>
      <c r="I1" s="1">
        <v>44985</v>
      </c>
      <c r="J1" s="1">
        <v>45016</v>
      </c>
      <c r="K1" s="1">
        <v>45046</v>
      </c>
      <c r="L1" s="1">
        <v>45077</v>
      </c>
      <c r="M1" s="1">
        <v>45107</v>
      </c>
    </row>
    <row r="2" spans="1:13">
      <c r="A2" t="s">
        <v>0</v>
      </c>
      <c r="B2">
        <v>0</v>
      </c>
      <c r="C2">
        <v>0</v>
      </c>
      <c r="D2">
        <v>0</v>
      </c>
      <c r="E2" s="2">
        <v>1000000</v>
      </c>
      <c r="F2" s="2">
        <v>0</v>
      </c>
      <c r="G2">
        <v>400000</v>
      </c>
      <c r="H2">
        <v>600000</v>
      </c>
      <c r="I2">
        <v>0</v>
      </c>
      <c r="J2">
        <v>700000</v>
      </c>
      <c r="K2">
        <v>0</v>
      </c>
      <c r="L2">
        <v>0</v>
      </c>
      <c r="M2">
        <v>710000</v>
      </c>
    </row>
    <row r="3" spans="1:13">
      <c r="A3" t="s">
        <v>1</v>
      </c>
      <c r="B3">
        <v>0</v>
      </c>
      <c r="C3">
        <v>0</v>
      </c>
      <c r="D3">
        <v>0</v>
      </c>
      <c r="E3">
        <v>0</v>
      </c>
      <c r="F3">
        <v>-2158</v>
      </c>
      <c r="G3">
        <v>-3845</v>
      </c>
      <c r="H3">
        <v>-414</v>
      </c>
      <c r="I3">
        <v>-300</v>
      </c>
      <c r="J3">
        <v>-266</v>
      </c>
      <c r="K3">
        <v>0</v>
      </c>
      <c r="L3">
        <v>-356</v>
      </c>
      <c r="M3">
        <v>-1250</v>
      </c>
    </row>
    <row r="4" spans="1:13">
      <c r="A4" t="s">
        <v>2</v>
      </c>
      <c r="B4">
        <v>0</v>
      </c>
      <c r="C4">
        <v>0</v>
      </c>
      <c r="D4">
        <v>0</v>
      </c>
      <c r="E4">
        <v>-2550</v>
      </c>
      <c r="F4">
        <v>-5100</v>
      </c>
      <c r="G4">
        <v>-5100</v>
      </c>
      <c r="H4">
        <v>-5100</v>
      </c>
      <c r="I4">
        <v>-5100</v>
      </c>
      <c r="J4">
        <v>-5100</v>
      </c>
      <c r="K4">
        <v>-5100</v>
      </c>
      <c r="L4">
        <v>-9945</v>
      </c>
      <c r="M4">
        <v>-9690</v>
      </c>
    </row>
    <row r="5" spans="1:13">
      <c r="A5" t="s">
        <v>3</v>
      </c>
      <c r="B5">
        <v>0</v>
      </c>
      <c r="C5">
        <v>0</v>
      </c>
      <c r="D5">
        <v>0</v>
      </c>
      <c r="E5" s="2">
        <v>-137500</v>
      </c>
      <c r="F5" s="2">
        <v>-253036</v>
      </c>
      <c r="G5">
        <v>-492579</v>
      </c>
      <c r="H5">
        <v>-405587</v>
      </c>
      <c r="I5">
        <v>-170562</v>
      </c>
      <c r="J5">
        <v>-470104</v>
      </c>
      <c r="K5">
        <v>-71405</v>
      </c>
      <c r="L5">
        <v>-303497</v>
      </c>
      <c r="M5">
        <v>-244802</v>
      </c>
    </row>
    <row r="6" spans="1:13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>
      <c r="A7" t="s">
        <v>5</v>
      </c>
      <c r="B7">
        <v>0</v>
      </c>
      <c r="C7">
        <v>0</v>
      </c>
      <c r="D7">
        <v>0</v>
      </c>
      <c r="E7">
        <v>0</v>
      </c>
      <c r="F7">
        <v>1200</v>
      </c>
      <c r="G7">
        <v>696</v>
      </c>
      <c r="H7">
        <v>1187</v>
      </c>
      <c r="I7">
        <v>1214</v>
      </c>
      <c r="J7">
        <v>1796</v>
      </c>
      <c r="K7">
        <v>2116</v>
      </c>
      <c r="L7">
        <v>1927</v>
      </c>
      <c r="M7">
        <v>805</v>
      </c>
    </row>
    <row r="8" spans="1:13">
      <c r="A8" t="s">
        <v>6</v>
      </c>
      <c r="B8">
        <v>0</v>
      </c>
      <c r="C8">
        <v>0</v>
      </c>
      <c r="D8">
        <v>0</v>
      </c>
      <c r="E8" s="2">
        <v>859950</v>
      </c>
      <c r="F8">
        <v>-259094</v>
      </c>
      <c r="G8">
        <v>-100828</v>
      </c>
      <c r="H8">
        <v>190086</v>
      </c>
      <c r="I8">
        <v>-174748</v>
      </c>
      <c r="J8">
        <v>226327</v>
      </c>
      <c r="K8">
        <v>-74389</v>
      </c>
      <c r="L8">
        <v>-311871</v>
      </c>
      <c r="M8">
        <v>455063</v>
      </c>
    </row>
    <row r="9" spans="1:13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>
      <c r="A10" t="s">
        <v>8</v>
      </c>
      <c r="B10">
        <v>0</v>
      </c>
      <c r="C10">
        <v>0</v>
      </c>
      <c r="D10">
        <v>0</v>
      </c>
      <c r="E10">
        <v>0</v>
      </c>
      <c r="F10">
        <v>-259094</v>
      </c>
      <c r="G10">
        <v>-100828</v>
      </c>
      <c r="H10">
        <v>190086</v>
      </c>
      <c r="I10">
        <v>-174748</v>
      </c>
      <c r="J10">
        <v>226327</v>
      </c>
      <c r="K10">
        <v>-74389</v>
      </c>
      <c r="L10">
        <v>-311871</v>
      </c>
      <c r="M10">
        <v>455063</v>
      </c>
    </row>
    <row r="11" spans="1:13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>
      <c r="A13" t="s">
        <v>16</v>
      </c>
      <c r="B13">
        <v>0</v>
      </c>
      <c r="C13">
        <v>0</v>
      </c>
      <c r="D13">
        <v>0</v>
      </c>
      <c r="E13">
        <v>0</v>
      </c>
      <c r="F13">
        <v>959377</v>
      </c>
      <c r="G13">
        <v>601417</v>
      </c>
      <c r="H13">
        <v>541549</v>
      </c>
      <c r="I13">
        <v>791726</v>
      </c>
      <c r="J13">
        <v>618293</v>
      </c>
      <c r="K13">
        <v>918215</v>
      </c>
      <c r="L13">
        <v>843717</v>
      </c>
      <c r="M13">
        <v>536360</v>
      </c>
    </row>
    <row r="14" spans="1:13">
      <c r="A14" t="s">
        <v>11</v>
      </c>
      <c r="B14">
        <v>0</v>
      </c>
      <c r="C14">
        <v>0</v>
      </c>
      <c r="D14">
        <v>0</v>
      </c>
      <c r="E14">
        <v>1100000</v>
      </c>
      <c r="F14">
        <v>1200</v>
      </c>
      <c r="G14">
        <v>440696</v>
      </c>
      <c r="H14">
        <v>661187</v>
      </c>
      <c r="I14">
        <v>1214</v>
      </c>
      <c r="J14">
        <v>771796</v>
      </c>
      <c r="K14">
        <v>2116</v>
      </c>
      <c r="L14">
        <v>1927</v>
      </c>
      <c r="M14">
        <v>781805</v>
      </c>
    </row>
    <row r="15" spans="1:13">
      <c r="A15" t="s">
        <v>12</v>
      </c>
      <c r="B15">
        <v>0</v>
      </c>
      <c r="C15">
        <v>0</v>
      </c>
      <c r="D15">
        <v>0</v>
      </c>
      <c r="E15" s="2">
        <v>-140623</v>
      </c>
      <c r="F15">
        <v>-359160</v>
      </c>
      <c r="G15" s="2">
        <v>-500565</v>
      </c>
      <c r="H15" s="2">
        <v>-411010</v>
      </c>
      <c r="I15" s="2">
        <v>-174647</v>
      </c>
      <c r="J15" s="2">
        <v>-471874</v>
      </c>
      <c r="K15">
        <v>-76614</v>
      </c>
      <c r="L15" s="2">
        <v>-309284</v>
      </c>
      <c r="M15" s="2">
        <v>-257476</v>
      </c>
    </row>
    <row r="16" spans="1:13">
      <c r="A16" t="s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>
      <c r="A17" t="s">
        <v>14</v>
      </c>
      <c r="B17">
        <v>0</v>
      </c>
      <c r="C17">
        <v>0</v>
      </c>
      <c r="D17">
        <v>0</v>
      </c>
      <c r="E17" s="2">
        <v>959377</v>
      </c>
      <c r="F17">
        <v>601417</v>
      </c>
      <c r="G17">
        <v>541549</v>
      </c>
      <c r="H17">
        <v>791726</v>
      </c>
      <c r="I17">
        <v>618293</v>
      </c>
      <c r="J17">
        <v>918215</v>
      </c>
      <c r="K17">
        <v>843717</v>
      </c>
      <c r="L17">
        <v>536360</v>
      </c>
      <c r="M17">
        <v>1060729</v>
      </c>
    </row>
    <row r="18" spans="1:13">
      <c r="A18" t="s">
        <v>15</v>
      </c>
      <c r="B18">
        <v>0</v>
      </c>
      <c r="C18">
        <v>0</v>
      </c>
      <c r="D18">
        <v>0</v>
      </c>
      <c r="E18" s="2">
        <v>959377</v>
      </c>
      <c r="F18">
        <v>601417</v>
      </c>
      <c r="G18">
        <v>541549</v>
      </c>
      <c r="H18">
        <v>791726</v>
      </c>
      <c r="I18">
        <v>618293</v>
      </c>
      <c r="J18">
        <v>918215</v>
      </c>
      <c r="K18">
        <v>843717</v>
      </c>
      <c r="L18">
        <v>536360</v>
      </c>
      <c r="M18">
        <v>1060729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6ECB2-2906-4884-97D0-03A8126A477C}">
  <dimension ref="A1:B28"/>
  <sheetViews>
    <sheetView topLeftCell="A6" workbookViewId="0">
      <selection sqref="A1:B26"/>
    </sheetView>
  </sheetViews>
  <sheetFormatPr defaultRowHeight="14.5"/>
  <cols>
    <col min="1" max="1" width="10.453125" bestFit="1" customWidth="1"/>
    <col min="2" max="2" width="16.26953125" bestFit="1" customWidth="1"/>
  </cols>
  <sheetData>
    <row r="1" spans="1:2">
      <c r="A1" t="s">
        <v>18</v>
      </c>
      <c r="B1" t="s">
        <v>19</v>
      </c>
    </row>
    <row r="2" spans="1:2">
      <c r="A2" s="1">
        <v>36526</v>
      </c>
      <c r="B2">
        <f ca="1">RANDBETWEEN(100, 400)</f>
        <v>297</v>
      </c>
    </row>
    <row r="3" spans="1:2">
      <c r="A3" s="3">
        <f>DATE(YEAR(A2), 3, 31)</f>
        <v>36616</v>
      </c>
      <c r="B3">
        <f t="shared" ref="B3:B26" ca="1" si="0">RANDBETWEEN(100, 400)</f>
        <v>182</v>
      </c>
    </row>
    <row r="4" spans="1:2">
      <c r="A4" s="3">
        <f>DATE(YEAR(A2), 6, 30)</f>
        <v>36707</v>
      </c>
      <c r="B4">
        <f t="shared" ca="1" si="0"/>
        <v>365</v>
      </c>
    </row>
    <row r="5" spans="1:2">
      <c r="A5" s="3">
        <f>DATE(YEAR(A2), 9, 30)</f>
        <v>36799</v>
      </c>
      <c r="B5">
        <f t="shared" ca="1" si="0"/>
        <v>373</v>
      </c>
    </row>
    <row r="6" spans="1:2">
      <c r="A6" s="3">
        <f>DATE(YEAR(A2), 12, 31)</f>
        <v>36891</v>
      </c>
      <c r="B6">
        <f t="shared" ca="1" si="0"/>
        <v>112</v>
      </c>
    </row>
    <row r="7" spans="1:2">
      <c r="A7" s="1">
        <v>36892</v>
      </c>
      <c r="B7">
        <f t="shared" ca="1" si="0"/>
        <v>361</v>
      </c>
    </row>
    <row r="8" spans="1:2">
      <c r="A8" s="3">
        <f t="shared" ref="A8:A28" si="1">DATE(YEAR(A7), 3, 31)</f>
        <v>36981</v>
      </c>
      <c r="B8">
        <f t="shared" ca="1" si="0"/>
        <v>197</v>
      </c>
    </row>
    <row r="9" spans="1:2">
      <c r="A9" s="3">
        <f t="shared" ref="A9" si="2">DATE(YEAR(A7), 6, 30)</f>
        <v>37072</v>
      </c>
      <c r="B9">
        <f t="shared" ca="1" si="0"/>
        <v>383</v>
      </c>
    </row>
    <row r="10" spans="1:2">
      <c r="A10" s="3">
        <f t="shared" ref="A10" si="3">DATE(YEAR(A7), 9, 30)</f>
        <v>37164</v>
      </c>
      <c r="B10">
        <f t="shared" ca="1" si="0"/>
        <v>163</v>
      </c>
    </row>
    <row r="11" spans="1:2">
      <c r="A11" s="3">
        <f t="shared" ref="A11" si="4">DATE(YEAR(A7), 12, 31)</f>
        <v>37256</v>
      </c>
      <c r="B11">
        <f t="shared" ca="1" si="0"/>
        <v>374</v>
      </c>
    </row>
    <row r="12" spans="1:2">
      <c r="A12" s="1">
        <v>37257</v>
      </c>
      <c r="B12">
        <f t="shared" ca="1" si="0"/>
        <v>400</v>
      </c>
    </row>
    <row r="13" spans="1:2">
      <c r="A13" s="3">
        <f t="shared" ref="A13:A28" si="5">DATE(YEAR(A12), 3, 31)</f>
        <v>37346</v>
      </c>
      <c r="B13">
        <f t="shared" ca="1" si="0"/>
        <v>334</v>
      </c>
    </row>
    <row r="14" spans="1:2">
      <c r="A14" s="3">
        <f t="shared" ref="A14" si="6">DATE(YEAR(A12), 6, 30)</f>
        <v>37437</v>
      </c>
      <c r="B14">
        <f t="shared" ca="1" si="0"/>
        <v>341</v>
      </c>
    </row>
    <row r="15" spans="1:2">
      <c r="A15" s="3">
        <f t="shared" ref="A15" si="7">DATE(YEAR(A12), 9, 30)</f>
        <v>37529</v>
      </c>
      <c r="B15">
        <f t="shared" ca="1" si="0"/>
        <v>118</v>
      </c>
    </row>
    <row r="16" spans="1:2">
      <c r="A16" s="3">
        <f t="shared" ref="A16" si="8">DATE(YEAR(A12), 12, 31)</f>
        <v>37621</v>
      </c>
      <c r="B16">
        <f t="shared" ca="1" si="0"/>
        <v>106</v>
      </c>
    </row>
    <row r="17" spans="1:2">
      <c r="A17" s="1">
        <v>37622</v>
      </c>
      <c r="B17">
        <f t="shared" ca="1" si="0"/>
        <v>195</v>
      </c>
    </row>
    <row r="18" spans="1:2">
      <c r="A18" s="3">
        <f t="shared" ref="A18:A28" si="9">DATE(YEAR(A17), 3, 31)</f>
        <v>37711</v>
      </c>
      <c r="B18">
        <f t="shared" ca="1" si="0"/>
        <v>395</v>
      </c>
    </row>
    <row r="19" spans="1:2">
      <c r="A19" s="3">
        <f t="shared" ref="A19" si="10">DATE(YEAR(A17), 6, 30)</f>
        <v>37802</v>
      </c>
      <c r="B19">
        <f t="shared" ca="1" si="0"/>
        <v>156</v>
      </c>
    </row>
    <row r="20" spans="1:2">
      <c r="A20" s="3">
        <f t="shared" ref="A20" si="11">DATE(YEAR(A17), 9, 30)</f>
        <v>37894</v>
      </c>
      <c r="B20">
        <f t="shared" ca="1" si="0"/>
        <v>389</v>
      </c>
    </row>
    <row r="21" spans="1:2">
      <c r="A21" s="3">
        <f t="shared" ref="A21" si="12">DATE(YEAR(A17), 12, 31)</f>
        <v>37986</v>
      </c>
      <c r="B21">
        <f t="shared" ca="1" si="0"/>
        <v>190</v>
      </c>
    </row>
    <row r="22" spans="1:2">
      <c r="A22" s="1">
        <v>37987</v>
      </c>
      <c r="B22">
        <f t="shared" ca="1" si="0"/>
        <v>119</v>
      </c>
    </row>
    <row r="23" spans="1:2">
      <c r="A23" s="3">
        <f t="shared" ref="A23:A28" si="13">DATE(YEAR(A22), 3, 31)</f>
        <v>38077</v>
      </c>
      <c r="B23">
        <f t="shared" ca="1" si="0"/>
        <v>174</v>
      </c>
    </row>
    <row r="24" spans="1:2">
      <c r="A24" s="3">
        <f t="shared" ref="A24" si="14">DATE(YEAR(A22), 6, 30)</f>
        <v>38168</v>
      </c>
      <c r="B24">
        <f t="shared" ca="1" si="0"/>
        <v>201</v>
      </c>
    </row>
    <row r="25" spans="1:2">
      <c r="A25" s="3">
        <f t="shared" ref="A25" si="15">DATE(YEAR(A22), 9, 30)</f>
        <v>38260</v>
      </c>
      <c r="B25">
        <f t="shared" ca="1" si="0"/>
        <v>375</v>
      </c>
    </row>
    <row r="26" spans="1:2">
      <c r="A26" s="3">
        <f t="shared" ref="A26" si="16">DATE(YEAR(A22), 12, 31)</f>
        <v>38352</v>
      </c>
      <c r="B26">
        <f t="shared" ca="1" si="0"/>
        <v>327</v>
      </c>
    </row>
    <row r="27" spans="1:2">
      <c r="A27" s="1"/>
    </row>
    <row r="28" spans="1:2">
      <c r="A2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69A79-EF03-4393-9C62-72DB50533AFA}">
  <dimension ref="A1:B26"/>
  <sheetViews>
    <sheetView tabSelected="1" topLeftCell="A13" workbookViewId="0">
      <selection activeCell="B21" sqref="B21"/>
    </sheetView>
  </sheetViews>
  <sheetFormatPr defaultRowHeight="14.5"/>
  <cols>
    <col min="1" max="1" width="10.453125" style="1" bestFit="1" customWidth="1"/>
    <col min="2" max="2" width="16.26953125" bestFit="1" customWidth="1"/>
  </cols>
  <sheetData>
    <row r="1" spans="1:2">
      <c r="A1" s="1" t="s">
        <v>18</v>
      </c>
      <c r="B1" t="s">
        <v>19</v>
      </c>
    </row>
    <row r="2" spans="1:2">
      <c r="A2" s="1">
        <v>36526</v>
      </c>
      <c r="B2">
        <v>184</v>
      </c>
    </row>
    <row r="3" spans="1:2">
      <c r="A3" s="1">
        <v>36616</v>
      </c>
      <c r="B3">
        <v>395</v>
      </c>
    </row>
    <row r="4" spans="1:2">
      <c r="A4" s="1">
        <v>36707</v>
      </c>
      <c r="B4">
        <v>175</v>
      </c>
    </row>
    <row r="5" spans="1:2">
      <c r="A5" s="1">
        <v>36799</v>
      </c>
      <c r="B5">
        <v>375</v>
      </c>
    </row>
    <row r="6" spans="1:2">
      <c r="A6" s="1">
        <v>36891</v>
      </c>
      <c r="B6">
        <v>332</v>
      </c>
    </row>
    <row r="7" spans="1:2">
      <c r="A7" s="1">
        <v>36892</v>
      </c>
      <c r="B7">
        <v>124</v>
      </c>
    </row>
    <row r="8" spans="1:2">
      <c r="A8" s="1">
        <v>36981</v>
      </c>
      <c r="B8">
        <v>393</v>
      </c>
    </row>
    <row r="9" spans="1:2">
      <c r="A9" s="1">
        <v>37072</v>
      </c>
      <c r="B9">
        <v>237</v>
      </c>
    </row>
    <row r="10" spans="1:2">
      <c r="A10" s="1">
        <v>37164</v>
      </c>
      <c r="B10">
        <v>177</v>
      </c>
    </row>
    <row r="11" spans="1:2">
      <c r="A11" s="1">
        <v>37256</v>
      </c>
      <c r="B11">
        <v>350</v>
      </c>
    </row>
    <row r="12" spans="1:2">
      <c r="A12" s="1">
        <v>37257</v>
      </c>
      <c r="B12">
        <v>286</v>
      </c>
    </row>
    <row r="13" spans="1:2">
      <c r="A13" s="1">
        <v>37346</v>
      </c>
      <c r="B13">
        <v>165</v>
      </c>
    </row>
    <row r="14" spans="1:2">
      <c r="A14" s="1">
        <v>37437</v>
      </c>
      <c r="B14">
        <v>191</v>
      </c>
    </row>
    <row r="15" spans="1:2">
      <c r="A15" s="1">
        <v>37529</v>
      </c>
      <c r="B15">
        <v>316</v>
      </c>
    </row>
    <row r="16" spans="1:2">
      <c r="A16" s="1">
        <v>37621</v>
      </c>
      <c r="B16">
        <v>268</v>
      </c>
    </row>
    <row r="17" spans="1:2">
      <c r="A17" s="1">
        <v>37622</v>
      </c>
      <c r="B17">
        <v>377</v>
      </c>
    </row>
    <row r="18" spans="1:2">
      <c r="A18" s="1">
        <v>37711</v>
      </c>
      <c r="B18">
        <v>195</v>
      </c>
    </row>
    <row r="19" spans="1:2">
      <c r="A19" s="1">
        <v>37802</v>
      </c>
      <c r="B19">
        <v>122</v>
      </c>
    </row>
    <row r="20" spans="1:2">
      <c r="A20" s="1">
        <v>37894</v>
      </c>
      <c r="B20">
        <v>354</v>
      </c>
    </row>
    <row r="21" spans="1:2">
      <c r="A21" s="1">
        <v>37986</v>
      </c>
      <c r="B21">
        <v>340</v>
      </c>
    </row>
    <row r="22" spans="1:2">
      <c r="A22" s="1">
        <v>37987</v>
      </c>
      <c r="B22">
        <v>307</v>
      </c>
    </row>
    <row r="23" spans="1:2">
      <c r="A23" s="1">
        <v>38077</v>
      </c>
      <c r="B23">
        <v>239</v>
      </c>
    </row>
    <row r="24" spans="1:2">
      <c r="A24" s="1">
        <v>38168</v>
      </c>
      <c r="B24">
        <v>171</v>
      </c>
    </row>
    <row r="25" spans="1:2">
      <c r="A25" s="1">
        <v>38260</v>
      </c>
      <c r="B25">
        <v>251</v>
      </c>
    </row>
    <row r="26" spans="1:2">
      <c r="A26" s="1">
        <v>38352</v>
      </c>
      <c r="B26">
        <v>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Poojani Rathnayake | BISTEC Global</dc:creator>
  <cp:lastModifiedBy>Chaminda Dilhan | BISTEC Global</cp:lastModifiedBy>
  <dcterms:created xsi:type="dcterms:W3CDTF">2023-09-05T15:06:10Z</dcterms:created>
  <dcterms:modified xsi:type="dcterms:W3CDTF">2023-11-03T09:38:47Z</dcterms:modified>
</cp:coreProperties>
</file>