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408A8B67-2BF3-4D23-815B-9351E30837D8}" xr6:coauthVersionLast="47" xr6:coauthVersionMax="47" xr10:uidLastSave="{00000000-0000-0000-0000-000000000000}"/>
  <bookViews>
    <workbookView xWindow="-108" yWindow="-108" windowWidth="23256" windowHeight="12456" activeTab="2" xr2:uid="{09E8FBDB-F55E-491F-94D1-D036AE24827A}"/>
  </bookViews>
  <sheets>
    <sheet name="Risk of Developing or Dying Fro" sheetId="1" r:id="rId1"/>
    <sheet name="Max Tables" sheetId="13" r:id="rId2"/>
    <sheet name="Dashboard" sheetId="2" r:id="rId3"/>
    <sheet name="Pivot 1" sheetId="5" r:id="rId4"/>
    <sheet name="Pivot 2" sheetId="7" r:id="rId5"/>
    <sheet name="Pivot 3" sheetId="8" r:id="rId6"/>
    <sheet name="Pivot 4" sheetId="9" r:id="rId7"/>
    <sheet name="Pivot 5" sheetId="10" r:id="rId8"/>
    <sheet name="Pivot 6" sheetId="11" r:id="rId9"/>
    <sheet name="Pivot 7" sheetId="12" r:id="rId10"/>
    <sheet name="Pivott" sheetId="16" r:id="rId11"/>
    <sheet name="Pivot" sheetId="15" r:id="rId12"/>
    <sheet name="Short " sheetId="4" r:id="rId13"/>
  </sheets>
  <definedNames>
    <definedName name="_xlchart.v2.0" hidden="1">'Max Tables'!$D$3:$D$7</definedName>
    <definedName name="_xlchart.v2.1" hidden="1">'Max Tables'!$E$3:$E$7</definedName>
    <definedName name="_xlchart.v2.2" hidden="1">'Max Tables'!$D$3:$D$7</definedName>
    <definedName name="_xlchart.v2.3" hidden="1">'Max Tables'!$E$3:$E$7</definedName>
    <definedName name="Slicer_Cancer_Type">#N/A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20" i="1"/>
  <c r="M22" i="1"/>
  <c r="M23" i="1"/>
  <c r="M24" i="1"/>
  <c r="M25" i="1"/>
  <c r="D23" i="1"/>
  <c r="M2" i="1"/>
  <c r="J3" i="1"/>
  <c r="J4" i="1"/>
  <c r="J5" i="1"/>
  <c r="J6" i="1"/>
  <c r="J7" i="1"/>
  <c r="J8" i="1"/>
  <c r="J9" i="1"/>
  <c r="J10" i="1"/>
  <c r="J11" i="1"/>
  <c r="J12" i="1"/>
  <c r="J13" i="1"/>
  <c r="J14" i="1"/>
  <c r="J15" i="1"/>
  <c r="J16" i="1"/>
  <c r="J17" i="1"/>
  <c r="J18" i="1"/>
  <c r="J20" i="1"/>
  <c r="J22" i="1"/>
  <c r="J23" i="1"/>
  <c r="J24" i="1"/>
  <c r="J25" i="1"/>
  <c r="J2" i="1"/>
  <c r="G3" i="1"/>
  <c r="G4" i="1"/>
  <c r="G5" i="1"/>
  <c r="G6" i="1"/>
  <c r="G7" i="1"/>
  <c r="G8" i="1"/>
  <c r="G9" i="1"/>
  <c r="G10" i="1"/>
  <c r="G11" i="1"/>
  <c r="G12" i="1"/>
  <c r="G13" i="1"/>
  <c r="G14" i="1"/>
  <c r="G15" i="1"/>
  <c r="G16" i="1"/>
  <c r="G17" i="1"/>
  <c r="G18" i="1"/>
  <c r="G19" i="1"/>
  <c r="G20" i="1"/>
  <c r="G21" i="1"/>
  <c r="G22" i="1"/>
  <c r="G2" i="1"/>
  <c r="D3" i="1"/>
  <c r="D4" i="1"/>
  <c r="D5" i="1"/>
  <c r="D6" i="1"/>
  <c r="D7" i="1"/>
  <c r="D8" i="1"/>
  <c r="D9" i="1"/>
  <c r="D10" i="1"/>
  <c r="D11" i="1"/>
  <c r="D12" i="1"/>
  <c r="D13" i="1"/>
  <c r="D14" i="1"/>
  <c r="D15" i="1"/>
  <c r="D16" i="1"/>
  <c r="D17" i="1"/>
  <c r="D18" i="1"/>
  <c r="D19" i="1"/>
  <c r="D20" i="1"/>
  <c r="D21" i="1"/>
  <c r="D22" i="1"/>
  <c r="D2" i="1"/>
</calcChain>
</file>

<file path=xl/sharedStrings.xml><?xml version="1.0" encoding="utf-8"?>
<sst xmlns="http://schemas.openxmlformats.org/spreadsheetml/2006/main" count="246" uniqueCount="61">
  <si>
    <t>Cancer Type</t>
  </si>
  <si>
    <t>Male Risk Development Percentage</t>
  </si>
  <si>
    <t>Male Risk Development Ratio(One in ____ Person)</t>
  </si>
  <si>
    <t>Male Risk Dying Percentage</t>
  </si>
  <si>
    <t>Male Risk Dying Ratio(One in ____ Person)</t>
  </si>
  <si>
    <t>Female Risk Development Percentage</t>
  </si>
  <si>
    <t>Female Risk Development Ratio(One in ____ Person)</t>
  </si>
  <si>
    <t>Female Risk Dying Percentage</t>
  </si>
  <si>
    <t>Female Risk Dying Ratio(One in ____ Person)</t>
  </si>
  <si>
    <t>Any cancer</t>
  </si>
  <si>
    <t>Bladder</t>
  </si>
  <si>
    <t>Brain and nervous system</t>
  </si>
  <si>
    <t>Breast</t>
  </si>
  <si>
    <t>Colon and rectum</t>
  </si>
  <si>
    <t>Esophagus</t>
  </si>
  <si>
    <t>Hodgkin lymphoma</t>
  </si>
  <si>
    <t>Kidney and renal pelvis</t>
  </si>
  <si>
    <t>Larynx (voice box)</t>
  </si>
  <si>
    <t>Leukemia</t>
  </si>
  <si>
    <t>Liver and bile duct</t>
  </si>
  <si>
    <t>Lung and bronchus</t>
  </si>
  <si>
    <t>Melanoma of the skin</t>
  </si>
  <si>
    <t>Multiple myeloma</t>
  </si>
  <si>
    <t>Non-Hodgkin lymphoma</t>
  </si>
  <si>
    <t>Mouth and Throat</t>
  </si>
  <si>
    <t>Pancreas</t>
  </si>
  <si>
    <t>Prostate</t>
  </si>
  <si>
    <t>Stomach</t>
  </si>
  <si>
    <t>Testicles</t>
  </si>
  <si>
    <t>Thyroid</t>
  </si>
  <si>
    <t>Cervix</t>
  </si>
  <si>
    <t>Ovary</t>
  </si>
  <si>
    <t>Uterus</t>
  </si>
  <si>
    <t>Male Risk Development Ratio(One in ____ Person) as Percentage</t>
  </si>
  <si>
    <t>Male Risk Dying Ratio(One in ____ Person) as Percentage</t>
  </si>
  <si>
    <t>MRDP</t>
  </si>
  <si>
    <t>MRDR</t>
  </si>
  <si>
    <t>MRDRP</t>
  </si>
  <si>
    <t>MRDYP</t>
  </si>
  <si>
    <t>MRDYR</t>
  </si>
  <si>
    <t>MRDYRP</t>
  </si>
  <si>
    <t>FRDP</t>
  </si>
  <si>
    <t>FRDR</t>
  </si>
  <si>
    <t>Female Risk Development Ratio(One in ____ Person) as Percentage</t>
  </si>
  <si>
    <t>Female Risk Dying Ratio(One in ____ Person)as Percentage</t>
  </si>
  <si>
    <t>FRDRP</t>
  </si>
  <si>
    <t>FRDYP</t>
  </si>
  <si>
    <t>FRDYR</t>
  </si>
  <si>
    <t>FRDYRP</t>
  </si>
  <si>
    <t>Sum of Male Risk Dying Percentage</t>
  </si>
  <si>
    <t>Row Labels</t>
  </si>
  <si>
    <t>(blank)</t>
  </si>
  <si>
    <t>Grand Total</t>
  </si>
  <si>
    <t>Sum of Female Risk Dying Percentage</t>
  </si>
  <si>
    <t>Sum of Male Risk Development Percentage</t>
  </si>
  <si>
    <t>Sum of Male Risk Development Ratio(One in ____ Person) as Percentage</t>
  </si>
  <si>
    <t>Sum of Male Risk Dying Ratio(One in ____ Person) as Percentage</t>
  </si>
  <si>
    <t>Sum of Female Risk Development Percentage</t>
  </si>
  <si>
    <t>Sum of Female Risk Development Ratio(One in ____ Person) as Percentage</t>
  </si>
  <si>
    <t>Sum of Female Risk Dying Ratio(One in ____ Person)as Percentage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</si>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</sst>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
      <sz val="11"/>
      <color theme="1"/>
      <name val="Cooper Black"/>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1" applyFont="1"/>
    <xf numFmtId="0" fontId="0" fillId="0" borderId="0" xfId="0" pivotButton="1"/>
    <xf numFmtId="0" fontId="0" fillId="0" borderId="0" xfId="0" applyAlignment="1">
      <alignment horizontal="left"/>
    </xf>
    <xf numFmtId="0" fontId="0" fillId="33" borderId="0" xfId="0" applyFill="1"/>
    <xf numFmtId="0" fontId="19" fillId="33"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s>
  <tableStyles count="0" defaultTableStyle="TableStyleMedium2" defaultPivotStyle="PivotStyleLight16"/>
  <colors>
    <mruColors>
      <color rgb="FF6BC8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[Cancer Risk Analysis Dashboard Using Excel.xlsx]Pivot 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Cancer Development Ratios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71603549556306E-2"/>
          <c:y val="0.17969961240310078"/>
          <c:w val="0.89817996888319995"/>
          <c:h val="0.69333798754806808"/>
        </c:manualLayout>
      </c:layout>
      <c:lineChart>
        <c:grouping val="standard"/>
        <c:varyColors val="0"/>
        <c:ser>
          <c:idx val="0"/>
          <c:order val="0"/>
          <c:tx>
            <c:strRef>
              <c:f>'Pivot 3'!$B$1</c:f>
              <c:strCache>
                <c:ptCount val="1"/>
                <c:pt idx="0">
                  <c:v>Sum of Male Risk Development Ratio(One in ____ Person) as Percentage</c:v>
                </c:pt>
              </c:strCache>
            </c:strRef>
          </c:tx>
          <c:spPr>
            <a:ln w="28575" cap="rnd">
              <a:solidFill>
                <a:schemeClr val="accent1"/>
              </a:solidFill>
              <a:round/>
            </a:ln>
            <a:effectLst/>
          </c:spPr>
          <c:marker>
            <c:symbol val="none"/>
          </c:marker>
          <c:cat>
            <c:strRef>
              <c:f>'Pivot 3'!$A$2:$A$17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3'!$B$2:$B$17</c:f>
              <c:numCache>
                <c:formatCode>General</c:formatCode>
                <c:ptCount val="15"/>
                <c:pt idx="0">
                  <c:v>7.874015748031496E-3</c:v>
                </c:pt>
                <c:pt idx="1">
                  <c:v>1.8867924528301886E-2</c:v>
                </c:pt>
                <c:pt idx="2">
                  <c:v>1.5384615384615385E-2</c:v>
                </c:pt>
                <c:pt idx="3">
                  <c:v>6.25E-2</c:v>
                </c:pt>
                <c:pt idx="4">
                  <c:v>3.5714285714285712E-2</c:v>
                </c:pt>
                <c:pt idx="5">
                  <c:v>1.6949152542372881E-2</c:v>
                </c:pt>
                <c:pt idx="6">
                  <c:v>9.7087378640776691E-3</c:v>
                </c:pt>
                <c:pt idx="7">
                  <c:v>2.3809523809523808E-2</c:v>
                </c:pt>
                <c:pt idx="8">
                  <c:v>0</c:v>
                </c:pt>
                <c:pt idx="9">
                  <c:v>1.7241379310344827E-2</c:v>
                </c:pt>
                <c:pt idx="10">
                  <c:v>0.125</c:v>
                </c:pt>
                <c:pt idx="11">
                  <c:v>9.9009900990099011E-3</c:v>
                </c:pt>
                <c:pt idx="12">
                  <c:v>4.0983606557377051E-3</c:v>
                </c:pt>
                <c:pt idx="13">
                  <c:v>6.5359477124183009E-3</c:v>
                </c:pt>
                <c:pt idx="14">
                  <c:v>0</c:v>
                </c:pt>
              </c:numCache>
            </c:numRef>
          </c:val>
          <c:smooth val="1"/>
          <c:extLst>
            <c:ext xmlns:c16="http://schemas.microsoft.com/office/drawing/2014/chart" uri="{C3380CC4-5D6E-409C-BE32-E72D297353CC}">
              <c16:uniqueId val="{00000000-3605-4525-A5A8-7B73883B5DB6}"/>
            </c:ext>
          </c:extLst>
        </c:ser>
        <c:ser>
          <c:idx val="1"/>
          <c:order val="1"/>
          <c:tx>
            <c:strRef>
              <c:f>'Pivot 3'!$C$1</c:f>
              <c:strCache>
                <c:ptCount val="1"/>
                <c:pt idx="0">
                  <c:v>Sum of Female Risk Development Ratio(One in ____ Person) as Percentage</c:v>
                </c:pt>
              </c:strCache>
            </c:strRef>
          </c:tx>
          <c:spPr>
            <a:ln w="28575" cap="rnd">
              <a:solidFill>
                <a:schemeClr val="accent2"/>
              </a:solidFill>
              <a:round/>
            </a:ln>
            <a:effectLst/>
          </c:spPr>
          <c:marker>
            <c:symbol val="none"/>
          </c:marker>
          <c:cat>
            <c:strRef>
              <c:f>'Pivot 3'!$A$2:$A$17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3'!$C$2:$C$17</c:f>
              <c:numCache>
                <c:formatCode>General</c:formatCode>
                <c:ptCount val="15"/>
                <c:pt idx="0">
                  <c:v>2.304147465437788E-3</c:v>
                </c:pt>
                <c:pt idx="1">
                  <c:v>1.3333333333333334E-2</c:v>
                </c:pt>
                <c:pt idx="2">
                  <c:v>6.993006993006993E-3</c:v>
                </c:pt>
                <c:pt idx="3">
                  <c:v>5.8823529411764705E-2</c:v>
                </c:pt>
                <c:pt idx="4">
                  <c:v>2.4390243902439025E-2</c:v>
                </c:pt>
                <c:pt idx="5">
                  <c:v>7.1942446043165471E-3</c:v>
                </c:pt>
                <c:pt idx="6">
                  <c:v>7.6335877862595417E-3</c:v>
                </c:pt>
                <c:pt idx="7">
                  <c:v>1.9230769230769232E-2</c:v>
                </c:pt>
                <c:pt idx="8">
                  <c:v>1.1494252873563218E-2</c:v>
                </c:pt>
                <c:pt idx="9">
                  <c:v>1.6666666666666666E-2</c:v>
                </c:pt>
                <c:pt idx="10">
                  <c:v>0</c:v>
                </c:pt>
                <c:pt idx="11">
                  <c:v>6.4516129032258064E-3</c:v>
                </c:pt>
                <c:pt idx="12">
                  <c:v>0</c:v>
                </c:pt>
                <c:pt idx="13">
                  <c:v>1.7241379310344827E-2</c:v>
                </c:pt>
                <c:pt idx="14">
                  <c:v>3.125E-2</c:v>
                </c:pt>
              </c:numCache>
            </c:numRef>
          </c:val>
          <c:smooth val="1"/>
          <c:extLst>
            <c:ext xmlns:c16="http://schemas.microsoft.com/office/drawing/2014/chart" uri="{C3380CC4-5D6E-409C-BE32-E72D297353CC}">
              <c16:uniqueId val="{00000004-3605-4525-A5A8-7B73883B5DB6}"/>
            </c:ext>
          </c:extLst>
        </c:ser>
        <c:dLbls>
          <c:showLegendKey val="0"/>
          <c:showVal val="0"/>
          <c:showCatName val="0"/>
          <c:showSerName val="0"/>
          <c:showPercent val="0"/>
          <c:showBubbleSize val="0"/>
        </c:dLbls>
        <c:smooth val="0"/>
        <c:axId val="105796240"/>
        <c:axId val="105781840"/>
      </c:lineChart>
      <c:catAx>
        <c:axId val="10579624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Cancer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05781840"/>
        <c:crosses val="autoZero"/>
        <c:auto val="1"/>
        <c:lblAlgn val="ctr"/>
        <c:lblOffset val="100"/>
        <c:noMultiLvlLbl val="0"/>
      </c:catAx>
      <c:valAx>
        <c:axId val="1057818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5796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[Cancer Risk Analysis Dashboard Using Excel.xlsx]Pivot 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Cancer Mortality Ratios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'Pivot 4'!$B$1</c:f>
              <c:strCache>
                <c:ptCount val="1"/>
                <c:pt idx="0">
                  <c:v>Sum of Female Risk Dying Ratio(One in ____ Person)as Percentage</c:v>
                </c:pt>
              </c:strCache>
            </c:strRef>
          </c:tx>
          <c:spPr>
            <a:solidFill>
              <a:schemeClr val="accent1"/>
            </a:solidFill>
            <a:ln>
              <a:noFill/>
            </a:ln>
            <a:effectLst/>
          </c:spPr>
          <c:cat>
            <c:strRef>
              <c:f>'Pivot 4'!$A$2:$A$17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4'!$B$2:$B$17</c:f>
              <c:numCache>
                <c:formatCode>General</c:formatCode>
                <c:ptCount val="15"/>
                <c:pt idx="0">
                  <c:v>1.8656716417910447E-3</c:v>
                </c:pt>
                <c:pt idx="1">
                  <c:v>6.2893081761006293E-3</c:v>
                </c:pt>
                <c:pt idx="2">
                  <c:v>5.4945054945054949E-3</c:v>
                </c:pt>
                <c:pt idx="3">
                  <c:v>3.8461538461538464E-2</c:v>
                </c:pt>
                <c:pt idx="4">
                  <c:v>2.1141649048625794E-3</c:v>
                </c:pt>
                <c:pt idx="5">
                  <c:v>1.8484288354898336E-3</c:v>
                </c:pt>
                <c:pt idx="6">
                  <c:v>3.5211267605633804E-3</c:v>
                </c:pt>
                <c:pt idx="7">
                  <c:v>5.681818181818182E-3</c:v>
                </c:pt>
                <c:pt idx="8">
                  <c:v>7.6923076923076927E-3</c:v>
                </c:pt>
                <c:pt idx="9">
                  <c:v>1.3513513513513514E-2</c:v>
                </c:pt>
                <c:pt idx="10">
                  <c:v>0</c:v>
                </c:pt>
                <c:pt idx="11">
                  <c:v>2.6954177897574125E-3</c:v>
                </c:pt>
                <c:pt idx="12">
                  <c:v>0</c:v>
                </c:pt>
                <c:pt idx="13">
                  <c:v>6.8166325835037494E-4</c:v>
                </c:pt>
                <c:pt idx="14">
                  <c:v>6.5359477124183009E-3</c:v>
                </c:pt>
              </c:numCache>
            </c:numRef>
          </c:val>
          <c:extLst>
            <c:ext xmlns:c16="http://schemas.microsoft.com/office/drawing/2014/chart" uri="{C3380CC4-5D6E-409C-BE32-E72D297353CC}">
              <c16:uniqueId val="{00000000-A638-4C57-A1CA-7E8E92CDD697}"/>
            </c:ext>
          </c:extLst>
        </c:ser>
        <c:ser>
          <c:idx val="1"/>
          <c:order val="1"/>
          <c:tx>
            <c:strRef>
              <c:f>'Pivot 4'!$C$1</c:f>
              <c:strCache>
                <c:ptCount val="1"/>
                <c:pt idx="0">
                  <c:v>Sum of Male Risk Dying Ratio(One in ____ Person) as Percentage</c:v>
                </c:pt>
              </c:strCache>
            </c:strRef>
          </c:tx>
          <c:spPr>
            <a:solidFill>
              <a:schemeClr val="accent2"/>
            </a:solidFill>
            <a:ln w="25400">
              <a:noFill/>
            </a:ln>
            <a:effectLst/>
          </c:spPr>
          <c:cat>
            <c:strRef>
              <c:f>'Pivot 4'!$A$2:$A$17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4'!$C$2:$C$17</c:f>
              <c:numCache>
                <c:formatCode>General</c:formatCode>
                <c:ptCount val="15"/>
                <c:pt idx="0">
                  <c:v>6.9444444444444441E-3</c:v>
                </c:pt>
                <c:pt idx="1">
                  <c:v>8.6956521739130436E-3</c:v>
                </c:pt>
                <c:pt idx="2">
                  <c:v>0.01</c:v>
                </c:pt>
                <c:pt idx="3">
                  <c:v>4.3478260869565216E-2</c:v>
                </c:pt>
                <c:pt idx="4">
                  <c:v>4.0322580645161289E-3</c:v>
                </c:pt>
                <c:pt idx="5">
                  <c:v>4.0322580645161289E-3</c:v>
                </c:pt>
                <c:pt idx="6">
                  <c:v>4.3103448275862068E-3</c:v>
                </c:pt>
                <c:pt idx="7">
                  <c:v>7.3529411764705881E-3</c:v>
                </c:pt>
                <c:pt idx="8">
                  <c:v>0</c:v>
                </c:pt>
                <c:pt idx="9">
                  <c:v>1.3513513513513514E-2</c:v>
                </c:pt>
                <c:pt idx="10">
                  <c:v>2.2727272727272728E-2</c:v>
                </c:pt>
                <c:pt idx="11">
                  <c:v>3.8461538461538464E-3</c:v>
                </c:pt>
                <c:pt idx="12">
                  <c:v>2.0454080589077522E-4</c:v>
                </c:pt>
                <c:pt idx="13">
                  <c:v>5.6179775280898881E-4</c:v>
                </c:pt>
                <c:pt idx="14">
                  <c:v>0</c:v>
                </c:pt>
              </c:numCache>
            </c:numRef>
          </c:val>
          <c:extLst>
            <c:ext xmlns:c16="http://schemas.microsoft.com/office/drawing/2014/chart" uri="{C3380CC4-5D6E-409C-BE32-E72D297353CC}">
              <c16:uniqueId val="{00000001-A638-4C57-A1CA-7E8E92CDD697}"/>
            </c:ext>
          </c:extLst>
        </c:ser>
        <c:dLbls>
          <c:showLegendKey val="0"/>
          <c:showVal val="0"/>
          <c:showCatName val="0"/>
          <c:showSerName val="0"/>
          <c:showPercent val="0"/>
          <c:showBubbleSize val="0"/>
        </c:dLbls>
        <c:axId val="203546640"/>
        <c:axId val="203547120"/>
      </c:areaChart>
      <c:catAx>
        <c:axId val="20354664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Cancer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3547120"/>
        <c:crosses val="autoZero"/>
        <c:auto val="1"/>
        <c:lblAlgn val="ctr"/>
        <c:lblOffset val="100"/>
        <c:noMultiLvlLbl val="0"/>
      </c:catAx>
      <c:valAx>
        <c:axId val="20354712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203546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[Cancer Risk Analysis Dashboard Using Excel.xlsx]Pivot 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Cancer Development Percentage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5'!$B$1</c:f>
              <c:strCache>
                <c:ptCount val="1"/>
                <c:pt idx="0">
                  <c:v>Sum of Male Risk Development Percentage</c:v>
                </c:pt>
              </c:strCache>
            </c:strRef>
          </c:tx>
          <c:spPr>
            <a:solidFill>
              <a:schemeClr val="accent1"/>
            </a:solidFill>
            <a:ln>
              <a:noFill/>
            </a:ln>
            <a:effectLst/>
          </c:spPr>
          <c:invertIfNegative val="0"/>
          <c:cat>
            <c:strRef>
              <c:f>'Pivot 5'!$A$2:$A$17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5'!$B$2:$B$17</c:f>
              <c:numCache>
                <c:formatCode>General</c:formatCode>
                <c:ptCount val="15"/>
                <c:pt idx="0">
                  <c:v>0.8</c:v>
                </c:pt>
                <c:pt idx="1">
                  <c:v>1.9</c:v>
                </c:pt>
                <c:pt idx="2">
                  <c:v>1.5</c:v>
                </c:pt>
                <c:pt idx="3">
                  <c:v>6.3</c:v>
                </c:pt>
                <c:pt idx="4">
                  <c:v>3.6</c:v>
                </c:pt>
                <c:pt idx="5">
                  <c:v>1.7</c:v>
                </c:pt>
                <c:pt idx="6">
                  <c:v>1</c:v>
                </c:pt>
                <c:pt idx="7">
                  <c:v>2.4</c:v>
                </c:pt>
                <c:pt idx="8">
                  <c:v>0</c:v>
                </c:pt>
                <c:pt idx="9">
                  <c:v>1.7</c:v>
                </c:pt>
                <c:pt idx="10">
                  <c:v>12.9</c:v>
                </c:pt>
                <c:pt idx="11">
                  <c:v>1</c:v>
                </c:pt>
                <c:pt idx="12">
                  <c:v>0.4</c:v>
                </c:pt>
                <c:pt idx="13">
                  <c:v>0.7</c:v>
                </c:pt>
                <c:pt idx="14">
                  <c:v>0</c:v>
                </c:pt>
              </c:numCache>
            </c:numRef>
          </c:val>
          <c:extLst>
            <c:ext xmlns:c16="http://schemas.microsoft.com/office/drawing/2014/chart" uri="{C3380CC4-5D6E-409C-BE32-E72D297353CC}">
              <c16:uniqueId val="{00000000-478C-4E76-8785-DFDC94A01C44}"/>
            </c:ext>
          </c:extLst>
        </c:ser>
        <c:ser>
          <c:idx val="1"/>
          <c:order val="1"/>
          <c:tx>
            <c:strRef>
              <c:f>'Pivot 5'!$C$1</c:f>
              <c:strCache>
                <c:ptCount val="1"/>
                <c:pt idx="0">
                  <c:v>Sum of Female Risk Development Percentage</c:v>
                </c:pt>
              </c:strCache>
            </c:strRef>
          </c:tx>
          <c:spPr>
            <a:solidFill>
              <a:schemeClr val="accent2"/>
            </a:solidFill>
            <a:ln>
              <a:noFill/>
            </a:ln>
            <a:effectLst/>
          </c:spPr>
          <c:invertIfNegative val="0"/>
          <c:cat>
            <c:strRef>
              <c:f>'Pivot 5'!$A$2:$A$17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5'!$C$2:$C$17</c:f>
              <c:numCache>
                <c:formatCode>General</c:formatCode>
                <c:ptCount val="15"/>
                <c:pt idx="0">
                  <c:v>0.2</c:v>
                </c:pt>
                <c:pt idx="1">
                  <c:v>1.3</c:v>
                </c:pt>
                <c:pt idx="2">
                  <c:v>0.7</c:v>
                </c:pt>
                <c:pt idx="3">
                  <c:v>5.9</c:v>
                </c:pt>
                <c:pt idx="4">
                  <c:v>2.5</c:v>
                </c:pt>
                <c:pt idx="5">
                  <c:v>0.7</c:v>
                </c:pt>
                <c:pt idx="6">
                  <c:v>0.8</c:v>
                </c:pt>
                <c:pt idx="7">
                  <c:v>1.9</c:v>
                </c:pt>
                <c:pt idx="8">
                  <c:v>1.1000000000000001</c:v>
                </c:pt>
                <c:pt idx="9">
                  <c:v>1.7</c:v>
                </c:pt>
                <c:pt idx="10">
                  <c:v>0</c:v>
                </c:pt>
                <c:pt idx="11">
                  <c:v>0.6</c:v>
                </c:pt>
                <c:pt idx="12">
                  <c:v>0</c:v>
                </c:pt>
                <c:pt idx="13">
                  <c:v>1.7</c:v>
                </c:pt>
                <c:pt idx="14">
                  <c:v>3.1</c:v>
                </c:pt>
              </c:numCache>
            </c:numRef>
          </c:val>
          <c:extLst>
            <c:ext xmlns:c16="http://schemas.microsoft.com/office/drawing/2014/chart" uri="{C3380CC4-5D6E-409C-BE32-E72D297353CC}">
              <c16:uniqueId val="{00000001-478C-4E76-8785-DFDC94A01C44}"/>
            </c:ext>
          </c:extLst>
        </c:ser>
        <c:dLbls>
          <c:showLegendKey val="0"/>
          <c:showVal val="0"/>
          <c:showCatName val="0"/>
          <c:showSerName val="0"/>
          <c:showPercent val="0"/>
          <c:showBubbleSize val="0"/>
        </c:dLbls>
        <c:gapWidth val="150"/>
        <c:overlap val="100"/>
        <c:axId val="288244048"/>
        <c:axId val="288246448"/>
      </c:barChart>
      <c:catAx>
        <c:axId val="28824404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Cancer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88246448"/>
        <c:crosses val="autoZero"/>
        <c:auto val="1"/>
        <c:lblAlgn val="ctr"/>
        <c:lblOffset val="100"/>
        <c:noMultiLvlLbl val="0"/>
      </c:catAx>
      <c:valAx>
        <c:axId val="28824644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28824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Risk Analysis Dashboard Using Excel.xlsx]Pivot 5!PivotTable4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0">
                <a:latin typeface="Aptos Narrow" panose="020B0004020202020204" pitchFamily="34" charset="0"/>
              </a:rPr>
              <a:t>Cancer Development Percentage by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0"/>
      </c:pivotFmt>
      <c:pivotFmt>
        <c:idx val="61"/>
      </c:pivotFmt>
      <c:pivotFmt>
        <c:idx val="62"/>
      </c:pivotFmt>
      <c:pivotFmt>
        <c:idx val="6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pivotFmt>
      <c:pivotFmt>
        <c:idx val="81"/>
      </c:pivotFmt>
      <c:pivotFmt>
        <c:idx val="82"/>
      </c:pivotFmt>
      <c:pivotFmt>
        <c:idx val="83"/>
      </c:pivotFmt>
      <c:pivotFmt>
        <c:idx val="8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85"/>
      </c:pivotFmt>
      <c:pivotFmt>
        <c:idx val="86"/>
      </c:pivotFmt>
      <c:pivotFmt>
        <c:idx val="87"/>
      </c:pivotFmt>
      <c:pivotFmt>
        <c:idx val="8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8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9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0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0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pieChart>
        <c:varyColors val="1"/>
        <c:ser>
          <c:idx val="0"/>
          <c:order val="0"/>
          <c:tx>
            <c:strRef>
              <c:f>'Pivot 5'!$B$1</c:f>
              <c:strCache>
                <c:ptCount val="1"/>
                <c:pt idx="0">
                  <c:v>Sum of Male Risk Development Percentage</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AE0F-43F6-A433-2D3C8973AC48}"/>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AE0F-43F6-A433-2D3C8973AC48}"/>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AE0F-43F6-A433-2D3C8973AC48}"/>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7-AE0F-43F6-A433-2D3C8973AC48}"/>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9-AE0F-43F6-A433-2D3C8973AC48}"/>
              </c:ext>
            </c:extLst>
          </c:dPt>
          <c:dPt>
            <c:idx val="5"/>
            <c:bubble3D val="0"/>
            <c:spPr>
              <a:gradFill rotWithShape="1">
                <a:gsLst>
                  <a:gs pos="0">
                    <a:schemeClr val="accent6">
                      <a:tint val="96000"/>
                      <a:lumMod val="104000"/>
                    </a:schemeClr>
                  </a:gs>
                  <a:gs pos="100000">
                    <a:schemeClr val="accent6">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B-AE0F-43F6-A433-2D3C8973AC48}"/>
              </c:ext>
            </c:extLst>
          </c:dPt>
          <c:dPt>
            <c:idx val="6"/>
            <c:bubble3D val="0"/>
            <c:spPr>
              <a:gradFill rotWithShape="1">
                <a:gsLst>
                  <a:gs pos="0">
                    <a:schemeClr val="accent1">
                      <a:lumMod val="60000"/>
                      <a:tint val="96000"/>
                      <a:lumMod val="104000"/>
                    </a:schemeClr>
                  </a:gs>
                  <a:gs pos="100000">
                    <a:schemeClr val="accent1">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D-AE0F-43F6-A433-2D3C8973AC48}"/>
              </c:ext>
            </c:extLst>
          </c:dPt>
          <c:dPt>
            <c:idx val="7"/>
            <c:bubble3D val="0"/>
            <c:spPr>
              <a:gradFill rotWithShape="1">
                <a:gsLst>
                  <a:gs pos="0">
                    <a:schemeClr val="accent2">
                      <a:lumMod val="60000"/>
                      <a:tint val="96000"/>
                      <a:lumMod val="104000"/>
                    </a:schemeClr>
                  </a:gs>
                  <a:gs pos="100000">
                    <a:schemeClr val="accent2">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F-AE0F-43F6-A433-2D3C8973AC48}"/>
              </c:ext>
            </c:extLst>
          </c:dPt>
          <c:dPt>
            <c:idx val="8"/>
            <c:bubble3D val="0"/>
            <c:spPr>
              <a:gradFill rotWithShape="1">
                <a:gsLst>
                  <a:gs pos="0">
                    <a:schemeClr val="accent3">
                      <a:lumMod val="60000"/>
                      <a:tint val="96000"/>
                      <a:lumMod val="104000"/>
                    </a:schemeClr>
                  </a:gs>
                  <a:gs pos="100000">
                    <a:schemeClr val="accent3">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1-AE0F-43F6-A433-2D3C8973AC48}"/>
              </c:ext>
            </c:extLst>
          </c:dPt>
          <c:dPt>
            <c:idx val="9"/>
            <c:bubble3D val="0"/>
            <c:spPr>
              <a:gradFill rotWithShape="1">
                <a:gsLst>
                  <a:gs pos="0">
                    <a:schemeClr val="accent4">
                      <a:lumMod val="60000"/>
                      <a:tint val="96000"/>
                      <a:lumMod val="104000"/>
                    </a:schemeClr>
                  </a:gs>
                  <a:gs pos="100000">
                    <a:schemeClr val="accent4">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3-AE0F-43F6-A433-2D3C8973AC48}"/>
              </c:ext>
            </c:extLst>
          </c:dPt>
          <c:dPt>
            <c:idx val="10"/>
            <c:bubble3D val="0"/>
            <c:spPr>
              <a:gradFill rotWithShape="1">
                <a:gsLst>
                  <a:gs pos="0">
                    <a:schemeClr val="accent5">
                      <a:lumMod val="60000"/>
                      <a:tint val="96000"/>
                      <a:lumMod val="104000"/>
                    </a:schemeClr>
                  </a:gs>
                  <a:gs pos="100000">
                    <a:schemeClr val="accent5">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5-AE0F-43F6-A433-2D3C8973AC48}"/>
              </c:ext>
            </c:extLst>
          </c:dPt>
          <c:dPt>
            <c:idx val="11"/>
            <c:bubble3D val="0"/>
            <c:spPr>
              <a:gradFill rotWithShape="1">
                <a:gsLst>
                  <a:gs pos="0">
                    <a:schemeClr val="accent6">
                      <a:lumMod val="60000"/>
                      <a:tint val="96000"/>
                      <a:lumMod val="104000"/>
                    </a:schemeClr>
                  </a:gs>
                  <a:gs pos="100000">
                    <a:schemeClr val="accent6">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7-AE0F-43F6-A433-2D3C8973AC48}"/>
              </c:ext>
            </c:extLst>
          </c:dPt>
          <c:dPt>
            <c:idx val="12"/>
            <c:bubble3D val="0"/>
            <c:spPr>
              <a:gradFill rotWithShape="1">
                <a:gsLst>
                  <a:gs pos="0">
                    <a:schemeClr val="accent1">
                      <a:lumMod val="80000"/>
                      <a:lumOff val="20000"/>
                      <a:tint val="96000"/>
                      <a:lumMod val="104000"/>
                    </a:schemeClr>
                  </a:gs>
                  <a:gs pos="100000">
                    <a:schemeClr val="accent1">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9-AE0F-43F6-A433-2D3C8973AC48}"/>
              </c:ext>
            </c:extLst>
          </c:dPt>
          <c:dPt>
            <c:idx val="13"/>
            <c:bubble3D val="0"/>
            <c:spPr>
              <a:gradFill rotWithShape="1">
                <a:gsLst>
                  <a:gs pos="0">
                    <a:schemeClr val="accent2">
                      <a:lumMod val="80000"/>
                      <a:lumOff val="20000"/>
                      <a:tint val="96000"/>
                      <a:lumMod val="104000"/>
                    </a:schemeClr>
                  </a:gs>
                  <a:gs pos="100000">
                    <a:schemeClr val="accent2">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B-AE0F-43F6-A433-2D3C8973AC48}"/>
              </c:ext>
            </c:extLst>
          </c:dPt>
          <c:dPt>
            <c:idx val="14"/>
            <c:bubble3D val="0"/>
            <c:spPr>
              <a:gradFill rotWithShape="1">
                <a:gsLst>
                  <a:gs pos="0">
                    <a:schemeClr val="accent3">
                      <a:lumMod val="80000"/>
                      <a:lumOff val="20000"/>
                      <a:tint val="96000"/>
                      <a:lumMod val="104000"/>
                    </a:schemeClr>
                  </a:gs>
                  <a:gs pos="100000">
                    <a:schemeClr val="accent3">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D-AE0F-43F6-A433-2D3C8973AC48}"/>
              </c:ext>
            </c:extLst>
          </c:dPt>
          <c:dPt>
            <c:idx val="15"/>
            <c:bubble3D val="0"/>
            <c:spPr>
              <a:gradFill rotWithShape="1">
                <a:gsLst>
                  <a:gs pos="0">
                    <a:schemeClr val="accent4">
                      <a:lumMod val="80000"/>
                      <a:lumOff val="20000"/>
                      <a:tint val="96000"/>
                      <a:lumMod val="104000"/>
                    </a:schemeClr>
                  </a:gs>
                  <a:gs pos="100000">
                    <a:schemeClr val="accent4">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F-AE0F-43F6-A433-2D3C8973AC48}"/>
              </c:ext>
            </c:extLst>
          </c:dPt>
          <c:dPt>
            <c:idx val="16"/>
            <c:bubble3D val="0"/>
            <c:spPr>
              <a:gradFill rotWithShape="1">
                <a:gsLst>
                  <a:gs pos="0">
                    <a:schemeClr val="accent5">
                      <a:lumMod val="80000"/>
                      <a:lumOff val="20000"/>
                      <a:tint val="96000"/>
                      <a:lumMod val="104000"/>
                    </a:schemeClr>
                  </a:gs>
                  <a:gs pos="100000">
                    <a:schemeClr val="accent5">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1-AE0F-43F6-A433-2D3C8973AC48}"/>
              </c:ext>
            </c:extLst>
          </c:dPt>
          <c:dPt>
            <c:idx val="17"/>
            <c:bubble3D val="0"/>
            <c:spPr>
              <a:gradFill rotWithShape="1">
                <a:gsLst>
                  <a:gs pos="0">
                    <a:schemeClr val="accent6">
                      <a:lumMod val="80000"/>
                      <a:lumOff val="20000"/>
                      <a:tint val="96000"/>
                      <a:lumMod val="104000"/>
                    </a:schemeClr>
                  </a:gs>
                  <a:gs pos="100000">
                    <a:schemeClr val="accent6">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3-AE0F-43F6-A433-2D3C8973AC48}"/>
              </c:ext>
            </c:extLst>
          </c:dPt>
          <c:dPt>
            <c:idx val="18"/>
            <c:bubble3D val="0"/>
            <c:spPr>
              <a:gradFill rotWithShape="1">
                <a:gsLst>
                  <a:gs pos="0">
                    <a:schemeClr val="accent1">
                      <a:lumMod val="80000"/>
                      <a:tint val="96000"/>
                      <a:lumMod val="104000"/>
                    </a:schemeClr>
                  </a:gs>
                  <a:gs pos="100000">
                    <a:schemeClr val="accent1">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5-AE0F-43F6-A433-2D3C8973AC48}"/>
              </c:ext>
            </c:extLst>
          </c:dPt>
          <c:dPt>
            <c:idx val="19"/>
            <c:bubble3D val="0"/>
            <c:spPr>
              <a:gradFill rotWithShape="1">
                <a:gsLst>
                  <a:gs pos="0">
                    <a:schemeClr val="accent2">
                      <a:lumMod val="80000"/>
                      <a:tint val="96000"/>
                      <a:lumMod val="104000"/>
                    </a:schemeClr>
                  </a:gs>
                  <a:gs pos="100000">
                    <a:schemeClr val="accent2">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7-AE0F-43F6-A433-2D3C8973AC48}"/>
              </c:ext>
            </c:extLst>
          </c:dPt>
          <c:dPt>
            <c:idx val="20"/>
            <c:bubble3D val="0"/>
            <c:spPr>
              <a:gradFill rotWithShape="1">
                <a:gsLst>
                  <a:gs pos="0">
                    <a:schemeClr val="accent3">
                      <a:lumMod val="80000"/>
                      <a:tint val="96000"/>
                      <a:lumMod val="104000"/>
                    </a:schemeClr>
                  </a:gs>
                  <a:gs pos="100000">
                    <a:schemeClr val="accent3">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9-AE0F-43F6-A433-2D3C8973AC48}"/>
              </c:ext>
            </c:extLst>
          </c:dPt>
          <c:dPt>
            <c:idx val="21"/>
            <c:bubble3D val="0"/>
            <c:spPr>
              <a:gradFill rotWithShape="1">
                <a:gsLst>
                  <a:gs pos="0">
                    <a:schemeClr val="accent4">
                      <a:lumMod val="80000"/>
                      <a:tint val="96000"/>
                      <a:lumMod val="104000"/>
                    </a:schemeClr>
                  </a:gs>
                  <a:gs pos="100000">
                    <a:schemeClr val="accent4">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B-AE0F-43F6-A433-2D3C8973AC48}"/>
              </c:ext>
            </c:extLst>
          </c:dPt>
          <c:dPt>
            <c:idx val="22"/>
            <c:bubble3D val="0"/>
            <c:spPr>
              <a:gradFill rotWithShape="1">
                <a:gsLst>
                  <a:gs pos="0">
                    <a:schemeClr val="accent5">
                      <a:lumMod val="80000"/>
                      <a:tint val="96000"/>
                      <a:lumMod val="104000"/>
                    </a:schemeClr>
                  </a:gs>
                  <a:gs pos="100000">
                    <a:schemeClr val="accent5">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D-AE0F-43F6-A433-2D3C8973AC48}"/>
              </c:ext>
            </c:extLst>
          </c:dPt>
          <c:dPt>
            <c:idx val="23"/>
            <c:bubble3D val="0"/>
            <c:spPr>
              <a:gradFill rotWithShape="1">
                <a:gsLst>
                  <a:gs pos="0">
                    <a:schemeClr val="accent6">
                      <a:lumMod val="80000"/>
                      <a:tint val="96000"/>
                      <a:lumMod val="104000"/>
                    </a:schemeClr>
                  </a:gs>
                  <a:gs pos="100000">
                    <a:schemeClr val="accent6">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2F-AE0F-43F6-A433-2D3C8973AC48}"/>
              </c:ext>
            </c:extLst>
          </c:dPt>
          <c:cat>
            <c:strRef>
              <c:f>'Pivot 5'!$A$2:$A$17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5'!$B$2:$B$17</c:f>
              <c:numCache>
                <c:formatCode>General</c:formatCode>
                <c:ptCount val="15"/>
                <c:pt idx="0">
                  <c:v>0.8</c:v>
                </c:pt>
                <c:pt idx="1">
                  <c:v>1.9</c:v>
                </c:pt>
                <c:pt idx="2">
                  <c:v>1.5</c:v>
                </c:pt>
                <c:pt idx="3">
                  <c:v>6.3</c:v>
                </c:pt>
                <c:pt idx="4">
                  <c:v>3.6</c:v>
                </c:pt>
                <c:pt idx="5">
                  <c:v>1.7</c:v>
                </c:pt>
                <c:pt idx="6">
                  <c:v>1</c:v>
                </c:pt>
                <c:pt idx="7">
                  <c:v>2.4</c:v>
                </c:pt>
                <c:pt idx="8">
                  <c:v>0</c:v>
                </c:pt>
                <c:pt idx="9">
                  <c:v>1.7</c:v>
                </c:pt>
                <c:pt idx="10">
                  <c:v>12.9</c:v>
                </c:pt>
                <c:pt idx="11">
                  <c:v>1</c:v>
                </c:pt>
                <c:pt idx="12">
                  <c:v>0.4</c:v>
                </c:pt>
                <c:pt idx="13">
                  <c:v>0.7</c:v>
                </c:pt>
                <c:pt idx="14">
                  <c:v>0</c:v>
                </c:pt>
              </c:numCache>
            </c:numRef>
          </c:val>
          <c:extLst>
            <c:ext xmlns:c16="http://schemas.microsoft.com/office/drawing/2014/chart" uri="{C3380CC4-5D6E-409C-BE32-E72D297353CC}">
              <c16:uniqueId val="{00000030-AE0F-43F6-A433-2D3C8973AC48}"/>
            </c:ext>
          </c:extLst>
        </c:ser>
        <c:ser>
          <c:idx val="1"/>
          <c:order val="1"/>
          <c:tx>
            <c:strRef>
              <c:f>'Pivot 5'!$C$1</c:f>
              <c:strCache>
                <c:ptCount val="1"/>
                <c:pt idx="0">
                  <c:v>Sum of Female Risk Development Percentage</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2-AE0F-43F6-A433-2D3C8973AC48}"/>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4-AE0F-43F6-A433-2D3C8973AC48}"/>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6-AE0F-43F6-A433-2D3C8973AC48}"/>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8-AE0F-43F6-A433-2D3C8973AC48}"/>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A-AE0F-43F6-A433-2D3C8973AC48}"/>
              </c:ext>
            </c:extLst>
          </c:dPt>
          <c:dPt>
            <c:idx val="5"/>
            <c:bubble3D val="0"/>
            <c:spPr>
              <a:gradFill rotWithShape="1">
                <a:gsLst>
                  <a:gs pos="0">
                    <a:schemeClr val="accent6">
                      <a:tint val="96000"/>
                      <a:lumMod val="104000"/>
                    </a:schemeClr>
                  </a:gs>
                  <a:gs pos="100000">
                    <a:schemeClr val="accent6">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C-AE0F-43F6-A433-2D3C8973AC48}"/>
              </c:ext>
            </c:extLst>
          </c:dPt>
          <c:dPt>
            <c:idx val="6"/>
            <c:bubble3D val="0"/>
            <c:spPr>
              <a:gradFill rotWithShape="1">
                <a:gsLst>
                  <a:gs pos="0">
                    <a:schemeClr val="accent1">
                      <a:lumMod val="60000"/>
                      <a:tint val="96000"/>
                      <a:lumMod val="104000"/>
                    </a:schemeClr>
                  </a:gs>
                  <a:gs pos="100000">
                    <a:schemeClr val="accent1">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3E-AE0F-43F6-A433-2D3C8973AC48}"/>
              </c:ext>
            </c:extLst>
          </c:dPt>
          <c:dPt>
            <c:idx val="7"/>
            <c:bubble3D val="0"/>
            <c:spPr>
              <a:gradFill rotWithShape="1">
                <a:gsLst>
                  <a:gs pos="0">
                    <a:schemeClr val="accent2">
                      <a:lumMod val="60000"/>
                      <a:tint val="96000"/>
                      <a:lumMod val="104000"/>
                    </a:schemeClr>
                  </a:gs>
                  <a:gs pos="100000">
                    <a:schemeClr val="accent2">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0-AE0F-43F6-A433-2D3C8973AC48}"/>
              </c:ext>
            </c:extLst>
          </c:dPt>
          <c:dPt>
            <c:idx val="8"/>
            <c:bubble3D val="0"/>
            <c:spPr>
              <a:gradFill rotWithShape="1">
                <a:gsLst>
                  <a:gs pos="0">
                    <a:schemeClr val="accent3">
                      <a:lumMod val="60000"/>
                      <a:tint val="96000"/>
                      <a:lumMod val="104000"/>
                    </a:schemeClr>
                  </a:gs>
                  <a:gs pos="100000">
                    <a:schemeClr val="accent3">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2-AE0F-43F6-A433-2D3C8973AC48}"/>
              </c:ext>
            </c:extLst>
          </c:dPt>
          <c:dPt>
            <c:idx val="9"/>
            <c:bubble3D val="0"/>
            <c:spPr>
              <a:gradFill rotWithShape="1">
                <a:gsLst>
                  <a:gs pos="0">
                    <a:schemeClr val="accent4">
                      <a:lumMod val="60000"/>
                      <a:tint val="96000"/>
                      <a:lumMod val="104000"/>
                    </a:schemeClr>
                  </a:gs>
                  <a:gs pos="100000">
                    <a:schemeClr val="accent4">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4-AE0F-43F6-A433-2D3C8973AC48}"/>
              </c:ext>
            </c:extLst>
          </c:dPt>
          <c:dPt>
            <c:idx val="10"/>
            <c:bubble3D val="0"/>
            <c:spPr>
              <a:gradFill rotWithShape="1">
                <a:gsLst>
                  <a:gs pos="0">
                    <a:schemeClr val="accent5">
                      <a:lumMod val="60000"/>
                      <a:tint val="96000"/>
                      <a:lumMod val="104000"/>
                    </a:schemeClr>
                  </a:gs>
                  <a:gs pos="100000">
                    <a:schemeClr val="accent5">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6-AE0F-43F6-A433-2D3C8973AC48}"/>
              </c:ext>
            </c:extLst>
          </c:dPt>
          <c:dPt>
            <c:idx val="11"/>
            <c:bubble3D val="0"/>
            <c:spPr>
              <a:gradFill rotWithShape="1">
                <a:gsLst>
                  <a:gs pos="0">
                    <a:schemeClr val="accent6">
                      <a:lumMod val="60000"/>
                      <a:tint val="96000"/>
                      <a:lumMod val="104000"/>
                    </a:schemeClr>
                  </a:gs>
                  <a:gs pos="100000">
                    <a:schemeClr val="accent6">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8-AE0F-43F6-A433-2D3C8973AC48}"/>
              </c:ext>
            </c:extLst>
          </c:dPt>
          <c:dPt>
            <c:idx val="12"/>
            <c:bubble3D val="0"/>
            <c:spPr>
              <a:gradFill rotWithShape="1">
                <a:gsLst>
                  <a:gs pos="0">
                    <a:schemeClr val="accent1">
                      <a:lumMod val="80000"/>
                      <a:lumOff val="20000"/>
                      <a:tint val="96000"/>
                      <a:lumMod val="104000"/>
                    </a:schemeClr>
                  </a:gs>
                  <a:gs pos="100000">
                    <a:schemeClr val="accent1">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A-AE0F-43F6-A433-2D3C8973AC48}"/>
              </c:ext>
            </c:extLst>
          </c:dPt>
          <c:dPt>
            <c:idx val="13"/>
            <c:bubble3D val="0"/>
            <c:spPr>
              <a:gradFill rotWithShape="1">
                <a:gsLst>
                  <a:gs pos="0">
                    <a:schemeClr val="accent2">
                      <a:lumMod val="80000"/>
                      <a:lumOff val="20000"/>
                      <a:tint val="96000"/>
                      <a:lumMod val="104000"/>
                    </a:schemeClr>
                  </a:gs>
                  <a:gs pos="100000">
                    <a:schemeClr val="accent2">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C-AE0F-43F6-A433-2D3C8973AC48}"/>
              </c:ext>
            </c:extLst>
          </c:dPt>
          <c:dPt>
            <c:idx val="14"/>
            <c:bubble3D val="0"/>
            <c:spPr>
              <a:gradFill rotWithShape="1">
                <a:gsLst>
                  <a:gs pos="0">
                    <a:schemeClr val="accent3">
                      <a:lumMod val="80000"/>
                      <a:lumOff val="20000"/>
                      <a:tint val="96000"/>
                      <a:lumMod val="104000"/>
                    </a:schemeClr>
                  </a:gs>
                  <a:gs pos="100000">
                    <a:schemeClr val="accent3">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4E-AE0F-43F6-A433-2D3C8973AC48}"/>
              </c:ext>
            </c:extLst>
          </c:dPt>
          <c:dPt>
            <c:idx val="15"/>
            <c:bubble3D val="0"/>
            <c:spPr>
              <a:gradFill rotWithShape="1">
                <a:gsLst>
                  <a:gs pos="0">
                    <a:schemeClr val="accent4">
                      <a:lumMod val="80000"/>
                      <a:lumOff val="20000"/>
                      <a:tint val="96000"/>
                      <a:lumMod val="104000"/>
                    </a:schemeClr>
                  </a:gs>
                  <a:gs pos="100000">
                    <a:schemeClr val="accent4">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0-AE0F-43F6-A433-2D3C8973AC48}"/>
              </c:ext>
            </c:extLst>
          </c:dPt>
          <c:dPt>
            <c:idx val="16"/>
            <c:bubble3D val="0"/>
            <c:spPr>
              <a:gradFill rotWithShape="1">
                <a:gsLst>
                  <a:gs pos="0">
                    <a:schemeClr val="accent5">
                      <a:lumMod val="80000"/>
                      <a:lumOff val="20000"/>
                      <a:tint val="96000"/>
                      <a:lumMod val="104000"/>
                    </a:schemeClr>
                  </a:gs>
                  <a:gs pos="100000">
                    <a:schemeClr val="accent5">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2-AE0F-43F6-A433-2D3C8973AC48}"/>
              </c:ext>
            </c:extLst>
          </c:dPt>
          <c:dPt>
            <c:idx val="17"/>
            <c:bubble3D val="0"/>
            <c:spPr>
              <a:gradFill rotWithShape="1">
                <a:gsLst>
                  <a:gs pos="0">
                    <a:schemeClr val="accent6">
                      <a:lumMod val="80000"/>
                      <a:lumOff val="20000"/>
                      <a:tint val="96000"/>
                      <a:lumMod val="104000"/>
                    </a:schemeClr>
                  </a:gs>
                  <a:gs pos="100000">
                    <a:schemeClr val="accent6">
                      <a:lumMod val="80000"/>
                      <a:lumOff val="2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4-AE0F-43F6-A433-2D3C8973AC48}"/>
              </c:ext>
            </c:extLst>
          </c:dPt>
          <c:dPt>
            <c:idx val="18"/>
            <c:bubble3D val="0"/>
            <c:spPr>
              <a:gradFill rotWithShape="1">
                <a:gsLst>
                  <a:gs pos="0">
                    <a:schemeClr val="accent1">
                      <a:lumMod val="80000"/>
                      <a:tint val="96000"/>
                      <a:lumMod val="104000"/>
                    </a:schemeClr>
                  </a:gs>
                  <a:gs pos="100000">
                    <a:schemeClr val="accent1">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6-AE0F-43F6-A433-2D3C8973AC48}"/>
              </c:ext>
            </c:extLst>
          </c:dPt>
          <c:dPt>
            <c:idx val="19"/>
            <c:bubble3D val="0"/>
            <c:spPr>
              <a:gradFill rotWithShape="1">
                <a:gsLst>
                  <a:gs pos="0">
                    <a:schemeClr val="accent2">
                      <a:lumMod val="80000"/>
                      <a:tint val="96000"/>
                      <a:lumMod val="104000"/>
                    </a:schemeClr>
                  </a:gs>
                  <a:gs pos="100000">
                    <a:schemeClr val="accent2">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8-AE0F-43F6-A433-2D3C8973AC48}"/>
              </c:ext>
            </c:extLst>
          </c:dPt>
          <c:dPt>
            <c:idx val="20"/>
            <c:bubble3D val="0"/>
            <c:spPr>
              <a:gradFill rotWithShape="1">
                <a:gsLst>
                  <a:gs pos="0">
                    <a:schemeClr val="accent3">
                      <a:lumMod val="80000"/>
                      <a:tint val="96000"/>
                      <a:lumMod val="104000"/>
                    </a:schemeClr>
                  </a:gs>
                  <a:gs pos="100000">
                    <a:schemeClr val="accent3">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A-AE0F-43F6-A433-2D3C8973AC48}"/>
              </c:ext>
            </c:extLst>
          </c:dPt>
          <c:dPt>
            <c:idx val="21"/>
            <c:bubble3D val="0"/>
            <c:spPr>
              <a:gradFill rotWithShape="1">
                <a:gsLst>
                  <a:gs pos="0">
                    <a:schemeClr val="accent4">
                      <a:lumMod val="80000"/>
                      <a:tint val="96000"/>
                      <a:lumMod val="104000"/>
                    </a:schemeClr>
                  </a:gs>
                  <a:gs pos="100000">
                    <a:schemeClr val="accent4">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C-AE0F-43F6-A433-2D3C8973AC48}"/>
              </c:ext>
            </c:extLst>
          </c:dPt>
          <c:dPt>
            <c:idx val="22"/>
            <c:bubble3D val="0"/>
            <c:spPr>
              <a:gradFill rotWithShape="1">
                <a:gsLst>
                  <a:gs pos="0">
                    <a:schemeClr val="accent5">
                      <a:lumMod val="80000"/>
                      <a:tint val="96000"/>
                      <a:lumMod val="104000"/>
                    </a:schemeClr>
                  </a:gs>
                  <a:gs pos="100000">
                    <a:schemeClr val="accent5">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5E-AE0F-43F6-A433-2D3C8973AC48}"/>
              </c:ext>
            </c:extLst>
          </c:dPt>
          <c:dPt>
            <c:idx val="23"/>
            <c:bubble3D val="0"/>
            <c:spPr>
              <a:gradFill rotWithShape="1">
                <a:gsLst>
                  <a:gs pos="0">
                    <a:schemeClr val="accent6">
                      <a:lumMod val="80000"/>
                      <a:tint val="96000"/>
                      <a:lumMod val="104000"/>
                    </a:schemeClr>
                  </a:gs>
                  <a:gs pos="100000">
                    <a:schemeClr val="accent6">
                      <a:lumMod val="8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60-AE0F-43F6-A433-2D3C8973AC48}"/>
              </c:ext>
            </c:extLst>
          </c:dPt>
          <c:cat>
            <c:strRef>
              <c:f>'Pivot 5'!$A$2:$A$17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5'!$C$2:$C$17</c:f>
              <c:numCache>
                <c:formatCode>General</c:formatCode>
                <c:ptCount val="15"/>
                <c:pt idx="0">
                  <c:v>0.2</c:v>
                </c:pt>
                <c:pt idx="1">
                  <c:v>1.3</c:v>
                </c:pt>
                <c:pt idx="2">
                  <c:v>0.7</c:v>
                </c:pt>
                <c:pt idx="3">
                  <c:v>5.9</c:v>
                </c:pt>
                <c:pt idx="4">
                  <c:v>2.5</c:v>
                </c:pt>
                <c:pt idx="5">
                  <c:v>0.7</c:v>
                </c:pt>
                <c:pt idx="6">
                  <c:v>0.8</c:v>
                </c:pt>
                <c:pt idx="7">
                  <c:v>1.9</c:v>
                </c:pt>
                <c:pt idx="8">
                  <c:v>1.1000000000000001</c:v>
                </c:pt>
                <c:pt idx="9">
                  <c:v>1.7</c:v>
                </c:pt>
                <c:pt idx="10">
                  <c:v>0</c:v>
                </c:pt>
                <c:pt idx="11">
                  <c:v>0.6</c:v>
                </c:pt>
                <c:pt idx="12">
                  <c:v>0</c:v>
                </c:pt>
                <c:pt idx="13">
                  <c:v>1.7</c:v>
                </c:pt>
                <c:pt idx="14">
                  <c:v>3.1</c:v>
                </c:pt>
              </c:numCache>
            </c:numRef>
          </c:val>
          <c:extLst>
            <c:ext xmlns:c16="http://schemas.microsoft.com/office/drawing/2014/chart" uri="{C3380CC4-5D6E-409C-BE32-E72D297353CC}">
              <c16:uniqueId val="{00000061-AE0F-43F6-A433-2D3C8973AC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[Cancer Risk Analysis Dashboard Using Excel.xlsx]Pivot 6!PivotTable5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Cancer Mortality Percentage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6'!$B$1</c:f>
              <c:strCache>
                <c:ptCount val="1"/>
                <c:pt idx="0">
                  <c:v>Sum of Male Risk Dying Percentage</c:v>
                </c:pt>
              </c:strCache>
            </c:strRef>
          </c:tx>
          <c:spPr>
            <a:solidFill>
              <a:schemeClr val="accent1"/>
            </a:solidFill>
            <a:ln>
              <a:noFill/>
            </a:ln>
            <a:effectLst/>
          </c:spPr>
          <c:cat>
            <c:strRef>
              <c:f>'Pivot 6'!$A$2:$A$17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6'!$B$2:$B$17</c:f>
              <c:numCache>
                <c:formatCode>General</c:formatCode>
                <c:ptCount val="15"/>
                <c:pt idx="0">
                  <c:v>0.7</c:v>
                </c:pt>
                <c:pt idx="1">
                  <c:v>0.9</c:v>
                </c:pt>
                <c:pt idx="2">
                  <c:v>1</c:v>
                </c:pt>
                <c:pt idx="3">
                  <c:v>4.4000000000000004</c:v>
                </c:pt>
                <c:pt idx="4">
                  <c:v>0.4</c:v>
                </c:pt>
                <c:pt idx="5">
                  <c:v>0.4</c:v>
                </c:pt>
                <c:pt idx="6">
                  <c:v>0.4</c:v>
                </c:pt>
                <c:pt idx="7">
                  <c:v>0.7</c:v>
                </c:pt>
                <c:pt idx="8">
                  <c:v>0</c:v>
                </c:pt>
                <c:pt idx="9">
                  <c:v>1.4</c:v>
                </c:pt>
                <c:pt idx="10">
                  <c:v>2.2999999999999998</c:v>
                </c:pt>
                <c:pt idx="11">
                  <c:v>0.4</c:v>
                </c:pt>
                <c:pt idx="12">
                  <c:v>0.1</c:v>
                </c:pt>
                <c:pt idx="13">
                  <c:v>0.1</c:v>
                </c:pt>
                <c:pt idx="14">
                  <c:v>0</c:v>
                </c:pt>
              </c:numCache>
            </c:numRef>
          </c:val>
          <c:extLst>
            <c:ext xmlns:c16="http://schemas.microsoft.com/office/drawing/2014/chart" uri="{C3380CC4-5D6E-409C-BE32-E72D297353CC}">
              <c16:uniqueId val="{00000000-7F76-4C55-8FB9-726DB8454043}"/>
            </c:ext>
          </c:extLst>
        </c:ser>
        <c:dLbls>
          <c:showLegendKey val="0"/>
          <c:showVal val="0"/>
          <c:showCatName val="0"/>
          <c:showSerName val="0"/>
          <c:showPercent val="0"/>
          <c:showBubbleSize val="0"/>
        </c:dLbls>
        <c:axId val="187857104"/>
        <c:axId val="185154256"/>
      </c:areaChart>
      <c:barChart>
        <c:barDir val="col"/>
        <c:grouping val="clustered"/>
        <c:varyColors val="0"/>
        <c:ser>
          <c:idx val="1"/>
          <c:order val="1"/>
          <c:tx>
            <c:strRef>
              <c:f>'Pivot 6'!$C$1</c:f>
              <c:strCache>
                <c:ptCount val="1"/>
                <c:pt idx="0">
                  <c:v>Sum of Female Risk Dying Percentage</c:v>
                </c:pt>
              </c:strCache>
            </c:strRef>
          </c:tx>
          <c:spPr>
            <a:solidFill>
              <a:schemeClr val="accent2"/>
            </a:solidFill>
            <a:ln>
              <a:noFill/>
            </a:ln>
            <a:effectLst/>
          </c:spPr>
          <c:invertIfNegative val="0"/>
          <c:cat>
            <c:strRef>
              <c:f>'Pivot 6'!$A$2:$A$17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6'!$C$2:$C$17</c:f>
              <c:numCache>
                <c:formatCode>General</c:formatCode>
                <c:ptCount val="15"/>
                <c:pt idx="0">
                  <c:v>0.2</c:v>
                </c:pt>
                <c:pt idx="1">
                  <c:v>0.6</c:v>
                </c:pt>
                <c:pt idx="2">
                  <c:v>0.5</c:v>
                </c:pt>
                <c:pt idx="3">
                  <c:v>3.8</c:v>
                </c:pt>
                <c:pt idx="4">
                  <c:v>0.2</c:v>
                </c:pt>
                <c:pt idx="5">
                  <c:v>0.2</c:v>
                </c:pt>
                <c:pt idx="6">
                  <c:v>0.4</c:v>
                </c:pt>
                <c:pt idx="7">
                  <c:v>0.6</c:v>
                </c:pt>
                <c:pt idx="8">
                  <c:v>0.8</c:v>
                </c:pt>
                <c:pt idx="9">
                  <c:v>1.3</c:v>
                </c:pt>
                <c:pt idx="10">
                  <c:v>0</c:v>
                </c:pt>
                <c:pt idx="11">
                  <c:v>0.3</c:v>
                </c:pt>
                <c:pt idx="12">
                  <c:v>0</c:v>
                </c:pt>
                <c:pt idx="13">
                  <c:v>0.1</c:v>
                </c:pt>
                <c:pt idx="14">
                  <c:v>0.7</c:v>
                </c:pt>
              </c:numCache>
            </c:numRef>
          </c:val>
          <c:extLst>
            <c:ext xmlns:c16="http://schemas.microsoft.com/office/drawing/2014/chart" uri="{C3380CC4-5D6E-409C-BE32-E72D297353CC}">
              <c16:uniqueId val="{00000001-7F76-4C55-8FB9-726DB8454043}"/>
            </c:ext>
          </c:extLst>
        </c:ser>
        <c:dLbls>
          <c:showLegendKey val="0"/>
          <c:showVal val="0"/>
          <c:showCatName val="0"/>
          <c:showSerName val="0"/>
          <c:showPercent val="0"/>
          <c:showBubbleSize val="0"/>
        </c:dLbls>
        <c:gapWidth val="219"/>
        <c:overlap val="-27"/>
        <c:axId val="187857104"/>
        <c:axId val="185154256"/>
      </c:barChart>
      <c:catAx>
        <c:axId val="18785710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Cancer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5154256"/>
        <c:crosses val="autoZero"/>
        <c:auto val="1"/>
        <c:lblAlgn val="ctr"/>
        <c:lblOffset val="100"/>
        <c:noMultiLvlLbl val="0"/>
      </c:catAx>
      <c:valAx>
        <c:axId val="185154256"/>
        <c:scaling>
          <c:orientation val="minMax"/>
        </c:scaling>
        <c:delete val="1"/>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785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2841">
        <a:lumMod val="10000"/>
        <a:lumOff val="90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 Risk Analysis Dashboard Using Excel.xlsx]Pivot 6!PivotTable5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ptos Narrow" panose="020B0004020202020204" pitchFamily="34" charset="0"/>
              </a:rPr>
              <a:t>Cancer Mortality Percentage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spPr>
          <a:solidFill>
            <a:schemeClr val="accent1"/>
          </a:solidFill>
          <a:ln w="19050">
            <a:solidFill>
              <a:schemeClr val="lt1"/>
            </a:solidFill>
          </a:ln>
          <a:effectLst/>
        </c:spPr>
      </c:pivotFmt>
      <c:pivotFmt>
        <c:idx val="60"/>
      </c:pivotFmt>
      <c:pivotFmt>
        <c:idx val="61"/>
      </c:pivotFmt>
      <c:pivotFmt>
        <c:idx val="62"/>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pivotFmt>
      <c:pivotFmt>
        <c:idx val="81"/>
      </c:pivotFmt>
      <c:pivotFmt>
        <c:idx val="82"/>
      </c:pivotFmt>
      <c:pivotFmt>
        <c:idx val="83"/>
      </c:pivotFmt>
      <c:pivotFmt>
        <c:idx val="84"/>
        <c:spPr>
          <a:solidFill>
            <a:schemeClr val="accent1"/>
          </a:solidFill>
          <a:ln w="19050">
            <a:solidFill>
              <a:schemeClr val="lt1"/>
            </a:solidFill>
          </a:ln>
          <a:effectLst/>
        </c:spPr>
      </c:pivotFmt>
      <c:pivotFmt>
        <c:idx val="85"/>
      </c:pivotFmt>
      <c:pivotFmt>
        <c:idx val="86"/>
      </c:pivotFmt>
      <c:pivotFmt>
        <c:idx val="87"/>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s>
    <c:plotArea>
      <c:layout/>
      <c:doughnutChart>
        <c:varyColors val="1"/>
        <c:ser>
          <c:idx val="0"/>
          <c:order val="0"/>
          <c:tx>
            <c:strRef>
              <c:f>'Pivot 6'!$B$1</c:f>
              <c:strCache>
                <c:ptCount val="1"/>
                <c:pt idx="0">
                  <c:v>Sum of Male Risk Dying 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A4-4F63-BD89-0FDE1C2FF3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A4-4F63-BD89-0FDE1C2FF3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A4-4F63-BD89-0FDE1C2FF3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A4-4F63-BD89-0FDE1C2FF3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A4-4F63-BD89-0FDE1C2FF37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A4-4F63-BD89-0FDE1C2FF37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A4-4F63-BD89-0FDE1C2FF37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A4-4F63-BD89-0FDE1C2FF37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A4-4F63-BD89-0FDE1C2FF37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A4-4F63-BD89-0FDE1C2FF37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7A4-4F63-BD89-0FDE1C2FF37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7A4-4F63-BD89-0FDE1C2FF37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7A4-4F63-BD89-0FDE1C2FF37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7A4-4F63-BD89-0FDE1C2FF37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7A4-4F63-BD89-0FDE1C2FF37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7A4-4F63-BD89-0FDE1C2FF37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7A4-4F63-BD89-0FDE1C2FF37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7A4-4F63-BD89-0FDE1C2FF37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7A4-4F63-BD89-0FDE1C2FF37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7A4-4F63-BD89-0FDE1C2FF37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7A4-4F63-BD89-0FDE1C2FF37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7A4-4F63-BD89-0FDE1C2FF37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A7A4-4F63-BD89-0FDE1C2FF37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A7A4-4F63-BD89-0FDE1C2FF37A}"/>
              </c:ext>
            </c:extLst>
          </c:dPt>
          <c:cat>
            <c:strRef>
              <c:f>'Pivot 6'!$A$2:$A$17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6'!$B$2:$B$17</c:f>
              <c:numCache>
                <c:formatCode>General</c:formatCode>
                <c:ptCount val="15"/>
                <c:pt idx="0">
                  <c:v>0.7</c:v>
                </c:pt>
                <c:pt idx="1">
                  <c:v>0.9</c:v>
                </c:pt>
                <c:pt idx="2">
                  <c:v>1</c:v>
                </c:pt>
                <c:pt idx="3">
                  <c:v>4.4000000000000004</c:v>
                </c:pt>
                <c:pt idx="4">
                  <c:v>0.4</c:v>
                </c:pt>
                <c:pt idx="5">
                  <c:v>0.4</c:v>
                </c:pt>
                <c:pt idx="6">
                  <c:v>0.4</c:v>
                </c:pt>
                <c:pt idx="7">
                  <c:v>0.7</c:v>
                </c:pt>
                <c:pt idx="8">
                  <c:v>0</c:v>
                </c:pt>
                <c:pt idx="9">
                  <c:v>1.4</c:v>
                </c:pt>
                <c:pt idx="10">
                  <c:v>2.2999999999999998</c:v>
                </c:pt>
                <c:pt idx="11">
                  <c:v>0.4</c:v>
                </c:pt>
                <c:pt idx="12">
                  <c:v>0.1</c:v>
                </c:pt>
                <c:pt idx="13">
                  <c:v>0.1</c:v>
                </c:pt>
                <c:pt idx="14">
                  <c:v>0</c:v>
                </c:pt>
              </c:numCache>
            </c:numRef>
          </c:val>
          <c:extLst>
            <c:ext xmlns:c16="http://schemas.microsoft.com/office/drawing/2014/chart" uri="{C3380CC4-5D6E-409C-BE32-E72D297353CC}">
              <c16:uniqueId val="{00000030-A7A4-4F63-BD89-0FDE1C2FF37A}"/>
            </c:ext>
          </c:extLst>
        </c:ser>
        <c:ser>
          <c:idx val="1"/>
          <c:order val="1"/>
          <c:tx>
            <c:strRef>
              <c:f>'Pivot 6'!$C$1</c:f>
              <c:strCache>
                <c:ptCount val="1"/>
                <c:pt idx="0">
                  <c:v>Sum of Female Risk Dying 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2-A7A4-4F63-BD89-0FDE1C2FF3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4-A7A4-4F63-BD89-0FDE1C2FF3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6-A7A4-4F63-BD89-0FDE1C2FF3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8-A7A4-4F63-BD89-0FDE1C2FF3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A-A7A4-4F63-BD89-0FDE1C2FF37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C-A7A4-4F63-BD89-0FDE1C2FF37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E-A7A4-4F63-BD89-0FDE1C2FF37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0-A7A4-4F63-BD89-0FDE1C2FF37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2-A7A4-4F63-BD89-0FDE1C2FF37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4-A7A4-4F63-BD89-0FDE1C2FF37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6-A7A4-4F63-BD89-0FDE1C2FF37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8-A7A4-4F63-BD89-0FDE1C2FF37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A-A7A4-4F63-BD89-0FDE1C2FF37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C-A7A4-4F63-BD89-0FDE1C2FF37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E-A7A4-4F63-BD89-0FDE1C2FF37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0-A7A4-4F63-BD89-0FDE1C2FF37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52-A7A4-4F63-BD89-0FDE1C2FF37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54-A7A4-4F63-BD89-0FDE1C2FF37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56-A7A4-4F63-BD89-0FDE1C2FF37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58-A7A4-4F63-BD89-0FDE1C2FF37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5A-A7A4-4F63-BD89-0FDE1C2FF37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5C-A7A4-4F63-BD89-0FDE1C2FF37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5E-A7A4-4F63-BD89-0FDE1C2FF37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60-A7A4-4F63-BD89-0FDE1C2FF37A}"/>
              </c:ext>
            </c:extLst>
          </c:dPt>
          <c:cat>
            <c:strRef>
              <c:f>'Pivot 6'!$A$2:$A$17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6'!$C$2:$C$17</c:f>
              <c:numCache>
                <c:formatCode>General</c:formatCode>
                <c:ptCount val="15"/>
                <c:pt idx="0">
                  <c:v>0.2</c:v>
                </c:pt>
                <c:pt idx="1">
                  <c:v>0.6</c:v>
                </c:pt>
                <c:pt idx="2">
                  <c:v>0.5</c:v>
                </c:pt>
                <c:pt idx="3">
                  <c:v>3.8</c:v>
                </c:pt>
                <c:pt idx="4">
                  <c:v>0.2</c:v>
                </c:pt>
                <c:pt idx="5">
                  <c:v>0.2</c:v>
                </c:pt>
                <c:pt idx="6">
                  <c:v>0.4</c:v>
                </c:pt>
                <c:pt idx="7">
                  <c:v>0.6</c:v>
                </c:pt>
                <c:pt idx="8">
                  <c:v>0.8</c:v>
                </c:pt>
                <c:pt idx="9">
                  <c:v>1.3</c:v>
                </c:pt>
                <c:pt idx="10">
                  <c:v>0</c:v>
                </c:pt>
                <c:pt idx="11">
                  <c:v>0.3</c:v>
                </c:pt>
                <c:pt idx="12">
                  <c:v>0</c:v>
                </c:pt>
                <c:pt idx="13">
                  <c:v>0.1</c:v>
                </c:pt>
                <c:pt idx="14">
                  <c:v>0.7</c:v>
                </c:pt>
              </c:numCache>
            </c:numRef>
          </c:val>
          <c:extLst>
            <c:ext xmlns:c16="http://schemas.microsoft.com/office/drawing/2014/chart" uri="{C3380CC4-5D6E-409C-BE32-E72D297353CC}">
              <c16:uniqueId val="{00000061-A7A4-4F63-BD89-0FDE1C2FF3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[Cancer Risk Analysis Dashboard Using Excel.xlsx]Pivot 7!PivotTable6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n-lt"/>
              </a:rPr>
              <a:t>Cancer Type Distribution by Risk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s>
    <c:plotArea>
      <c:layout/>
      <c:doughnutChart>
        <c:varyColors val="1"/>
        <c:ser>
          <c:idx val="0"/>
          <c:order val="0"/>
          <c:tx>
            <c:strRef>
              <c:f>'Pivot 7'!$B$1</c:f>
              <c:strCache>
                <c:ptCount val="1"/>
                <c:pt idx="0">
                  <c:v>Sum of Male Risk Development Percentage</c:v>
                </c:pt>
              </c:strCache>
            </c:strRef>
          </c:tx>
          <c:dPt>
            <c:idx val="0"/>
            <c:bubble3D val="0"/>
            <c:spPr>
              <a:solidFill>
                <a:schemeClr val="accent1"/>
              </a:solidFill>
              <a:ln>
                <a:noFill/>
              </a:ln>
              <a:effectLst/>
            </c:spPr>
            <c:extLst>
              <c:ext xmlns:c16="http://schemas.microsoft.com/office/drawing/2014/chart" uri="{C3380CC4-5D6E-409C-BE32-E72D297353CC}">
                <c16:uniqueId val="{0000000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0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0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0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0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0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7'!$B$2:$B$17</c:f>
              <c:numCache>
                <c:formatCode>General</c:formatCode>
                <c:ptCount val="15"/>
                <c:pt idx="0">
                  <c:v>0.8</c:v>
                </c:pt>
                <c:pt idx="1">
                  <c:v>1.9</c:v>
                </c:pt>
                <c:pt idx="2">
                  <c:v>1.5</c:v>
                </c:pt>
                <c:pt idx="3">
                  <c:v>6.3</c:v>
                </c:pt>
                <c:pt idx="4">
                  <c:v>3.6</c:v>
                </c:pt>
                <c:pt idx="5">
                  <c:v>1.7</c:v>
                </c:pt>
                <c:pt idx="6">
                  <c:v>1</c:v>
                </c:pt>
                <c:pt idx="7">
                  <c:v>2.4</c:v>
                </c:pt>
                <c:pt idx="8">
                  <c:v>0</c:v>
                </c:pt>
                <c:pt idx="9">
                  <c:v>1.7</c:v>
                </c:pt>
                <c:pt idx="10">
                  <c:v>12.9</c:v>
                </c:pt>
                <c:pt idx="11">
                  <c:v>1</c:v>
                </c:pt>
                <c:pt idx="12">
                  <c:v>0.4</c:v>
                </c:pt>
                <c:pt idx="13">
                  <c:v>0.7</c:v>
                </c:pt>
                <c:pt idx="14">
                  <c:v>0</c:v>
                </c:pt>
              </c:numCache>
            </c:numRef>
          </c:val>
          <c:extLst>
            <c:ext xmlns:c16="http://schemas.microsoft.com/office/drawing/2014/chart" uri="{C3380CC4-5D6E-409C-BE32-E72D297353CC}">
              <c16:uniqueId val="{00000000-C265-49A4-B95D-9ADDBF27959D}"/>
            </c:ext>
          </c:extLst>
        </c:ser>
        <c:ser>
          <c:idx val="1"/>
          <c:order val="1"/>
          <c:tx>
            <c:strRef>
              <c:f>'Pivot 7'!$C$1</c:f>
              <c:strCache>
                <c:ptCount val="1"/>
                <c:pt idx="0">
                  <c:v>Sum of Male Risk Development Ratio(One in ____ Person) as Percentage</c:v>
                </c:pt>
              </c:strCache>
            </c:strRef>
          </c:tx>
          <c:dPt>
            <c:idx val="0"/>
            <c:bubble3D val="0"/>
            <c:spPr>
              <a:solidFill>
                <a:schemeClr val="accent1"/>
              </a:solidFill>
              <a:ln>
                <a:noFill/>
              </a:ln>
              <a:effectLst/>
            </c:spPr>
            <c:extLst>
              <c:ext xmlns:c16="http://schemas.microsoft.com/office/drawing/2014/chart" uri="{C3380CC4-5D6E-409C-BE32-E72D297353CC}">
                <c16:uniqueId val="{0000003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3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3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3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3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3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4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4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5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5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5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5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5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5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5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5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7'!$C$2:$C$17</c:f>
              <c:numCache>
                <c:formatCode>General</c:formatCode>
                <c:ptCount val="15"/>
                <c:pt idx="0">
                  <c:v>7.874015748031496E-3</c:v>
                </c:pt>
                <c:pt idx="1">
                  <c:v>1.8867924528301886E-2</c:v>
                </c:pt>
                <c:pt idx="2">
                  <c:v>1.5384615384615385E-2</c:v>
                </c:pt>
                <c:pt idx="3">
                  <c:v>6.25E-2</c:v>
                </c:pt>
                <c:pt idx="4">
                  <c:v>3.5714285714285712E-2</c:v>
                </c:pt>
                <c:pt idx="5">
                  <c:v>1.6949152542372881E-2</c:v>
                </c:pt>
                <c:pt idx="6">
                  <c:v>9.7087378640776691E-3</c:v>
                </c:pt>
                <c:pt idx="7">
                  <c:v>2.3809523809523808E-2</c:v>
                </c:pt>
                <c:pt idx="8">
                  <c:v>0</c:v>
                </c:pt>
                <c:pt idx="9">
                  <c:v>1.7241379310344827E-2</c:v>
                </c:pt>
                <c:pt idx="10">
                  <c:v>0.125</c:v>
                </c:pt>
                <c:pt idx="11">
                  <c:v>9.9009900990099011E-3</c:v>
                </c:pt>
                <c:pt idx="12">
                  <c:v>4.0983606557377051E-3</c:v>
                </c:pt>
                <c:pt idx="13">
                  <c:v>6.5359477124183009E-3</c:v>
                </c:pt>
                <c:pt idx="14">
                  <c:v>0</c:v>
                </c:pt>
              </c:numCache>
            </c:numRef>
          </c:val>
          <c:extLst>
            <c:ext xmlns:c16="http://schemas.microsoft.com/office/drawing/2014/chart" uri="{C3380CC4-5D6E-409C-BE32-E72D297353CC}">
              <c16:uniqueId val="{00000001-C265-49A4-B95D-9ADDBF27959D}"/>
            </c:ext>
          </c:extLst>
        </c:ser>
        <c:ser>
          <c:idx val="2"/>
          <c:order val="2"/>
          <c:tx>
            <c:strRef>
              <c:f>'Pivot 7'!$D$1</c:f>
              <c:strCache>
                <c:ptCount val="1"/>
                <c:pt idx="0">
                  <c:v>Sum of Male Risk Dying Percentage</c:v>
                </c:pt>
              </c:strCache>
            </c:strRef>
          </c:tx>
          <c:dPt>
            <c:idx val="0"/>
            <c:bubble3D val="0"/>
            <c:spPr>
              <a:solidFill>
                <a:schemeClr val="accent1"/>
              </a:solidFill>
              <a:ln>
                <a:noFill/>
              </a:ln>
              <a:effectLst/>
            </c:spPr>
            <c:extLst>
              <c:ext xmlns:c16="http://schemas.microsoft.com/office/drawing/2014/chart" uri="{C3380CC4-5D6E-409C-BE32-E72D297353CC}">
                <c16:uniqueId val="{0000006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6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6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6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6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6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6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6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7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7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7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7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7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7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7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7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8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8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8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8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8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8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8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8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7'!$D$2:$D$17</c:f>
              <c:numCache>
                <c:formatCode>General</c:formatCode>
                <c:ptCount val="15"/>
                <c:pt idx="0">
                  <c:v>0.7</c:v>
                </c:pt>
                <c:pt idx="1">
                  <c:v>0.9</c:v>
                </c:pt>
                <c:pt idx="2">
                  <c:v>1</c:v>
                </c:pt>
                <c:pt idx="3">
                  <c:v>4.4000000000000004</c:v>
                </c:pt>
                <c:pt idx="4">
                  <c:v>0.4</c:v>
                </c:pt>
                <c:pt idx="5">
                  <c:v>0.4</c:v>
                </c:pt>
                <c:pt idx="6">
                  <c:v>0.4</c:v>
                </c:pt>
                <c:pt idx="7">
                  <c:v>0.7</c:v>
                </c:pt>
                <c:pt idx="8">
                  <c:v>0</c:v>
                </c:pt>
                <c:pt idx="9">
                  <c:v>1.4</c:v>
                </c:pt>
                <c:pt idx="10">
                  <c:v>2.2999999999999998</c:v>
                </c:pt>
                <c:pt idx="11">
                  <c:v>0.4</c:v>
                </c:pt>
                <c:pt idx="12">
                  <c:v>0.1</c:v>
                </c:pt>
                <c:pt idx="13">
                  <c:v>0.1</c:v>
                </c:pt>
                <c:pt idx="14">
                  <c:v>0</c:v>
                </c:pt>
              </c:numCache>
            </c:numRef>
          </c:val>
          <c:extLst>
            <c:ext xmlns:c16="http://schemas.microsoft.com/office/drawing/2014/chart" uri="{C3380CC4-5D6E-409C-BE32-E72D297353CC}">
              <c16:uniqueId val="{00000002-C265-49A4-B95D-9ADDBF27959D}"/>
            </c:ext>
          </c:extLst>
        </c:ser>
        <c:ser>
          <c:idx val="3"/>
          <c:order val="3"/>
          <c:tx>
            <c:strRef>
              <c:f>'Pivot 7'!$E$1</c:f>
              <c:strCache>
                <c:ptCount val="1"/>
                <c:pt idx="0">
                  <c:v>Sum of Male Risk Dying Ratio(One in ____ Person) as Percentage</c:v>
                </c:pt>
              </c:strCache>
            </c:strRef>
          </c:tx>
          <c:dPt>
            <c:idx val="0"/>
            <c:bubble3D val="0"/>
            <c:spPr>
              <a:solidFill>
                <a:schemeClr val="accent1"/>
              </a:solidFill>
              <a:ln>
                <a:noFill/>
              </a:ln>
              <a:effectLst/>
            </c:spPr>
            <c:extLst>
              <c:ext xmlns:c16="http://schemas.microsoft.com/office/drawing/2014/chart" uri="{C3380CC4-5D6E-409C-BE32-E72D297353CC}">
                <c16:uniqueId val="{0000009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9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9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9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9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9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9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9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A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A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A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A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A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A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A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A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B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B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B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B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B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B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B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B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7'!$E$2:$E$17</c:f>
              <c:numCache>
                <c:formatCode>General</c:formatCode>
                <c:ptCount val="15"/>
                <c:pt idx="0">
                  <c:v>6.9444444444444441E-3</c:v>
                </c:pt>
                <c:pt idx="1">
                  <c:v>8.6956521739130436E-3</c:v>
                </c:pt>
                <c:pt idx="2">
                  <c:v>0.01</c:v>
                </c:pt>
                <c:pt idx="3">
                  <c:v>4.3478260869565216E-2</c:v>
                </c:pt>
                <c:pt idx="4">
                  <c:v>4.0322580645161289E-3</c:v>
                </c:pt>
                <c:pt idx="5">
                  <c:v>4.0322580645161289E-3</c:v>
                </c:pt>
                <c:pt idx="6">
                  <c:v>4.3103448275862068E-3</c:v>
                </c:pt>
                <c:pt idx="7">
                  <c:v>7.3529411764705881E-3</c:v>
                </c:pt>
                <c:pt idx="8">
                  <c:v>0</c:v>
                </c:pt>
                <c:pt idx="9">
                  <c:v>1.3513513513513514E-2</c:v>
                </c:pt>
                <c:pt idx="10">
                  <c:v>2.2727272727272728E-2</c:v>
                </c:pt>
                <c:pt idx="11">
                  <c:v>3.8461538461538464E-3</c:v>
                </c:pt>
                <c:pt idx="12">
                  <c:v>2.0454080589077522E-4</c:v>
                </c:pt>
                <c:pt idx="13">
                  <c:v>5.6179775280898881E-4</c:v>
                </c:pt>
                <c:pt idx="14">
                  <c:v>0</c:v>
                </c:pt>
              </c:numCache>
            </c:numRef>
          </c:val>
          <c:extLst>
            <c:ext xmlns:c16="http://schemas.microsoft.com/office/drawing/2014/chart" uri="{C3380CC4-5D6E-409C-BE32-E72D297353CC}">
              <c16:uniqueId val="{00000003-C265-49A4-B95D-9ADDBF27959D}"/>
            </c:ext>
          </c:extLst>
        </c:ser>
        <c:ser>
          <c:idx val="4"/>
          <c:order val="4"/>
          <c:tx>
            <c:strRef>
              <c:f>'Pivot 7'!$F$1</c:f>
              <c:strCache>
                <c:ptCount val="1"/>
                <c:pt idx="0">
                  <c:v>Sum of Female Risk Development Percentage</c:v>
                </c:pt>
              </c:strCache>
            </c:strRef>
          </c:tx>
          <c:dPt>
            <c:idx val="0"/>
            <c:bubble3D val="0"/>
            <c:spPr>
              <a:solidFill>
                <a:schemeClr val="accent1"/>
              </a:solidFill>
              <a:ln>
                <a:noFill/>
              </a:ln>
              <a:effectLst/>
            </c:spPr>
            <c:extLst>
              <c:ext xmlns:c16="http://schemas.microsoft.com/office/drawing/2014/chart" uri="{C3380CC4-5D6E-409C-BE32-E72D297353CC}">
                <c16:uniqueId val="{000000C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C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C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C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C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C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C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C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D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D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D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D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D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D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D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D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E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E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E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E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E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E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E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E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7'!$F$2:$F$17</c:f>
              <c:numCache>
                <c:formatCode>General</c:formatCode>
                <c:ptCount val="15"/>
                <c:pt idx="0">
                  <c:v>0.2</c:v>
                </c:pt>
                <c:pt idx="1">
                  <c:v>1.3</c:v>
                </c:pt>
                <c:pt idx="2">
                  <c:v>0.7</c:v>
                </c:pt>
                <c:pt idx="3">
                  <c:v>5.9</c:v>
                </c:pt>
                <c:pt idx="4">
                  <c:v>2.5</c:v>
                </c:pt>
                <c:pt idx="5">
                  <c:v>0.7</c:v>
                </c:pt>
                <c:pt idx="6">
                  <c:v>0.8</c:v>
                </c:pt>
                <c:pt idx="7">
                  <c:v>1.9</c:v>
                </c:pt>
                <c:pt idx="8">
                  <c:v>1.1000000000000001</c:v>
                </c:pt>
                <c:pt idx="9">
                  <c:v>1.7</c:v>
                </c:pt>
                <c:pt idx="10">
                  <c:v>0</c:v>
                </c:pt>
                <c:pt idx="11">
                  <c:v>0.6</c:v>
                </c:pt>
                <c:pt idx="12">
                  <c:v>0</c:v>
                </c:pt>
                <c:pt idx="13">
                  <c:v>1.7</c:v>
                </c:pt>
                <c:pt idx="14">
                  <c:v>3.1</c:v>
                </c:pt>
              </c:numCache>
            </c:numRef>
          </c:val>
          <c:extLst>
            <c:ext xmlns:c16="http://schemas.microsoft.com/office/drawing/2014/chart" uri="{C3380CC4-5D6E-409C-BE32-E72D297353CC}">
              <c16:uniqueId val="{00000004-C265-49A4-B95D-9ADDBF27959D}"/>
            </c:ext>
          </c:extLst>
        </c:ser>
        <c:ser>
          <c:idx val="5"/>
          <c:order val="5"/>
          <c:tx>
            <c:strRef>
              <c:f>'Pivot 7'!$G$1</c:f>
              <c:strCache>
                <c:ptCount val="1"/>
                <c:pt idx="0">
                  <c:v>Sum of Female Risk Development Ratio(One in ____ Person) as Percentage</c:v>
                </c:pt>
              </c:strCache>
            </c:strRef>
          </c:tx>
          <c:dPt>
            <c:idx val="0"/>
            <c:bubble3D val="0"/>
            <c:spPr>
              <a:solidFill>
                <a:schemeClr val="accent1"/>
              </a:solidFill>
              <a:ln>
                <a:noFill/>
              </a:ln>
              <a:effectLst/>
            </c:spPr>
            <c:extLst>
              <c:ext xmlns:c16="http://schemas.microsoft.com/office/drawing/2014/chart" uri="{C3380CC4-5D6E-409C-BE32-E72D297353CC}">
                <c16:uniqueId val="{000000F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0F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0F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0F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0F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0F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F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F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0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0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0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0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0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0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0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0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1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1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1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1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1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1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1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1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7'!$G$2:$G$17</c:f>
              <c:numCache>
                <c:formatCode>General</c:formatCode>
                <c:ptCount val="15"/>
                <c:pt idx="0">
                  <c:v>2.304147465437788E-3</c:v>
                </c:pt>
                <c:pt idx="1">
                  <c:v>1.3333333333333334E-2</c:v>
                </c:pt>
                <c:pt idx="2">
                  <c:v>6.993006993006993E-3</c:v>
                </c:pt>
                <c:pt idx="3">
                  <c:v>5.8823529411764705E-2</c:v>
                </c:pt>
                <c:pt idx="4">
                  <c:v>2.4390243902439025E-2</c:v>
                </c:pt>
                <c:pt idx="5">
                  <c:v>7.1942446043165471E-3</c:v>
                </c:pt>
                <c:pt idx="6">
                  <c:v>7.6335877862595417E-3</c:v>
                </c:pt>
                <c:pt idx="7">
                  <c:v>1.9230769230769232E-2</c:v>
                </c:pt>
                <c:pt idx="8">
                  <c:v>1.1494252873563218E-2</c:v>
                </c:pt>
                <c:pt idx="9">
                  <c:v>1.6666666666666666E-2</c:v>
                </c:pt>
                <c:pt idx="10">
                  <c:v>0</c:v>
                </c:pt>
                <c:pt idx="11">
                  <c:v>6.4516129032258064E-3</c:v>
                </c:pt>
                <c:pt idx="12">
                  <c:v>0</c:v>
                </c:pt>
                <c:pt idx="13">
                  <c:v>1.7241379310344827E-2</c:v>
                </c:pt>
                <c:pt idx="14">
                  <c:v>3.125E-2</c:v>
                </c:pt>
              </c:numCache>
            </c:numRef>
          </c:val>
          <c:extLst>
            <c:ext xmlns:c16="http://schemas.microsoft.com/office/drawing/2014/chart" uri="{C3380CC4-5D6E-409C-BE32-E72D297353CC}">
              <c16:uniqueId val="{00000005-C265-49A4-B95D-9ADDBF27959D}"/>
            </c:ext>
          </c:extLst>
        </c:ser>
        <c:ser>
          <c:idx val="6"/>
          <c:order val="6"/>
          <c:tx>
            <c:strRef>
              <c:f>'Pivot 7'!$H$1</c:f>
              <c:strCache>
                <c:ptCount val="1"/>
                <c:pt idx="0">
                  <c:v>Sum of Female Risk Dying Percentage</c:v>
                </c:pt>
              </c:strCache>
            </c:strRef>
          </c:tx>
          <c:dPt>
            <c:idx val="0"/>
            <c:bubble3D val="0"/>
            <c:spPr>
              <a:solidFill>
                <a:schemeClr val="accent1"/>
              </a:solidFill>
              <a:ln>
                <a:noFill/>
              </a:ln>
              <a:effectLst/>
            </c:spPr>
            <c:extLst>
              <c:ext xmlns:c16="http://schemas.microsoft.com/office/drawing/2014/chart" uri="{C3380CC4-5D6E-409C-BE32-E72D297353CC}">
                <c16:uniqueId val="{0000012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12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12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12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12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12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2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2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3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3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3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3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3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3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3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3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4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4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4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4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4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4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4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4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7'!$H$2:$H$17</c:f>
              <c:numCache>
                <c:formatCode>General</c:formatCode>
                <c:ptCount val="15"/>
                <c:pt idx="0">
                  <c:v>0.2</c:v>
                </c:pt>
                <c:pt idx="1">
                  <c:v>0.6</c:v>
                </c:pt>
                <c:pt idx="2">
                  <c:v>0.5</c:v>
                </c:pt>
                <c:pt idx="3">
                  <c:v>3.8</c:v>
                </c:pt>
                <c:pt idx="4">
                  <c:v>0.2</c:v>
                </c:pt>
                <c:pt idx="5">
                  <c:v>0.2</c:v>
                </c:pt>
                <c:pt idx="6">
                  <c:v>0.4</c:v>
                </c:pt>
                <c:pt idx="7">
                  <c:v>0.6</c:v>
                </c:pt>
                <c:pt idx="8">
                  <c:v>0.8</c:v>
                </c:pt>
                <c:pt idx="9">
                  <c:v>1.3</c:v>
                </c:pt>
                <c:pt idx="10">
                  <c:v>0</c:v>
                </c:pt>
                <c:pt idx="11">
                  <c:v>0.3</c:v>
                </c:pt>
                <c:pt idx="12">
                  <c:v>0</c:v>
                </c:pt>
                <c:pt idx="13">
                  <c:v>0.1</c:v>
                </c:pt>
                <c:pt idx="14">
                  <c:v>0.7</c:v>
                </c:pt>
              </c:numCache>
            </c:numRef>
          </c:val>
          <c:extLst>
            <c:ext xmlns:c16="http://schemas.microsoft.com/office/drawing/2014/chart" uri="{C3380CC4-5D6E-409C-BE32-E72D297353CC}">
              <c16:uniqueId val="{00000006-C265-49A4-B95D-9ADDBF27959D}"/>
            </c:ext>
          </c:extLst>
        </c:ser>
        <c:ser>
          <c:idx val="7"/>
          <c:order val="7"/>
          <c:tx>
            <c:strRef>
              <c:f>'Pivot 7'!$I$1</c:f>
              <c:strCache>
                <c:ptCount val="1"/>
                <c:pt idx="0">
                  <c:v>Sum of Female Risk Dying Ratio(One in ____ Person)as Percentage</c:v>
                </c:pt>
              </c:strCache>
            </c:strRef>
          </c:tx>
          <c:dPt>
            <c:idx val="0"/>
            <c:bubble3D val="0"/>
            <c:spPr>
              <a:solidFill>
                <a:schemeClr val="accent1"/>
              </a:solidFill>
              <a:ln>
                <a:noFill/>
              </a:ln>
              <a:effectLst/>
            </c:spPr>
            <c:extLst>
              <c:ext xmlns:c16="http://schemas.microsoft.com/office/drawing/2014/chart" uri="{C3380CC4-5D6E-409C-BE32-E72D297353CC}">
                <c16:uniqueId val="{00000151-0F28-46C1-A3A8-07274026EFFD}"/>
              </c:ext>
            </c:extLst>
          </c:dPt>
          <c:dPt>
            <c:idx val="1"/>
            <c:bubble3D val="0"/>
            <c:spPr>
              <a:solidFill>
                <a:schemeClr val="accent2"/>
              </a:solidFill>
              <a:ln>
                <a:noFill/>
              </a:ln>
              <a:effectLst/>
            </c:spPr>
            <c:extLst>
              <c:ext xmlns:c16="http://schemas.microsoft.com/office/drawing/2014/chart" uri="{C3380CC4-5D6E-409C-BE32-E72D297353CC}">
                <c16:uniqueId val="{00000153-0F28-46C1-A3A8-07274026EFFD}"/>
              </c:ext>
            </c:extLst>
          </c:dPt>
          <c:dPt>
            <c:idx val="2"/>
            <c:bubble3D val="0"/>
            <c:spPr>
              <a:solidFill>
                <a:schemeClr val="accent3"/>
              </a:solidFill>
              <a:ln>
                <a:noFill/>
              </a:ln>
              <a:effectLst/>
            </c:spPr>
            <c:extLst>
              <c:ext xmlns:c16="http://schemas.microsoft.com/office/drawing/2014/chart" uri="{C3380CC4-5D6E-409C-BE32-E72D297353CC}">
                <c16:uniqueId val="{00000155-0F28-46C1-A3A8-07274026EFFD}"/>
              </c:ext>
            </c:extLst>
          </c:dPt>
          <c:dPt>
            <c:idx val="3"/>
            <c:bubble3D val="0"/>
            <c:spPr>
              <a:solidFill>
                <a:schemeClr val="accent4"/>
              </a:solidFill>
              <a:ln>
                <a:noFill/>
              </a:ln>
              <a:effectLst/>
            </c:spPr>
            <c:extLst>
              <c:ext xmlns:c16="http://schemas.microsoft.com/office/drawing/2014/chart" uri="{C3380CC4-5D6E-409C-BE32-E72D297353CC}">
                <c16:uniqueId val="{00000157-0F28-46C1-A3A8-07274026EFFD}"/>
              </c:ext>
            </c:extLst>
          </c:dPt>
          <c:dPt>
            <c:idx val="4"/>
            <c:bubble3D val="0"/>
            <c:spPr>
              <a:solidFill>
                <a:schemeClr val="accent5"/>
              </a:solidFill>
              <a:ln>
                <a:noFill/>
              </a:ln>
              <a:effectLst/>
            </c:spPr>
            <c:extLst>
              <c:ext xmlns:c16="http://schemas.microsoft.com/office/drawing/2014/chart" uri="{C3380CC4-5D6E-409C-BE32-E72D297353CC}">
                <c16:uniqueId val="{00000159-0F28-46C1-A3A8-07274026EFFD}"/>
              </c:ext>
            </c:extLst>
          </c:dPt>
          <c:dPt>
            <c:idx val="5"/>
            <c:bubble3D val="0"/>
            <c:spPr>
              <a:solidFill>
                <a:schemeClr val="accent6"/>
              </a:solidFill>
              <a:ln>
                <a:noFill/>
              </a:ln>
              <a:effectLst/>
            </c:spPr>
            <c:extLst>
              <c:ext xmlns:c16="http://schemas.microsoft.com/office/drawing/2014/chart" uri="{C3380CC4-5D6E-409C-BE32-E72D297353CC}">
                <c16:uniqueId val="{0000015B-0F28-46C1-A3A8-07274026EFF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5D-0F28-46C1-A3A8-07274026EFF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5F-0F28-46C1-A3A8-07274026EFF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61-0F28-46C1-A3A8-07274026EFF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63-0F28-46C1-A3A8-07274026EFF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65-0F28-46C1-A3A8-07274026EFF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67-0F28-46C1-A3A8-07274026EFF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69-0F28-46C1-A3A8-07274026EFFD}"/>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6B-0F28-46C1-A3A8-07274026EFFD}"/>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6D-0F28-46C1-A3A8-07274026EFFD}"/>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6F-0F28-46C1-A3A8-07274026EFFD}"/>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71-0F28-46C1-A3A8-07274026EFFD}"/>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73-0F28-46C1-A3A8-07274026EFFD}"/>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75-0F28-46C1-A3A8-07274026EFFD}"/>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77-0F28-46C1-A3A8-07274026EFFD}"/>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79-0F28-46C1-A3A8-07274026EFFD}"/>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7B-0F28-46C1-A3A8-07274026EFFD}"/>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7D-0F28-46C1-A3A8-07274026EFFD}"/>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7F-0F28-46C1-A3A8-07274026EFFD}"/>
              </c:ext>
            </c:extLst>
          </c:dPt>
          <c:cat>
            <c:strRef>
              <c:f>'Pivot 7'!$A$2:$A$17</c:f>
              <c:strCache>
                <c:ptCount val="15"/>
                <c:pt idx="0">
                  <c:v>Esophagus</c:v>
                </c:pt>
                <c:pt idx="1">
                  <c:v>Leukemia</c:v>
                </c:pt>
                <c:pt idx="2">
                  <c:v>Liver and bile duct</c:v>
                </c:pt>
                <c:pt idx="3">
                  <c:v>Lung and bronchus</c:v>
                </c:pt>
                <c:pt idx="4">
                  <c:v>Melanoma of the skin</c:v>
                </c:pt>
                <c:pt idx="5">
                  <c:v>Mouth and Throat</c:v>
                </c:pt>
                <c:pt idx="6">
                  <c:v>Multiple myeloma</c:v>
                </c:pt>
                <c:pt idx="7">
                  <c:v>Non-Hodgkin lymphoma</c:v>
                </c:pt>
                <c:pt idx="8">
                  <c:v>Ovary</c:v>
                </c:pt>
                <c:pt idx="9">
                  <c:v>Pancreas</c:v>
                </c:pt>
                <c:pt idx="10">
                  <c:v>Prostate</c:v>
                </c:pt>
                <c:pt idx="11">
                  <c:v>Stomach</c:v>
                </c:pt>
                <c:pt idx="12">
                  <c:v>Testicles</c:v>
                </c:pt>
                <c:pt idx="13">
                  <c:v>Thyroid</c:v>
                </c:pt>
                <c:pt idx="14">
                  <c:v>Uterus</c:v>
                </c:pt>
              </c:strCache>
            </c:strRef>
          </c:cat>
          <c:val>
            <c:numRef>
              <c:f>'Pivot 7'!$I$2:$I$17</c:f>
              <c:numCache>
                <c:formatCode>General</c:formatCode>
                <c:ptCount val="15"/>
                <c:pt idx="0">
                  <c:v>1.8656716417910447E-3</c:v>
                </c:pt>
                <c:pt idx="1">
                  <c:v>6.2893081761006293E-3</c:v>
                </c:pt>
                <c:pt idx="2">
                  <c:v>5.4945054945054949E-3</c:v>
                </c:pt>
                <c:pt idx="3">
                  <c:v>3.8461538461538464E-2</c:v>
                </c:pt>
                <c:pt idx="4">
                  <c:v>2.1141649048625794E-3</c:v>
                </c:pt>
                <c:pt idx="5">
                  <c:v>1.8484288354898336E-3</c:v>
                </c:pt>
                <c:pt idx="6">
                  <c:v>3.5211267605633804E-3</c:v>
                </c:pt>
                <c:pt idx="7">
                  <c:v>5.681818181818182E-3</c:v>
                </c:pt>
                <c:pt idx="8">
                  <c:v>7.6923076923076927E-3</c:v>
                </c:pt>
                <c:pt idx="9">
                  <c:v>1.3513513513513514E-2</c:v>
                </c:pt>
                <c:pt idx="10">
                  <c:v>0</c:v>
                </c:pt>
                <c:pt idx="11">
                  <c:v>2.6954177897574125E-3</c:v>
                </c:pt>
                <c:pt idx="12">
                  <c:v>0</c:v>
                </c:pt>
                <c:pt idx="13">
                  <c:v>6.8166325835037494E-4</c:v>
                </c:pt>
                <c:pt idx="14">
                  <c:v>6.5359477124183009E-3</c:v>
                </c:pt>
              </c:numCache>
            </c:numRef>
          </c:val>
          <c:extLst>
            <c:ext xmlns:c16="http://schemas.microsoft.com/office/drawing/2014/chart" uri="{C3380CC4-5D6E-409C-BE32-E72D297353CC}">
              <c16:uniqueId val="{00000007-C265-49A4-B95D-9ADDBF27959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2841">
        <a:lumMod val="10000"/>
        <a:lumOff val="90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a:latin typeface="Aptos Narrow" panose="020B0004020202020204" pitchFamily="34" charset="0"/>
              </a:rPr>
              <a:t>Top 5 Cancers with Highest Development Risk (Male)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'Max Tables'!$B$2</c:f>
              <c:strCache>
                <c:ptCount val="1"/>
                <c:pt idx="0">
                  <c:v>MRDP</c:v>
                </c:pt>
              </c:strCache>
            </c:strRef>
          </c:tx>
          <c:spPr>
            <a:solidFill>
              <a:schemeClr val="accent1"/>
            </a:solidFill>
            <a:ln>
              <a:noFill/>
            </a:ln>
            <a:effectLst/>
          </c:spPr>
          <c:invertIfNegative val="0"/>
          <c:cat>
            <c:strRef>
              <c:f>'Max Tables'!$A$3:$A$7</c:f>
              <c:strCache>
                <c:ptCount val="5"/>
                <c:pt idx="0">
                  <c:v>Prostate</c:v>
                </c:pt>
                <c:pt idx="1">
                  <c:v>Lung and bronchus</c:v>
                </c:pt>
                <c:pt idx="2">
                  <c:v>Colon and rectum</c:v>
                </c:pt>
                <c:pt idx="3">
                  <c:v>Bladder</c:v>
                </c:pt>
                <c:pt idx="4">
                  <c:v>Melanoma of the skin</c:v>
                </c:pt>
              </c:strCache>
            </c:strRef>
          </c:cat>
          <c:val>
            <c:numRef>
              <c:f>'Max Tables'!$B$3:$B$7</c:f>
              <c:numCache>
                <c:formatCode>General</c:formatCode>
                <c:ptCount val="5"/>
                <c:pt idx="0">
                  <c:v>12.9</c:v>
                </c:pt>
                <c:pt idx="1">
                  <c:v>6.3</c:v>
                </c:pt>
                <c:pt idx="2">
                  <c:v>4.3</c:v>
                </c:pt>
                <c:pt idx="3">
                  <c:v>3.6</c:v>
                </c:pt>
                <c:pt idx="4">
                  <c:v>3.6</c:v>
                </c:pt>
              </c:numCache>
            </c:numRef>
          </c:val>
          <c:extLst>
            <c:ext xmlns:c16="http://schemas.microsoft.com/office/drawing/2014/chart" uri="{C3380CC4-5D6E-409C-BE32-E72D297353CC}">
              <c16:uniqueId val="{00000000-FE5C-4014-8059-85C5BAAFD9A9}"/>
            </c:ext>
          </c:extLst>
        </c:ser>
        <c:dLbls>
          <c:showLegendKey val="0"/>
          <c:showVal val="0"/>
          <c:showCatName val="0"/>
          <c:showSerName val="0"/>
          <c:showPercent val="0"/>
          <c:showBubbleSize val="0"/>
        </c:dLbls>
        <c:gapWidth val="199"/>
        <c:axId val="1070671888"/>
        <c:axId val="1070674768"/>
      </c:barChart>
      <c:catAx>
        <c:axId val="10706718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Cancer</a:t>
                </a:r>
                <a:r>
                  <a:rPr lang="en-US" baseline="0"/>
                  <a:t> type</a:t>
                </a:r>
                <a:endParaRPr lang="en-US"/>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0674768"/>
        <c:crosses val="autoZero"/>
        <c:auto val="1"/>
        <c:lblAlgn val="ctr"/>
        <c:lblOffset val="100"/>
        <c:noMultiLvlLbl val="0"/>
      </c:catAx>
      <c:valAx>
        <c:axId val="107067476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671888"/>
        <c:crosses val="autoZero"/>
        <c:crossBetween val="between"/>
      </c:valAx>
      <c:spPr>
        <a:noFill/>
        <a:ln>
          <a:noFill/>
        </a:ln>
        <a:effectLst/>
      </c:spPr>
    </c:plotArea>
    <c:plotVisOnly val="1"/>
    <c:dispBlanksAs val="gap"/>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a:latin typeface="Aptos Narrow" panose="020B0004020202020204" pitchFamily="34" charset="0"/>
              </a:rPr>
              <a:t>Top 5 Cancers with Highest Development Risk (Female)</a:t>
            </a:r>
          </a:p>
        </c:rich>
      </c:tx>
      <c:layout>
        <c:manualLayout>
          <c:xMode val="edge"/>
          <c:yMode val="edge"/>
          <c:x val="9.7166968053043992E-2"/>
          <c:y val="6.647673314339981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bar"/>
        <c:grouping val="clustered"/>
        <c:varyColors val="0"/>
        <c:ser>
          <c:idx val="0"/>
          <c:order val="0"/>
          <c:tx>
            <c:strRef>
              <c:f>'Max Tables'!$A$12</c:f>
              <c:strCache>
                <c:ptCount val="1"/>
                <c:pt idx="0">
                  <c:v>Breast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'Max Tables'!$B$12</c:f>
              <c:numCache>
                <c:formatCode>General</c:formatCode>
                <c:ptCount val="1"/>
                <c:pt idx="0">
                  <c:v>13</c:v>
                </c:pt>
              </c:numCache>
            </c:numRef>
          </c:val>
          <c:extLst>
            <c:ext xmlns:c16="http://schemas.microsoft.com/office/drawing/2014/chart" uri="{C3380CC4-5D6E-409C-BE32-E72D297353CC}">
              <c16:uniqueId val="{00000000-7077-4E2D-80CE-72933B80A91A}"/>
            </c:ext>
          </c:extLst>
        </c:ser>
        <c:ser>
          <c:idx val="1"/>
          <c:order val="1"/>
          <c:tx>
            <c:strRef>
              <c:f>'Max Tables'!$A$13</c:f>
              <c:strCache>
                <c:ptCount val="1"/>
                <c:pt idx="0">
                  <c:v>Lung and bronchus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'Max Tables'!$B$13</c:f>
              <c:numCache>
                <c:formatCode>General</c:formatCode>
                <c:ptCount val="1"/>
                <c:pt idx="0">
                  <c:v>5.9</c:v>
                </c:pt>
              </c:numCache>
            </c:numRef>
          </c:val>
          <c:extLst>
            <c:ext xmlns:c16="http://schemas.microsoft.com/office/drawing/2014/chart" uri="{C3380CC4-5D6E-409C-BE32-E72D297353CC}">
              <c16:uniqueId val="{00000001-7077-4E2D-80CE-72933B80A91A}"/>
            </c:ext>
          </c:extLst>
        </c:ser>
        <c:ser>
          <c:idx val="2"/>
          <c:order val="2"/>
          <c:tx>
            <c:strRef>
              <c:f>'Max Tables'!$A$14</c:f>
              <c:strCache>
                <c:ptCount val="1"/>
                <c:pt idx="0">
                  <c:v>Colon and rectum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'Max Tables'!$B$14</c:f>
              <c:numCache>
                <c:formatCode>General</c:formatCode>
                <c:ptCount val="1"/>
                <c:pt idx="0">
                  <c:v>3.9</c:v>
                </c:pt>
              </c:numCache>
            </c:numRef>
          </c:val>
          <c:extLst>
            <c:ext xmlns:c16="http://schemas.microsoft.com/office/drawing/2014/chart" uri="{C3380CC4-5D6E-409C-BE32-E72D297353CC}">
              <c16:uniqueId val="{00000002-7077-4E2D-80CE-72933B80A91A}"/>
            </c:ext>
          </c:extLst>
        </c:ser>
        <c:ser>
          <c:idx val="3"/>
          <c:order val="3"/>
          <c:tx>
            <c:strRef>
              <c:f>'Max Tables'!$A$15</c:f>
              <c:strCache>
                <c:ptCount val="1"/>
                <c:pt idx="0">
                  <c:v>Uterus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'Max Tables'!$B$15</c:f>
              <c:numCache>
                <c:formatCode>General</c:formatCode>
                <c:ptCount val="1"/>
                <c:pt idx="0">
                  <c:v>3.1</c:v>
                </c:pt>
              </c:numCache>
            </c:numRef>
          </c:val>
          <c:extLst>
            <c:ext xmlns:c16="http://schemas.microsoft.com/office/drawing/2014/chart" uri="{C3380CC4-5D6E-409C-BE32-E72D297353CC}">
              <c16:uniqueId val="{00000003-7077-4E2D-80CE-72933B80A91A}"/>
            </c:ext>
          </c:extLst>
        </c:ser>
        <c:ser>
          <c:idx val="4"/>
          <c:order val="4"/>
          <c:tx>
            <c:strRef>
              <c:f>'Max Tables'!$A$16</c:f>
              <c:strCache>
                <c:ptCount val="1"/>
                <c:pt idx="0">
                  <c:v>Melanoma of the skin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'Max Tables'!$B$16</c:f>
              <c:numCache>
                <c:formatCode>General</c:formatCode>
                <c:ptCount val="1"/>
                <c:pt idx="0">
                  <c:v>2.5</c:v>
                </c:pt>
              </c:numCache>
            </c:numRef>
          </c:val>
          <c:extLst>
            <c:ext xmlns:c16="http://schemas.microsoft.com/office/drawing/2014/chart" uri="{C3380CC4-5D6E-409C-BE32-E72D297353CC}">
              <c16:uniqueId val="{00000004-7077-4E2D-80CE-72933B80A91A}"/>
            </c:ext>
          </c:extLst>
        </c:ser>
        <c:dLbls>
          <c:dLblPos val="outEnd"/>
          <c:showLegendKey val="0"/>
          <c:showVal val="1"/>
          <c:showCatName val="0"/>
          <c:showSerName val="0"/>
          <c:showPercent val="0"/>
          <c:showBubbleSize val="0"/>
        </c:dLbls>
        <c:gapWidth val="269"/>
        <c:overlap val="-20"/>
        <c:axId val="1128027632"/>
        <c:axId val="1128042032"/>
      </c:barChart>
      <c:catAx>
        <c:axId val="11280276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cancer type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28042032"/>
        <c:crosses val="autoZero"/>
        <c:auto val="1"/>
        <c:lblAlgn val="ctr"/>
        <c:lblOffset val="100"/>
        <c:noMultiLvlLbl val="0"/>
      </c:catAx>
      <c:valAx>
        <c:axId val="112804203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027632"/>
        <c:crosses val="autoZero"/>
        <c:crossBetween val="between"/>
      </c:valAx>
      <c:spPr>
        <a:noFill/>
        <a:ln>
          <a:noFill/>
        </a:ln>
        <a:effectLst/>
      </c:spPr>
    </c:plotArea>
    <c:plotVisOnly val="1"/>
    <c:dispBlanksAs val="gap"/>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b="0">
                <a:latin typeface="Aptos Narrow" panose="020B0004020202020204" pitchFamily="34" charset="0"/>
              </a:rPr>
              <a:t>ChaTop 5 Cancers with Highest Mortality Risk (Female)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403-4DC4-A988-D1F9CE7011A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403-4DC4-A988-D1F9CE7011A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403-4DC4-A988-D1F9CE7011A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403-4DC4-A988-D1F9CE7011A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403-4DC4-A988-D1F9CE7011A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A403-4DC4-A988-D1F9CE7011A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A403-4DC4-A988-D1F9CE7011A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A403-4DC4-A988-D1F9CE7011A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A403-4DC4-A988-D1F9CE7011A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9-A403-4DC4-A988-D1F9CE7011A0}"/>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Tables'!$D$12:$D$16</c:f>
              <c:strCache>
                <c:ptCount val="5"/>
                <c:pt idx="0">
                  <c:v>Lung and bronchus</c:v>
                </c:pt>
                <c:pt idx="1">
                  <c:v>Breast</c:v>
                </c:pt>
                <c:pt idx="2">
                  <c:v>Colon and rectum</c:v>
                </c:pt>
                <c:pt idx="3">
                  <c:v>Pancreas</c:v>
                </c:pt>
                <c:pt idx="4">
                  <c:v>Ovary</c:v>
                </c:pt>
              </c:strCache>
            </c:strRef>
          </c:cat>
          <c:val>
            <c:numRef>
              <c:f>'Max Tables'!$E$12:$E$16</c:f>
              <c:numCache>
                <c:formatCode>General</c:formatCode>
                <c:ptCount val="5"/>
                <c:pt idx="0">
                  <c:v>3.8</c:v>
                </c:pt>
                <c:pt idx="1">
                  <c:v>2.5</c:v>
                </c:pt>
                <c:pt idx="2">
                  <c:v>1.5</c:v>
                </c:pt>
                <c:pt idx="3">
                  <c:v>1.3</c:v>
                </c:pt>
                <c:pt idx="4">
                  <c:v>0.8</c:v>
                </c:pt>
              </c:numCache>
            </c:numRef>
          </c:val>
          <c:extLst>
            <c:ext xmlns:c16="http://schemas.microsoft.com/office/drawing/2014/chart" uri="{C3380CC4-5D6E-409C-BE32-E72D297353CC}">
              <c16:uniqueId val="{0000000A-A403-4DC4-A988-D1F9CE7011A0}"/>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5 Cancers with Highest Mortality Risk (Male)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0B0004020202020204" pitchFamily="34" charset="0"/>
            </a:rPr>
            <a:t>Top 5 Cancers with Highest Mortality Risk (Male)</a:t>
          </a:r>
        </a:p>
      </cx:txPr>
    </cx:title>
    <cx:plotArea>
      <cx:plotAreaRegion>
        <cx:series layoutId="funnel" uniqueId="{D89E6435-A507-4F9C-95CA-24FD3202209C}">
          <cx:dataLabels>
            <cx:visibility seriesName="0" categoryName="0" value="1"/>
          </cx:dataLabels>
          <cx:dataId val="0"/>
        </cx:series>
      </cx:plotAreaRegion>
      <cx:axis id="0">
        <cx:catScaling gapWidth="0.150000006"/>
        <cx:title>
          <cx:tx>
            <cx:txData>
              <cx:v>CANCER TYPE WITH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75000"/>
                      <a:lumOff val="25000"/>
                    </a:sysClr>
                  </a:solidFill>
                  <a:latin typeface="Century Gothic" panose="020B0502020202020204"/>
                </a:rPr>
                <a:t>CANCER TYPE WITH PERCENTAGE</a:t>
              </a:r>
            </a:p>
          </cx:txPr>
        </cx:title>
        <cx:tickLabels/>
      </cx:axis>
    </cx:plotArea>
  </cx:chart>
  <cx:spPr>
    <a:solidFill>
      <a:schemeClr val="tx2">
        <a:lumMod val="10000"/>
        <a:lumOff val="9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15</xdr:col>
      <xdr:colOff>571500</xdr:colOff>
      <xdr:row>54</xdr:row>
      <xdr:rowOff>30480</xdr:rowOff>
    </xdr:from>
    <xdr:to>
      <xdr:col>22</xdr:col>
      <xdr:colOff>579120</xdr:colOff>
      <xdr:row>69</xdr:row>
      <xdr:rowOff>129540</xdr:rowOff>
    </xdr:to>
    <xdr:graphicFrame macro="">
      <xdr:nvGraphicFramePr>
        <xdr:cNvPr id="6" name="Chart 5">
          <a:extLst>
            <a:ext uri="{FF2B5EF4-FFF2-40B4-BE49-F238E27FC236}">
              <a16:creationId xmlns:a16="http://schemas.microsoft.com/office/drawing/2014/main" id="{EE06F6DF-383F-4A49-8D23-288633BAC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563880</xdr:colOff>
      <xdr:row>70</xdr:row>
      <xdr:rowOff>114300</xdr:rowOff>
    </xdr:from>
    <xdr:to>
      <xdr:col>22</xdr:col>
      <xdr:colOff>579120</xdr:colOff>
      <xdr:row>85</xdr:row>
      <xdr:rowOff>167640</xdr:rowOff>
    </xdr:to>
    <xdr:graphicFrame macro="">
      <xdr:nvGraphicFramePr>
        <xdr:cNvPr id="8" name="Chart 7">
          <a:extLst>
            <a:ext uri="{FF2B5EF4-FFF2-40B4-BE49-F238E27FC236}">
              <a16:creationId xmlns:a16="http://schemas.microsoft.com/office/drawing/2014/main" id="{9BCD32BF-5280-4549-ACC2-979EF5A43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236220</xdr:colOff>
      <xdr:row>70</xdr:row>
      <xdr:rowOff>137160</xdr:rowOff>
    </xdr:from>
    <xdr:to>
      <xdr:col>8</xdr:col>
      <xdr:colOff>662940</xdr:colOff>
      <xdr:row>85</xdr:row>
      <xdr:rowOff>152400</xdr:rowOff>
    </xdr:to>
    <xdr:graphicFrame macro="">
      <xdr:nvGraphicFramePr>
        <xdr:cNvPr id="10" name="Chart 9">
          <a:extLst>
            <a:ext uri="{FF2B5EF4-FFF2-40B4-BE49-F238E27FC236}">
              <a16:creationId xmlns:a16="http://schemas.microsoft.com/office/drawing/2014/main" id="{F0C305FC-D3B3-47DC-9B48-BB314EA3B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236220</xdr:colOff>
      <xdr:row>54</xdr:row>
      <xdr:rowOff>15240</xdr:rowOff>
    </xdr:from>
    <xdr:to>
      <xdr:col>8</xdr:col>
      <xdr:colOff>655320</xdr:colOff>
      <xdr:row>69</xdr:row>
      <xdr:rowOff>114300</xdr:rowOff>
    </xdr:to>
    <xdr:graphicFrame macro="">
      <xdr:nvGraphicFramePr>
        <xdr:cNvPr id="12" name="Chart 11">
          <a:extLst>
            <a:ext uri="{FF2B5EF4-FFF2-40B4-BE49-F238E27FC236}">
              <a16:creationId xmlns:a16="http://schemas.microsoft.com/office/drawing/2014/main" id="{B68021A6-97A5-4BA8-80A1-3EFA96F4F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70</xdr:row>
      <xdr:rowOff>121920</xdr:rowOff>
    </xdr:from>
    <xdr:to>
      <xdr:col>15</xdr:col>
      <xdr:colOff>396240</xdr:colOff>
      <xdr:row>85</xdr:row>
      <xdr:rowOff>144780</xdr:rowOff>
    </xdr:to>
    <xdr:graphicFrame macro="">
      <xdr:nvGraphicFramePr>
        <xdr:cNvPr id="13" name="Chart 12">
          <a:extLst>
            <a:ext uri="{FF2B5EF4-FFF2-40B4-BE49-F238E27FC236}">
              <a16:creationId xmlns:a16="http://schemas.microsoft.com/office/drawing/2014/main" id="{16CE235C-B49F-490F-982D-83E2A5161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167640</xdr:colOff>
      <xdr:row>54</xdr:row>
      <xdr:rowOff>45720</xdr:rowOff>
    </xdr:from>
    <xdr:to>
      <xdr:col>15</xdr:col>
      <xdr:colOff>396240</xdr:colOff>
      <xdr:row>69</xdr:row>
      <xdr:rowOff>106680</xdr:rowOff>
    </xdr:to>
    <xdr:graphicFrame macro="">
      <xdr:nvGraphicFramePr>
        <xdr:cNvPr id="14" name="Chart 13">
          <a:extLst>
            <a:ext uri="{FF2B5EF4-FFF2-40B4-BE49-F238E27FC236}">
              <a16:creationId xmlns:a16="http://schemas.microsoft.com/office/drawing/2014/main" id="{28133E3C-7D1B-45A1-B2A7-596447827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304800</xdr:colOff>
      <xdr:row>28</xdr:row>
      <xdr:rowOff>152400</xdr:rowOff>
    </xdr:from>
    <xdr:to>
      <xdr:col>22</xdr:col>
      <xdr:colOff>563880</xdr:colOff>
      <xdr:row>51</xdr:row>
      <xdr:rowOff>121920</xdr:rowOff>
    </xdr:to>
    <mc:AlternateContent xmlns:mc="http://schemas.openxmlformats.org/markup-compatibility/2006" xmlns:a14="http://schemas.microsoft.com/office/drawing/2010/main">
      <mc:Choice Requires="a14">
        <xdr:graphicFrame macro="">
          <xdr:nvGraphicFramePr>
            <xdr:cNvPr id="15" name="Cancer Type">
              <a:extLst>
                <a:ext uri="{FF2B5EF4-FFF2-40B4-BE49-F238E27FC236}">
                  <a16:creationId xmlns:a16="http://schemas.microsoft.com/office/drawing/2014/main" id="{8EA76A6E-618E-091C-3493-7F96A2E4AF21}"/>
                </a:ext>
              </a:extLst>
            </xdr:cNvPr>
            <xdr:cNvGraphicFramePr/>
          </xdr:nvGraphicFramePr>
          <xdr:xfrm>
            <a:off x="0" y="0"/>
            <a:ext cx="0" cy="0"/>
          </xdr:xfrm>
          <a:graphic>
            <a:graphicData uri="http://schemas.microsoft.com/office/drawing/2010/slicer">
              <sle:slicer xmlns:sle="http://schemas.microsoft.com/office/drawing/2010/slicer" name="Cancer Type"/>
            </a:graphicData>
          </a:graphic>
        </xdr:graphicFrame>
      </mc:Choice>
      <mc:Fallback xmlns="">
        <xdr:sp macro="" textlink="">
          <xdr:nvSpPr>
            <xdr:cNvPr id="0" name=""/>
            <xdr:cNvSpPr>
              <a:spLocks noTextEdit="1"/>
            </xdr:cNvSpPr>
          </xdr:nvSpPr>
          <xdr:spPr>
            <a:xfrm>
              <a:off x="13045440" y="6096000"/>
              <a:ext cx="2270760" cy="400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220980</xdr:colOff>
      <xdr:row>28</xdr:row>
      <xdr:rowOff>129540</xdr:rowOff>
    </xdr:from>
    <xdr:to>
      <xdr:col>11</xdr:col>
      <xdr:colOff>563880</xdr:colOff>
      <xdr:row>52</xdr:row>
      <xdr:rowOff>167640</xdr:rowOff>
    </xdr:to>
    <xdr:graphicFrame macro="">
      <xdr:nvGraphicFramePr>
        <xdr:cNvPr id="20" name="Chart 19">
          <a:extLst>
            <a:ext uri="{FF2B5EF4-FFF2-40B4-BE49-F238E27FC236}">
              <a16:creationId xmlns:a16="http://schemas.microsoft.com/office/drawing/2014/main" id="{CC09657B-BE6B-48ED-BEF6-8280416A4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586740</xdr:colOff>
      <xdr:row>3</xdr:row>
      <xdr:rowOff>76200</xdr:rowOff>
    </xdr:from>
    <xdr:to>
      <xdr:col>19</xdr:col>
      <xdr:colOff>91440</xdr:colOff>
      <xdr:row>8</xdr:row>
      <xdr:rowOff>114300</xdr:rowOff>
    </xdr:to>
    <xdr:sp macro="" textlink="">
      <xdr:nvSpPr>
        <xdr:cNvPr id="39" name="TextBox 38">
          <a:extLst>
            <a:ext uri="{FF2B5EF4-FFF2-40B4-BE49-F238E27FC236}">
              <a16:creationId xmlns:a16="http://schemas.microsoft.com/office/drawing/2014/main" id="{C53805BD-8A79-1D1A-581F-4CAE7455C407}"/>
            </a:ext>
          </a:extLst>
        </xdr:cNvPr>
        <xdr:cNvSpPr txBox="1"/>
      </xdr:nvSpPr>
      <xdr:spPr>
        <a:xfrm>
          <a:off x="4610100" y="601980"/>
          <a:ext cx="822198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FF0000"/>
              </a:solidFill>
              <a:latin typeface="Verdana Pro Black" panose="020F0502020204030204" pitchFamily="34" charset="0"/>
              <a:ea typeface="Segoe UI Historic" panose="020B0502040204020203" pitchFamily="34" charset="0"/>
              <a:cs typeface="Segoe UI Historic" panose="020B0502040204020203" pitchFamily="34" charset="0"/>
            </a:rPr>
            <a:t>   Gender-Based Cancer Risk Dashboard </a:t>
          </a:r>
        </a:p>
        <a:p>
          <a:r>
            <a:rPr lang="en-US" sz="2400">
              <a:solidFill>
                <a:srgbClr val="FF0000"/>
              </a:solidFill>
              <a:latin typeface="Verdana Pro Black" panose="020F0502020204030204" pitchFamily="34" charset="0"/>
              <a:ea typeface="Segoe UI Historic" panose="020B0502040204020203" pitchFamily="34" charset="0"/>
              <a:cs typeface="Segoe UI Historic" panose="020B0502040204020203" pitchFamily="34" charset="0"/>
            </a:rPr>
            <a:t>[Development vs. Mortality by Cancer Type]</a:t>
          </a:r>
        </a:p>
      </xdr:txBody>
    </xdr:sp>
    <xdr:clientData/>
  </xdr:twoCellAnchor>
  <xdr:twoCellAnchor>
    <xdr:from>
      <xdr:col>2</xdr:col>
      <xdr:colOff>243840</xdr:colOff>
      <xdr:row>12</xdr:row>
      <xdr:rowOff>22860</xdr:rowOff>
    </xdr:from>
    <xdr:to>
      <xdr:col>9</xdr:col>
      <xdr:colOff>38100</xdr:colOff>
      <xdr:row>27</xdr:row>
      <xdr:rowOff>53340</xdr:rowOff>
    </xdr:to>
    <xdr:graphicFrame macro="">
      <xdr:nvGraphicFramePr>
        <xdr:cNvPr id="43" name="Chart 42">
          <a:extLst>
            <a:ext uri="{FF2B5EF4-FFF2-40B4-BE49-F238E27FC236}">
              <a16:creationId xmlns:a16="http://schemas.microsoft.com/office/drawing/2014/main" id="{D3D98B73-4196-48EB-91A9-0F242DFA5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38100</xdr:colOff>
      <xdr:row>11</xdr:row>
      <xdr:rowOff>167640</xdr:rowOff>
    </xdr:from>
    <xdr:to>
      <xdr:col>22</xdr:col>
      <xdr:colOff>556260</xdr:colOff>
      <xdr:row>27</xdr:row>
      <xdr:rowOff>68580</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4FD9B0B4-4827-4454-BD6C-9BD196FCCA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767060" y="3131820"/>
              <a:ext cx="454152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281940</xdr:colOff>
      <xdr:row>12</xdr:row>
      <xdr:rowOff>15240</xdr:rowOff>
    </xdr:from>
    <xdr:to>
      <xdr:col>15</xdr:col>
      <xdr:colOff>472440</xdr:colOff>
      <xdr:row>27</xdr:row>
      <xdr:rowOff>60960</xdr:rowOff>
    </xdr:to>
    <xdr:graphicFrame macro="">
      <xdr:nvGraphicFramePr>
        <xdr:cNvPr id="45" name="Chart 44">
          <a:extLst>
            <a:ext uri="{FF2B5EF4-FFF2-40B4-BE49-F238E27FC236}">
              <a16:creationId xmlns:a16="http://schemas.microsoft.com/office/drawing/2014/main" id="{F5925AF0-63BF-4DB8-BC08-EFD1E270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259080</xdr:colOff>
      <xdr:row>32</xdr:row>
      <xdr:rowOff>7620</xdr:rowOff>
    </xdr:from>
    <xdr:to>
      <xdr:col>18</xdr:col>
      <xdr:colOff>259080</xdr:colOff>
      <xdr:row>49</xdr:row>
      <xdr:rowOff>167640</xdr:rowOff>
    </xdr:to>
    <xdr:graphicFrame macro="">
      <xdr:nvGraphicFramePr>
        <xdr:cNvPr id="46" name="Chart 45">
          <a:extLst>
            <a:ext uri="{FF2B5EF4-FFF2-40B4-BE49-F238E27FC236}">
              <a16:creationId xmlns:a16="http://schemas.microsoft.com/office/drawing/2014/main" id="{B6B11241-DCD2-4000-8BF9-C0F239145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19</xdr:col>
      <xdr:colOff>114300</xdr:colOff>
      <xdr:row>3</xdr:row>
      <xdr:rowOff>76200</xdr:rowOff>
    </xdr:from>
    <xdr:to>
      <xdr:col>20</xdr:col>
      <xdr:colOff>582922</xdr:colOff>
      <xdr:row>7</xdr:row>
      <xdr:rowOff>133856</xdr:rowOff>
    </xdr:to>
    <xdr:pic>
      <xdr:nvPicPr>
        <xdr:cNvPr id="17" name="Picture 16">
          <a:extLst>
            <a:ext uri="{FF2B5EF4-FFF2-40B4-BE49-F238E27FC236}">
              <a16:creationId xmlns:a16="http://schemas.microsoft.com/office/drawing/2014/main" id="{0659688D-1216-2DA3-F388-7925B00D43C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854940" y="601980"/>
          <a:ext cx="1139182" cy="758696"/>
        </a:xfrm>
        <a:prstGeom prst="rect">
          <a:avLst/>
        </a:prstGeom>
      </xdr:spPr>
    </xdr:pic>
    <xdr:clientData/>
  </xdr:twoCellAnchor>
  <xdr:twoCellAnchor editAs="oneCell">
    <xdr:from>
      <xdr:col>4</xdr:col>
      <xdr:colOff>411480</xdr:colOff>
      <xdr:row>3</xdr:row>
      <xdr:rowOff>76201</xdr:rowOff>
    </xdr:from>
    <xdr:to>
      <xdr:col>6</xdr:col>
      <xdr:colOff>281940</xdr:colOff>
      <xdr:row>7</xdr:row>
      <xdr:rowOff>160669</xdr:rowOff>
    </xdr:to>
    <xdr:pic>
      <xdr:nvPicPr>
        <xdr:cNvPr id="19" name="Picture 18">
          <a:extLst>
            <a:ext uri="{FF2B5EF4-FFF2-40B4-BE49-F238E27FC236}">
              <a16:creationId xmlns:a16="http://schemas.microsoft.com/office/drawing/2014/main" id="{8CB1877B-3134-BF70-26F3-C49DD93EB48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93720" y="601981"/>
          <a:ext cx="1211580" cy="7855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9.719953356478" createdVersion="8" refreshedVersion="8" minRefreshableVersion="3" recordCount="25" xr:uid="{AEF7E5E1-FD5C-431F-8813-E467F0A788BC}">
  <cacheSource type="worksheet">
    <worksheetSource ref="A1:M1048576" sheet="Risk of Developing or Dying Fro"/>
  </cacheSource>
  <cacheFields count="13">
    <cacheField name="Cancer Type" numFmtId="0">
      <sharedItems containsBlank="1" count="25">
        <s v="Any cancer"/>
        <s v="Bladder"/>
        <s v="Brain and nervous system"/>
        <s v="Breast"/>
        <s v="Colon and rectum"/>
        <s v="Esophagus"/>
        <s v="Hodgkin lymphoma"/>
        <s v="Kidney and renal pelvis"/>
        <s v="Larynx (voice box)"/>
        <s v="Leukemia"/>
        <s v="Liver and bile duct"/>
        <s v="Lung and bronchus"/>
        <s v="Melanoma of the skin"/>
        <s v="Multiple myeloma"/>
        <s v="Non-Hodgkin lymphoma"/>
        <s v="Mouth and Throat"/>
        <s v="Pancreas"/>
        <s v="Prostate"/>
        <s v="Stomach"/>
        <s v="Testicles"/>
        <s v="Thyroid"/>
        <s v="Cervix"/>
        <s v="Ovary"/>
        <s v="Uterus"/>
        <m/>
      </sharedItems>
    </cacheField>
    <cacheField name="Male Risk Development Percentage" numFmtId="0">
      <sharedItems containsString="0" containsBlank="1" containsNumber="1" minValue="0" maxValue="41.6"/>
    </cacheField>
    <cacheField name="Male Risk Development Ratio(One in ____ Person)" numFmtId="0">
      <sharedItems containsString="0" containsBlank="1" containsNumber="1" containsInteger="1" minValue="0" maxValue="726"/>
    </cacheField>
    <cacheField name="Male Risk Development Ratio(One in ____ Person) as Percentage" numFmtId="0">
      <sharedItems containsString="0" containsBlank="1" containsNumber="1" minValue="0" maxValue="0.5"/>
    </cacheField>
    <cacheField name="Male Risk Dying Percentage" numFmtId="0">
      <sharedItems containsString="0" containsBlank="1" containsNumber="1" minValue="0" maxValue="19"/>
    </cacheField>
    <cacheField name="Male Risk Dying Ratio(One in ____ Person)" numFmtId="0">
      <sharedItems containsString="0" containsBlank="1" containsNumber="1" containsInteger="1" minValue="0" maxValue="4889"/>
    </cacheField>
    <cacheField name="Male Risk Dying Ratio(One in ____ Person) as Percentage" numFmtId="0">
      <sharedItems containsString="0" containsBlank="1" containsNumber="1" minValue="0" maxValue="0.2"/>
    </cacheField>
    <cacheField name="Female Risk Development Percentage" numFmtId="0">
      <sharedItems containsString="0" containsBlank="1" containsNumber="1" minValue="0" maxValue="39.6"/>
    </cacheField>
    <cacheField name="Female Risk Development Ratio(One in ____ Person)" numFmtId="0">
      <sharedItems containsString="0" containsBlank="1" containsNumber="1" containsInteger="1" minValue="0" maxValue="844"/>
    </cacheField>
    <cacheField name="Female Risk Development Ratio(One in ____ Person) as Percentage" numFmtId="0">
      <sharedItems containsString="0" containsBlank="1" containsNumber="1" minValue="0" maxValue="0.33333333333333331"/>
    </cacheField>
    <cacheField name="Female Risk Dying Percentage" numFmtId="0">
      <sharedItems containsString="0" containsBlank="1" containsNumber="1" minValue="0" maxValue="17"/>
    </cacheField>
    <cacheField name="Female Risk Dying Ratio(One in ____ Person)" numFmtId="0">
      <sharedItems containsString="0" containsBlank="1" containsNumber="1" containsInteger="1" minValue="0" maxValue="4071"/>
    </cacheField>
    <cacheField name="Female Risk Dying Ratio(One in ____ Person)as Percentage" numFmtId="0">
      <sharedItems containsString="0" containsBlank="1" containsNumber="1" minValue="0" maxValue="0.16666666666666666"/>
    </cacheField>
  </cacheFields>
  <extLst>
    <ext xmlns:x14="http://schemas.microsoft.com/office/spreadsheetml/2009/9/main" uri="{725AE2AE-9491-48be-B2B4-4EB974FC3084}">
      <x14:pivotCacheDefinition pivotCacheId="18883524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9.823215972225" createdVersion="8" refreshedVersion="8" minRefreshableVersion="3" recordCount="24" xr:uid="{D907D428-B774-4C86-8FCD-12EBF23B79A3}">
  <cacheSource type="worksheet">
    <worksheetSource name="Table1"/>
  </cacheSource>
  <cacheFields count="13">
    <cacheField name="Cancer Type" numFmtId="0">
      <sharedItems count="24">
        <s v="Any cancer"/>
        <s v="Bladder"/>
        <s v="Brain and nervous system"/>
        <s v="Breast"/>
        <s v="Colon and rectum"/>
        <s v="Esophagus"/>
        <s v="Hodgkin lymphoma"/>
        <s v="Kidney and renal pelvis"/>
        <s v="Larynx (voice box)"/>
        <s v="Leukemia"/>
        <s v="Liver and bile duct"/>
        <s v="Lung and bronchus"/>
        <s v="Melanoma of the skin"/>
        <s v="Multiple myeloma"/>
        <s v="Non-Hodgkin lymphoma"/>
        <s v="Mouth and Throat"/>
        <s v="Pancreas"/>
        <s v="Prostate"/>
        <s v="Stomach"/>
        <s v="Testicles"/>
        <s v="Thyroid"/>
        <s v="Cervix"/>
        <s v="Ovary"/>
        <s v="Uterus"/>
      </sharedItems>
    </cacheField>
    <cacheField name="Male Risk Development Percentage" numFmtId="0">
      <sharedItems containsSemiMixedTypes="0" containsString="0" containsNumber="1" minValue="0" maxValue="41.6" count="18">
        <n v="41.6"/>
        <n v="3.6"/>
        <n v="0.7"/>
        <n v="0.1"/>
        <n v="4.3"/>
        <n v="0.8"/>
        <n v="0.2"/>
        <n v="2.2999999999999998"/>
        <n v="0.5"/>
        <n v="1.9"/>
        <n v="1.5"/>
        <n v="6.3"/>
        <n v="1"/>
        <n v="2.4"/>
        <n v="1.7"/>
        <n v="12.9"/>
        <n v="0.4"/>
        <n v="0"/>
      </sharedItems>
    </cacheField>
    <cacheField name="Male Risk Development Ratio(One in ____ Person)" numFmtId="0">
      <sharedItems containsSemiMixedTypes="0" containsString="0" containsNumber="1" containsInteger="1" minValue="0" maxValue="726"/>
    </cacheField>
    <cacheField name="Male Risk Development Ratio(One in ____ Person) as Percentage" numFmtId="9">
      <sharedItems containsSemiMixedTypes="0" containsString="0" containsNumber="1" minValue="0" maxValue="0.5" count="21">
        <n v="0.5"/>
        <n v="3.5714285714285712E-2"/>
        <n v="6.8965517241379309E-3"/>
        <n v="1.3774104683195593E-3"/>
        <n v="4.3478260869565216E-2"/>
        <n v="7.874015748031496E-3"/>
        <n v="2.3201856148491878E-3"/>
        <n v="2.3255813953488372E-2"/>
        <n v="5.076142131979695E-3"/>
        <n v="1.8867924528301886E-2"/>
        <n v="1.5384615384615385E-2"/>
        <n v="6.25E-2"/>
        <n v="9.7087378640776691E-3"/>
        <n v="2.3809523809523808E-2"/>
        <n v="1.6949152542372881E-2"/>
        <n v="1.7241379310344827E-2"/>
        <n v="0.125"/>
        <n v="9.9009900990099011E-3"/>
        <n v="4.0983606557377051E-3"/>
        <n v="6.5359477124183009E-3"/>
        <n v="0"/>
      </sharedItems>
    </cacheField>
    <cacheField name="Male Risk Dying Percentage" numFmtId="0">
      <sharedItems containsSemiMixedTypes="0" containsString="0" containsNumber="1" minValue="0" maxValue="19" count="14">
        <n v="19"/>
        <n v="0.8"/>
        <n v="0.5"/>
        <n v="0.1"/>
        <n v="1.6"/>
        <n v="0.7"/>
        <n v="0.2"/>
        <n v="0.9"/>
        <n v="1"/>
        <n v="4.4000000000000004"/>
        <n v="0.4"/>
        <n v="1.4"/>
        <n v="2.2999999999999998"/>
        <n v="0"/>
      </sharedItems>
    </cacheField>
    <cacheField name="Male Risk Dying Ratio(One in ____ Person)" numFmtId="0">
      <sharedItems containsSemiMixedTypes="0" containsString="0" containsNumber="1" containsInteger="1" minValue="0" maxValue="4889"/>
    </cacheField>
    <cacheField name="Male Risk Dying Ratio(One in ____ Person) as Percentage" numFmtId="9">
      <sharedItems containsSemiMixedTypes="0" containsString="0" containsNumber="1" minValue="0" maxValue="0.2" count="21">
        <n v="0.2"/>
        <n v="8.4033613445378148E-3"/>
        <n v="5.208333333333333E-3"/>
        <n v="2.8768699654775604E-4"/>
        <n v="1.6393442622950821E-2"/>
        <n v="6.9444444444444441E-3"/>
        <n v="3.3829499323410016E-4"/>
        <n v="5.4644808743169399E-3"/>
        <n v="1.6835016835016834E-3"/>
        <n v="8.6956521739130436E-3"/>
        <n v="0.01"/>
        <n v="4.3478260869565216E-2"/>
        <n v="4.0322580645161289E-3"/>
        <n v="4.3103448275862068E-3"/>
        <n v="7.3529411764705881E-3"/>
        <n v="1.3513513513513514E-2"/>
        <n v="2.2727272727272728E-2"/>
        <n v="3.8461538461538464E-3"/>
        <n v="2.0454080589077522E-4"/>
        <n v="5.6179775280898881E-4"/>
        <n v="0"/>
      </sharedItems>
    </cacheField>
    <cacheField name="Female Risk Development Percentage" numFmtId="0">
      <sharedItems containsSemiMixedTypes="0" containsString="0" containsNumber="1" minValue="0" maxValue="39.6" count="18">
        <n v="39.6"/>
        <n v="1.1000000000000001"/>
        <n v="0.5"/>
        <n v="13"/>
        <n v="3.9"/>
        <n v="0.2"/>
        <n v="1.4"/>
        <n v="0.1"/>
        <n v="1.3"/>
        <n v="0.7"/>
        <n v="5.9"/>
        <n v="2.5"/>
        <n v="0.8"/>
        <n v="1.9"/>
        <n v="1.7"/>
        <n v="0"/>
        <n v="0.6"/>
        <n v="3.1"/>
      </sharedItems>
    </cacheField>
    <cacheField name="Female Risk Development Ratio(One in ____ Person)" numFmtId="0">
      <sharedItems containsSemiMixedTypes="0" containsString="0" containsNumber="1" containsInteger="1" minValue="0" maxValue="844"/>
    </cacheField>
    <cacheField name="Female Risk Development Ratio(One in ____ Person) as Percentage" numFmtId="9">
      <sharedItems containsSemiMixedTypes="0" containsString="0" containsNumber="1" minValue="0" maxValue="0.33333333333333331" count="23">
        <n v="0.33333333333333331"/>
        <n v="1.1235955056179775E-2"/>
        <n v="5.3763440860215058E-3"/>
        <n v="0.125"/>
        <n v="0.04"/>
        <n v="2.304147465437788E-3"/>
        <n v="1.8975332068311196E-3"/>
        <n v="1.3698630136986301E-2"/>
        <n v="1.1848341232227489E-3"/>
        <n v="1.3333333333333334E-2"/>
        <n v="6.993006993006993E-3"/>
        <n v="5.8823529411764705E-2"/>
        <n v="2.4390243902439025E-2"/>
        <n v="7.6335877862595417E-3"/>
        <n v="1.9230769230769232E-2"/>
        <n v="7.1942446043165471E-3"/>
        <n v="1.6666666666666666E-2"/>
        <n v="0"/>
        <n v="6.4516129032258064E-3"/>
        <n v="1.7241379310344827E-2"/>
        <n v="6.5789473684210523E-3"/>
        <n v="1.1494252873563218E-2"/>
        <n v="3.125E-2"/>
      </sharedItems>
    </cacheField>
    <cacheField name="Female Risk Dying Percentage" numFmtId="0">
      <sharedItems containsSemiMixedTypes="0" containsString="0" containsNumber="1" minValue="0" maxValue="17" count="14">
        <n v="17"/>
        <n v="0.3"/>
        <n v="0.4"/>
        <n v="2.5"/>
        <n v="1.5"/>
        <n v="0.2"/>
        <n v="0.1"/>
        <n v="0.6"/>
        <n v="0.5"/>
        <n v="3.8"/>
        <n v="1.3"/>
        <n v="0"/>
        <n v="0.8"/>
        <n v="0.7"/>
      </sharedItems>
    </cacheField>
    <cacheField name="Female Risk Dying Ratio(One in ____ Person)" numFmtId="0">
      <sharedItems containsSemiMixedTypes="0" containsString="0" containsNumber="1" containsInteger="1" minValue="0" maxValue="4071"/>
    </cacheField>
    <cacheField name="Female Risk Dying Ratio(One in ____ Person)as Percentage" numFmtId="9">
      <sharedItems containsSemiMixedTypes="0" containsString="0" containsNumber="1" minValue="0" maxValue="0.16666666666666666" count="22">
        <n v="0.16666666666666666"/>
        <n v="3.2154340836012861E-3"/>
        <n v="4.11522633744856E-3"/>
        <n v="2.4390243902439025E-2"/>
        <n v="1.4925373134328358E-2"/>
        <n v="1.8656716417910447E-3"/>
        <n v="2.4563989191844754E-4"/>
        <n v="3.0303030303030303E-3"/>
        <n v="4.1390728476821192E-4"/>
        <n v="6.2893081761006293E-3"/>
        <n v="5.4945054945054949E-3"/>
        <n v="3.8461538461538464E-2"/>
        <n v="2.1141649048625794E-3"/>
        <n v="3.5211267605633804E-3"/>
        <n v="5.681818181818182E-3"/>
        <n v="1.8484288354898336E-3"/>
        <n v="1.3513513513513514E-2"/>
        <n v="0"/>
        <n v="2.6954177897574125E-3"/>
        <n v="6.8166325835037494E-4"/>
        <n v="7.6923076923076927E-3"/>
        <n v="6.5359477124183009E-3"/>
      </sharedItems>
    </cacheField>
  </cacheFields>
  <extLst>
    <ext xmlns:x14="http://schemas.microsoft.com/office/spreadsheetml/2009/9/main" uri="{725AE2AE-9491-48be-B2B4-4EB974FC3084}">
      <x14:pivotCacheDefinition pivotCacheId="1145605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n v="41.6"/>
    <n v="2"/>
    <n v="0.5"/>
    <n v="19"/>
    <n v="5"/>
    <n v="0.2"/>
    <n v="39.6"/>
    <n v="3"/>
    <n v="0.33333333333333331"/>
    <n v="17"/>
    <n v="6"/>
    <n v="0.16666666666666666"/>
  </r>
  <r>
    <x v="1"/>
    <n v="3.6"/>
    <n v="28"/>
    <n v="3.5714285714285712E-2"/>
    <n v="0.8"/>
    <n v="119"/>
    <n v="8.4033613445378148E-3"/>
    <n v="1.1000000000000001"/>
    <n v="89"/>
    <n v="1.1235955056179775E-2"/>
    <n v="0.3"/>
    <n v="311"/>
    <n v="3.2154340836012861E-3"/>
  </r>
  <r>
    <x v="2"/>
    <n v="0.7"/>
    <n v="145"/>
    <n v="6.8965517241379309E-3"/>
    <n v="0.5"/>
    <n v="192"/>
    <n v="5.208333333333333E-3"/>
    <n v="0.5"/>
    <n v="186"/>
    <n v="5.3763440860215058E-3"/>
    <n v="0.4"/>
    <n v="243"/>
    <n v="4.11522633744856E-3"/>
  </r>
  <r>
    <x v="3"/>
    <n v="0.1"/>
    <n v="726"/>
    <n v="1.3774104683195593E-3"/>
    <n v="0.1"/>
    <n v="3476"/>
    <n v="2.8768699654775604E-4"/>
    <n v="13"/>
    <n v="8"/>
    <n v="0.125"/>
    <n v="2.5"/>
    <n v="41"/>
    <n v="2.4390243902439025E-2"/>
  </r>
  <r>
    <x v="4"/>
    <n v="4.3"/>
    <n v="23"/>
    <n v="4.3478260869565216E-2"/>
    <n v="1.6"/>
    <n v="61"/>
    <n v="1.6393442622950821E-2"/>
    <n v="3.9"/>
    <n v="25"/>
    <n v="0.04"/>
    <n v="1.5"/>
    <n v="67"/>
    <n v="1.4925373134328358E-2"/>
  </r>
  <r>
    <x v="5"/>
    <n v="0.8"/>
    <n v="127"/>
    <n v="7.874015748031496E-3"/>
    <n v="0.7"/>
    <n v="144"/>
    <n v="6.9444444444444441E-3"/>
    <n v="0.2"/>
    <n v="434"/>
    <n v="2.304147465437788E-3"/>
    <n v="0.2"/>
    <n v="536"/>
    <n v="1.8656716417910447E-3"/>
  </r>
  <r>
    <x v="6"/>
    <n v="0.2"/>
    <n v="431"/>
    <n v="2.3201856148491878E-3"/>
    <n v="0.1"/>
    <n v="2956"/>
    <n v="3.3829499323410016E-4"/>
    <n v="0.2"/>
    <n v="527"/>
    <n v="1.8975332068311196E-3"/>
    <n v="0.1"/>
    <n v="4071"/>
    <n v="2.4563989191844754E-4"/>
  </r>
  <r>
    <x v="7"/>
    <n v="2.2999999999999998"/>
    <n v="43"/>
    <n v="2.3255813953488372E-2"/>
    <n v="0.5"/>
    <n v="183"/>
    <n v="5.4644808743169399E-3"/>
    <n v="1.4"/>
    <n v="73"/>
    <n v="1.3698630136986301E-2"/>
    <n v="0.3"/>
    <n v="330"/>
    <n v="3.0303030303030303E-3"/>
  </r>
  <r>
    <x v="8"/>
    <n v="0.5"/>
    <n v="197"/>
    <n v="5.076142131979695E-3"/>
    <n v="0.2"/>
    <n v="594"/>
    <n v="1.6835016835016834E-3"/>
    <n v="0.1"/>
    <n v="844"/>
    <n v="1.1848341232227489E-3"/>
    <n v="0.1"/>
    <n v="2416"/>
    <n v="4.1390728476821192E-4"/>
  </r>
  <r>
    <x v="9"/>
    <n v="1.9"/>
    <n v="53"/>
    <n v="1.8867924528301886E-2"/>
    <n v="0.9"/>
    <n v="115"/>
    <n v="8.6956521739130436E-3"/>
    <n v="1.3"/>
    <n v="75"/>
    <n v="1.3333333333333334E-2"/>
    <n v="0.6"/>
    <n v="159"/>
    <n v="6.2893081761006293E-3"/>
  </r>
  <r>
    <x v="10"/>
    <n v="1.5"/>
    <n v="65"/>
    <n v="1.5384615384615385E-2"/>
    <n v="1"/>
    <n v="100"/>
    <n v="0.01"/>
    <n v="0.7"/>
    <n v="143"/>
    <n v="6.993006993006993E-3"/>
    <n v="0.5"/>
    <n v="182"/>
    <n v="5.4945054945054949E-3"/>
  </r>
  <r>
    <x v="11"/>
    <n v="6.3"/>
    <n v="16"/>
    <n v="6.25E-2"/>
    <n v="4.4000000000000004"/>
    <n v="23"/>
    <n v="4.3478260869565216E-2"/>
    <n v="5.9"/>
    <n v="17"/>
    <n v="5.8823529411764705E-2"/>
    <n v="3.8"/>
    <n v="26"/>
    <n v="3.8461538461538464E-2"/>
  </r>
  <r>
    <x v="12"/>
    <n v="3.6"/>
    <n v="28"/>
    <n v="3.5714285714285712E-2"/>
    <n v="0.4"/>
    <n v="248"/>
    <n v="4.0322580645161289E-3"/>
    <n v="2.5"/>
    <n v="41"/>
    <n v="2.4390243902439025E-2"/>
    <n v="0.2"/>
    <n v="473"/>
    <n v="2.1141649048625794E-3"/>
  </r>
  <r>
    <x v="13"/>
    <n v="1"/>
    <n v="103"/>
    <n v="9.7087378640776691E-3"/>
    <n v="0.4"/>
    <n v="232"/>
    <n v="4.3103448275862068E-3"/>
    <n v="0.8"/>
    <n v="131"/>
    <n v="7.6335877862595417E-3"/>
    <n v="0.4"/>
    <n v="284"/>
    <n v="3.5211267605633804E-3"/>
  </r>
  <r>
    <x v="14"/>
    <n v="2.4"/>
    <n v="42"/>
    <n v="2.3809523809523808E-2"/>
    <n v="0.7"/>
    <n v="136"/>
    <n v="7.3529411764705881E-3"/>
    <n v="1.9"/>
    <n v="52"/>
    <n v="1.9230769230769232E-2"/>
    <n v="0.6"/>
    <n v="176"/>
    <n v="5.681818181818182E-3"/>
  </r>
  <r>
    <x v="15"/>
    <n v="1.7"/>
    <n v="59"/>
    <n v="1.6949152542372881E-2"/>
    <n v="0.4"/>
    <n v="248"/>
    <n v="4.0322580645161289E-3"/>
    <n v="0.7"/>
    <n v="139"/>
    <n v="7.1942446043165471E-3"/>
    <n v="0.2"/>
    <n v="541"/>
    <n v="1.8484288354898336E-3"/>
  </r>
  <r>
    <x v="16"/>
    <n v="1.7"/>
    <n v="58"/>
    <n v="1.7241379310344827E-2"/>
    <n v="1.4"/>
    <n v="74"/>
    <n v="1.3513513513513514E-2"/>
    <n v="1.7"/>
    <n v="60"/>
    <n v="1.6666666666666666E-2"/>
    <n v="1.3"/>
    <n v="74"/>
    <n v="1.3513513513513514E-2"/>
  </r>
  <r>
    <x v="17"/>
    <n v="12.9"/>
    <n v="8"/>
    <n v="0.125"/>
    <n v="2.2999999999999998"/>
    <n v="44"/>
    <n v="2.2727272727272728E-2"/>
    <n v="0"/>
    <n v="0"/>
    <n v="0"/>
    <n v="0"/>
    <n v="0"/>
    <n v="0"/>
  </r>
  <r>
    <x v="18"/>
    <n v="1"/>
    <n v="101"/>
    <n v="9.9009900990099011E-3"/>
    <n v="0.4"/>
    <n v="260"/>
    <n v="3.8461538461538464E-3"/>
    <n v="0.6"/>
    <n v="155"/>
    <n v="6.4516129032258064E-3"/>
    <n v="0.3"/>
    <n v="371"/>
    <n v="2.6954177897574125E-3"/>
  </r>
  <r>
    <x v="19"/>
    <n v="0.4"/>
    <n v="244"/>
    <n v="4.0983606557377051E-3"/>
    <n v="0.1"/>
    <n v="4889"/>
    <n v="2.0454080589077522E-4"/>
    <n v="0"/>
    <n v="0"/>
    <n v="0"/>
    <n v="0"/>
    <n v="0"/>
    <n v="0"/>
  </r>
  <r>
    <x v="20"/>
    <n v="0.7"/>
    <n v="153"/>
    <n v="6.5359477124183009E-3"/>
    <n v="0.1"/>
    <n v="1780"/>
    <n v="5.6179775280898881E-4"/>
    <n v="1.7"/>
    <n v="58"/>
    <n v="1.7241379310344827E-2"/>
    <n v="0.1"/>
    <n v="1467"/>
    <n v="6.8166325835037494E-4"/>
  </r>
  <r>
    <x v="21"/>
    <n v="0"/>
    <n v="0"/>
    <n v="0"/>
    <n v="0"/>
    <n v="0"/>
    <n v="0"/>
    <n v="0.7"/>
    <n v="152"/>
    <n v="6.5789473684210523E-3"/>
    <n v="0.2"/>
    <n v="473"/>
    <n v="2.1141649048625794E-3"/>
  </r>
  <r>
    <x v="22"/>
    <n v="0"/>
    <n v="0"/>
    <n v="0"/>
    <n v="0"/>
    <n v="0"/>
    <n v="0"/>
    <n v="1.1000000000000001"/>
    <n v="87"/>
    <n v="1.1494252873563218E-2"/>
    <n v="0.8"/>
    <n v="130"/>
    <n v="7.6923076923076927E-3"/>
  </r>
  <r>
    <x v="23"/>
    <n v="0"/>
    <n v="0"/>
    <n v="0"/>
    <n v="0"/>
    <n v="0"/>
    <n v="0"/>
    <n v="3.1"/>
    <n v="32"/>
    <n v="3.125E-2"/>
    <n v="0.7"/>
    <n v="153"/>
    <n v="6.5359477124183009E-3"/>
  </r>
  <r>
    <x v="24"/>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2"/>
    <x v="0"/>
    <x v="0"/>
    <n v="5"/>
    <x v="0"/>
    <x v="0"/>
    <n v="3"/>
    <x v="0"/>
    <x v="0"/>
    <n v="6"/>
    <x v="0"/>
  </r>
  <r>
    <x v="1"/>
    <x v="1"/>
    <n v="28"/>
    <x v="1"/>
    <x v="1"/>
    <n v="119"/>
    <x v="1"/>
    <x v="1"/>
    <n v="89"/>
    <x v="1"/>
    <x v="1"/>
    <n v="311"/>
    <x v="1"/>
  </r>
  <r>
    <x v="2"/>
    <x v="2"/>
    <n v="145"/>
    <x v="2"/>
    <x v="2"/>
    <n v="192"/>
    <x v="2"/>
    <x v="2"/>
    <n v="186"/>
    <x v="2"/>
    <x v="2"/>
    <n v="243"/>
    <x v="2"/>
  </r>
  <r>
    <x v="3"/>
    <x v="3"/>
    <n v="726"/>
    <x v="3"/>
    <x v="3"/>
    <n v="3476"/>
    <x v="3"/>
    <x v="3"/>
    <n v="8"/>
    <x v="3"/>
    <x v="3"/>
    <n v="41"/>
    <x v="3"/>
  </r>
  <r>
    <x v="4"/>
    <x v="4"/>
    <n v="23"/>
    <x v="4"/>
    <x v="4"/>
    <n v="61"/>
    <x v="4"/>
    <x v="4"/>
    <n v="25"/>
    <x v="4"/>
    <x v="4"/>
    <n v="67"/>
    <x v="4"/>
  </r>
  <r>
    <x v="5"/>
    <x v="5"/>
    <n v="127"/>
    <x v="5"/>
    <x v="5"/>
    <n v="144"/>
    <x v="5"/>
    <x v="5"/>
    <n v="434"/>
    <x v="5"/>
    <x v="5"/>
    <n v="536"/>
    <x v="5"/>
  </r>
  <r>
    <x v="6"/>
    <x v="6"/>
    <n v="431"/>
    <x v="6"/>
    <x v="3"/>
    <n v="2956"/>
    <x v="6"/>
    <x v="5"/>
    <n v="527"/>
    <x v="6"/>
    <x v="6"/>
    <n v="4071"/>
    <x v="6"/>
  </r>
  <r>
    <x v="7"/>
    <x v="7"/>
    <n v="43"/>
    <x v="7"/>
    <x v="2"/>
    <n v="183"/>
    <x v="7"/>
    <x v="6"/>
    <n v="73"/>
    <x v="7"/>
    <x v="1"/>
    <n v="330"/>
    <x v="7"/>
  </r>
  <r>
    <x v="8"/>
    <x v="8"/>
    <n v="197"/>
    <x v="8"/>
    <x v="6"/>
    <n v="594"/>
    <x v="8"/>
    <x v="7"/>
    <n v="844"/>
    <x v="8"/>
    <x v="6"/>
    <n v="2416"/>
    <x v="8"/>
  </r>
  <r>
    <x v="9"/>
    <x v="9"/>
    <n v="53"/>
    <x v="9"/>
    <x v="7"/>
    <n v="115"/>
    <x v="9"/>
    <x v="8"/>
    <n v="75"/>
    <x v="9"/>
    <x v="7"/>
    <n v="159"/>
    <x v="9"/>
  </r>
  <r>
    <x v="10"/>
    <x v="10"/>
    <n v="65"/>
    <x v="10"/>
    <x v="8"/>
    <n v="100"/>
    <x v="10"/>
    <x v="9"/>
    <n v="143"/>
    <x v="10"/>
    <x v="8"/>
    <n v="182"/>
    <x v="10"/>
  </r>
  <r>
    <x v="11"/>
    <x v="11"/>
    <n v="16"/>
    <x v="11"/>
    <x v="9"/>
    <n v="23"/>
    <x v="11"/>
    <x v="10"/>
    <n v="17"/>
    <x v="11"/>
    <x v="9"/>
    <n v="26"/>
    <x v="11"/>
  </r>
  <r>
    <x v="12"/>
    <x v="1"/>
    <n v="28"/>
    <x v="1"/>
    <x v="10"/>
    <n v="248"/>
    <x v="12"/>
    <x v="11"/>
    <n v="41"/>
    <x v="12"/>
    <x v="5"/>
    <n v="473"/>
    <x v="12"/>
  </r>
  <r>
    <x v="13"/>
    <x v="12"/>
    <n v="103"/>
    <x v="12"/>
    <x v="10"/>
    <n v="232"/>
    <x v="13"/>
    <x v="12"/>
    <n v="131"/>
    <x v="13"/>
    <x v="2"/>
    <n v="284"/>
    <x v="13"/>
  </r>
  <r>
    <x v="14"/>
    <x v="13"/>
    <n v="42"/>
    <x v="13"/>
    <x v="5"/>
    <n v="136"/>
    <x v="14"/>
    <x v="13"/>
    <n v="52"/>
    <x v="14"/>
    <x v="7"/>
    <n v="176"/>
    <x v="14"/>
  </r>
  <r>
    <x v="15"/>
    <x v="14"/>
    <n v="59"/>
    <x v="14"/>
    <x v="10"/>
    <n v="248"/>
    <x v="12"/>
    <x v="9"/>
    <n v="139"/>
    <x v="15"/>
    <x v="5"/>
    <n v="541"/>
    <x v="15"/>
  </r>
  <r>
    <x v="16"/>
    <x v="14"/>
    <n v="58"/>
    <x v="15"/>
    <x v="11"/>
    <n v="74"/>
    <x v="15"/>
    <x v="14"/>
    <n v="60"/>
    <x v="16"/>
    <x v="10"/>
    <n v="74"/>
    <x v="16"/>
  </r>
  <r>
    <x v="17"/>
    <x v="15"/>
    <n v="8"/>
    <x v="16"/>
    <x v="12"/>
    <n v="44"/>
    <x v="16"/>
    <x v="15"/>
    <n v="0"/>
    <x v="17"/>
    <x v="11"/>
    <n v="0"/>
    <x v="17"/>
  </r>
  <r>
    <x v="18"/>
    <x v="12"/>
    <n v="101"/>
    <x v="17"/>
    <x v="10"/>
    <n v="260"/>
    <x v="17"/>
    <x v="16"/>
    <n v="155"/>
    <x v="18"/>
    <x v="1"/>
    <n v="371"/>
    <x v="18"/>
  </r>
  <r>
    <x v="19"/>
    <x v="16"/>
    <n v="244"/>
    <x v="18"/>
    <x v="3"/>
    <n v="4889"/>
    <x v="18"/>
    <x v="15"/>
    <n v="0"/>
    <x v="17"/>
    <x v="11"/>
    <n v="0"/>
    <x v="17"/>
  </r>
  <r>
    <x v="20"/>
    <x v="2"/>
    <n v="153"/>
    <x v="19"/>
    <x v="3"/>
    <n v="1780"/>
    <x v="19"/>
    <x v="14"/>
    <n v="58"/>
    <x v="19"/>
    <x v="6"/>
    <n v="1467"/>
    <x v="19"/>
  </r>
  <r>
    <x v="21"/>
    <x v="17"/>
    <n v="0"/>
    <x v="20"/>
    <x v="13"/>
    <n v="0"/>
    <x v="20"/>
    <x v="9"/>
    <n v="152"/>
    <x v="20"/>
    <x v="5"/>
    <n v="473"/>
    <x v="12"/>
  </r>
  <r>
    <x v="22"/>
    <x v="17"/>
    <n v="0"/>
    <x v="20"/>
    <x v="13"/>
    <n v="0"/>
    <x v="20"/>
    <x v="1"/>
    <n v="87"/>
    <x v="21"/>
    <x v="12"/>
    <n v="130"/>
    <x v="20"/>
  </r>
  <r>
    <x v="23"/>
    <x v="17"/>
    <n v="0"/>
    <x v="20"/>
    <x v="13"/>
    <n v="0"/>
    <x v="20"/>
    <x v="17"/>
    <n v="32"/>
    <x v="22"/>
    <x v="13"/>
    <n v="153"/>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A5A9B-D446-422B-A997-570BB23537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7">
  <location ref="A1:E27" firstHeaderRow="0" firstDataRow="1" firstDataCol="1"/>
  <pivotFields count="13">
    <pivotField axis="axisRow" showAll="0">
      <items count="26">
        <item x="0"/>
        <item x="1"/>
        <item x="2"/>
        <item x="3"/>
        <item x="21"/>
        <item x="4"/>
        <item x="5"/>
        <item x="6"/>
        <item x="7"/>
        <item x="8"/>
        <item x="9"/>
        <item x="10"/>
        <item x="11"/>
        <item x="12"/>
        <item x="15"/>
        <item x="13"/>
        <item x="14"/>
        <item x="22"/>
        <item x="16"/>
        <item x="17"/>
        <item x="18"/>
        <item x="19"/>
        <item x="20"/>
        <item x="23"/>
        <item x="24"/>
        <item t="default"/>
      </items>
    </pivotField>
    <pivotField dataField="1" showAll="0"/>
    <pivotField showAll="0"/>
    <pivotField dataField="1" showAll="0"/>
    <pivotField dataField="1" showAll="0"/>
    <pivotField showAll="0"/>
    <pivotField dataField="1"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4">
    <i>
      <x/>
    </i>
    <i i="1">
      <x v="1"/>
    </i>
    <i i="2">
      <x v="2"/>
    </i>
    <i i="3">
      <x v="3"/>
    </i>
  </colItems>
  <dataFields count="4">
    <dataField name="Sum of Male Risk Development Percentage" fld="1" baseField="0" baseItem="0"/>
    <dataField name="Sum of Male Risk Dying Percentage" fld="4" baseField="0" baseItem="0"/>
    <dataField name="Sum of Male Risk Development Ratio(One in ____ Person) as Percentage" fld="3" baseField="0" baseItem="0"/>
    <dataField name="Sum of Male Risk Dying Ratio(One in ____ Person) as Percentag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EA546E-E5A5-4176-9C1B-0A33D7989CC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E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showAll="0"/>
    <pivotField showAll="0"/>
    <pivotField numFmtId="9" showAll="0"/>
    <pivotField showAll="0"/>
    <pivotField showAll="0"/>
    <pivotField numFmtId="9" showAll="0"/>
    <pivotField dataField="1" showAll="0"/>
    <pivotField showAll="0"/>
    <pivotField dataField="1" numFmtId="9" showAll="0"/>
    <pivotField dataField="1" showAll="0"/>
    <pivotField showAll="0"/>
    <pivotField dataField="1"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4">
    <i>
      <x/>
    </i>
    <i i="1">
      <x v="1"/>
    </i>
    <i i="2">
      <x v="2"/>
    </i>
    <i i="3">
      <x v="3"/>
    </i>
  </colItems>
  <dataFields count="4">
    <dataField name="Sum of Female Risk Development Percentage" fld="7" baseField="0" baseItem="0"/>
    <dataField name="Sum of Female Risk Development Ratio(One in ____ Person) as Percentage" fld="9" baseField="0" baseItem="0"/>
    <dataField name="Sum of Female Risk Dying Percentage" fld="10" baseField="0" baseItem="0"/>
    <dataField name="Sum of Female Risk Dying Ratio(One in ____ Person)as Percentag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D21B77-1A00-433E-93F2-D90572F33B4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C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showAll="0"/>
    <pivotField showAll="0"/>
    <pivotField dataField="1" numFmtId="9" showAll="0"/>
    <pivotField showAll="0"/>
    <pivotField showAll="0"/>
    <pivotField numFmtId="9" showAll="0"/>
    <pivotField showAll="0"/>
    <pivotField showAll="0"/>
    <pivotField dataField="1" numFmtId="9" showAll="0"/>
    <pivotField showAll="0"/>
    <pivotField showAll="0"/>
    <pivotField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Male Risk Development Ratio(One in ____ Person) as Percentage" fld="3" baseField="0" baseItem="0"/>
    <dataField name="Sum of Female Risk Development Ratio(One in ____ Person) as Percentage" fld="9" baseField="0" baseItem="0"/>
  </dataField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BD86D-3F5D-4C29-8CED-AE6D7168BD3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showAll="0"/>
    <pivotField showAll="0"/>
    <pivotField numFmtId="9" showAll="0"/>
    <pivotField showAll="0"/>
    <pivotField showAll="0"/>
    <pivotField dataField="1" numFmtId="9" showAll="0"/>
    <pivotField showAll="0"/>
    <pivotField showAll="0"/>
    <pivotField numFmtId="9" showAll="0"/>
    <pivotField showAll="0"/>
    <pivotField showAll="0"/>
    <pivotField dataField="1"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Female Risk Dying Ratio(One in ____ Person)as Percentage" fld="12" baseField="0" baseItem="0"/>
    <dataField name="Sum of Male Risk Dying Ratio(One in ____ Person) as Percentage" fld="6" baseField="0" baseItem="0"/>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B61757-94C6-4573-A5DA-B1EA235838D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C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dataField="1" showAll="0"/>
    <pivotField showAll="0"/>
    <pivotField numFmtId="9" showAll="0"/>
    <pivotField showAll="0"/>
    <pivotField showAll="0"/>
    <pivotField numFmtId="9" showAll="0"/>
    <pivotField dataField="1" showAll="0"/>
    <pivotField showAll="0"/>
    <pivotField numFmtId="9" showAll="0"/>
    <pivotField showAll="0"/>
    <pivotField showAll="0"/>
    <pivotField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Male Risk Development Percentage" fld="1" baseField="0" baseItem="0"/>
    <dataField name="Sum of Female Risk Development Percentage" fld="7" baseField="0" baseItem="0"/>
  </dataFields>
  <chartFormats count="5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52" series="1">
      <pivotArea type="data" outline="0" fieldPosition="0">
        <references count="1">
          <reference field="4294967294" count="1" selected="0">
            <x v="0"/>
          </reference>
        </references>
      </pivotArea>
    </chartFormat>
    <chartFormat chart="7" format="53">
      <pivotArea type="data" outline="0" fieldPosition="0">
        <references count="2">
          <reference field="4294967294" count="1" selected="0">
            <x v="0"/>
          </reference>
          <reference field="0" count="1" selected="0">
            <x v="0"/>
          </reference>
        </references>
      </pivotArea>
    </chartFormat>
    <chartFormat chart="7" format="54">
      <pivotArea type="data" outline="0" fieldPosition="0">
        <references count="2">
          <reference field="4294967294" count="1" selected="0">
            <x v="0"/>
          </reference>
          <reference field="0" count="1" selected="0">
            <x v="1"/>
          </reference>
        </references>
      </pivotArea>
    </chartFormat>
    <chartFormat chart="7" format="55">
      <pivotArea type="data" outline="0" fieldPosition="0">
        <references count="2">
          <reference field="4294967294" count="1" selected="0">
            <x v="0"/>
          </reference>
          <reference field="0" count="1" selected="0">
            <x v="2"/>
          </reference>
        </references>
      </pivotArea>
    </chartFormat>
    <chartFormat chart="7" format="56">
      <pivotArea type="data" outline="0" fieldPosition="0">
        <references count="2">
          <reference field="4294967294" count="1" selected="0">
            <x v="0"/>
          </reference>
          <reference field="0" count="1" selected="0">
            <x v="3"/>
          </reference>
        </references>
      </pivotArea>
    </chartFormat>
    <chartFormat chart="7" format="57">
      <pivotArea type="data" outline="0" fieldPosition="0">
        <references count="2">
          <reference field="4294967294" count="1" selected="0">
            <x v="0"/>
          </reference>
          <reference field="0" count="1" selected="0">
            <x v="4"/>
          </reference>
        </references>
      </pivotArea>
    </chartFormat>
    <chartFormat chart="7" format="58">
      <pivotArea type="data" outline="0" fieldPosition="0">
        <references count="2">
          <reference field="4294967294" count="1" selected="0">
            <x v="0"/>
          </reference>
          <reference field="0" count="1" selected="0">
            <x v="5"/>
          </reference>
        </references>
      </pivotArea>
    </chartFormat>
    <chartFormat chart="7" format="59">
      <pivotArea type="data" outline="0" fieldPosition="0">
        <references count="2">
          <reference field="4294967294" count="1" selected="0">
            <x v="0"/>
          </reference>
          <reference field="0" count="1" selected="0">
            <x v="6"/>
          </reference>
        </references>
      </pivotArea>
    </chartFormat>
    <chartFormat chart="7" format="60">
      <pivotArea type="data" outline="0" fieldPosition="0">
        <references count="2">
          <reference field="4294967294" count="1" selected="0">
            <x v="0"/>
          </reference>
          <reference field="0" count="1" selected="0">
            <x v="7"/>
          </reference>
        </references>
      </pivotArea>
    </chartFormat>
    <chartFormat chart="7" format="61">
      <pivotArea type="data" outline="0" fieldPosition="0">
        <references count="2">
          <reference field="4294967294" count="1" selected="0">
            <x v="0"/>
          </reference>
          <reference field="0" count="1" selected="0">
            <x v="8"/>
          </reference>
        </references>
      </pivotArea>
    </chartFormat>
    <chartFormat chart="7" format="62">
      <pivotArea type="data" outline="0" fieldPosition="0">
        <references count="2">
          <reference field="4294967294" count="1" selected="0">
            <x v="0"/>
          </reference>
          <reference field="0" count="1" selected="0">
            <x v="9"/>
          </reference>
        </references>
      </pivotArea>
    </chartFormat>
    <chartFormat chart="7" format="63">
      <pivotArea type="data" outline="0" fieldPosition="0">
        <references count="2">
          <reference field="4294967294" count="1" selected="0">
            <x v="0"/>
          </reference>
          <reference field="0" count="1" selected="0">
            <x v="10"/>
          </reference>
        </references>
      </pivotArea>
    </chartFormat>
    <chartFormat chart="7" format="64">
      <pivotArea type="data" outline="0" fieldPosition="0">
        <references count="2">
          <reference field="4294967294" count="1" selected="0">
            <x v="0"/>
          </reference>
          <reference field="0" count="1" selected="0">
            <x v="11"/>
          </reference>
        </references>
      </pivotArea>
    </chartFormat>
    <chartFormat chart="7" format="65">
      <pivotArea type="data" outline="0" fieldPosition="0">
        <references count="2">
          <reference field="4294967294" count="1" selected="0">
            <x v="0"/>
          </reference>
          <reference field="0" count="1" selected="0">
            <x v="12"/>
          </reference>
        </references>
      </pivotArea>
    </chartFormat>
    <chartFormat chart="7" format="66">
      <pivotArea type="data" outline="0" fieldPosition="0">
        <references count="2">
          <reference field="4294967294" count="1" selected="0">
            <x v="0"/>
          </reference>
          <reference field="0" count="1" selected="0">
            <x v="13"/>
          </reference>
        </references>
      </pivotArea>
    </chartFormat>
    <chartFormat chart="7" format="67">
      <pivotArea type="data" outline="0" fieldPosition="0">
        <references count="2">
          <reference field="4294967294" count="1" selected="0">
            <x v="0"/>
          </reference>
          <reference field="0" count="1" selected="0">
            <x v="14"/>
          </reference>
        </references>
      </pivotArea>
    </chartFormat>
    <chartFormat chart="7" format="68">
      <pivotArea type="data" outline="0" fieldPosition="0">
        <references count="2">
          <reference field="4294967294" count="1" selected="0">
            <x v="0"/>
          </reference>
          <reference field="0" count="1" selected="0">
            <x v="15"/>
          </reference>
        </references>
      </pivotArea>
    </chartFormat>
    <chartFormat chart="7" format="69">
      <pivotArea type="data" outline="0" fieldPosition="0">
        <references count="2">
          <reference field="4294967294" count="1" selected="0">
            <x v="0"/>
          </reference>
          <reference field="0" count="1" selected="0">
            <x v="16"/>
          </reference>
        </references>
      </pivotArea>
    </chartFormat>
    <chartFormat chart="7" format="70">
      <pivotArea type="data" outline="0" fieldPosition="0">
        <references count="2">
          <reference field="4294967294" count="1" selected="0">
            <x v="0"/>
          </reference>
          <reference field="0" count="1" selected="0">
            <x v="17"/>
          </reference>
        </references>
      </pivotArea>
    </chartFormat>
    <chartFormat chart="7" format="71">
      <pivotArea type="data" outline="0" fieldPosition="0">
        <references count="2">
          <reference field="4294967294" count="1" selected="0">
            <x v="0"/>
          </reference>
          <reference field="0" count="1" selected="0">
            <x v="18"/>
          </reference>
        </references>
      </pivotArea>
    </chartFormat>
    <chartFormat chart="7" format="72">
      <pivotArea type="data" outline="0" fieldPosition="0">
        <references count="2">
          <reference field="4294967294" count="1" selected="0">
            <x v="0"/>
          </reference>
          <reference field="0" count="1" selected="0">
            <x v="19"/>
          </reference>
        </references>
      </pivotArea>
    </chartFormat>
    <chartFormat chart="7" format="73">
      <pivotArea type="data" outline="0" fieldPosition="0">
        <references count="2">
          <reference field="4294967294" count="1" selected="0">
            <x v="0"/>
          </reference>
          <reference field="0" count="1" selected="0">
            <x v="20"/>
          </reference>
        </references>
      </pivotArea>
    </chartFormat>
    <chartFormat chart="7" format="74">
      <pivotArea type="data" outline="0" fieldPosition="0">
        <references count="2">
          <reference field="4294967294" count="1" selected="0">
            <x v="0"/>
          </reference>
          <reference field="0" count="1" selected="0">
            <x v="21"/>
          </reference>
        </references>
      </pivotArea>
    </chartFormat>
    <chartFormat chart="7" format="75">
      <pivotArea type="data" outline="0" fieldPosition="0">
        <references count="2">
          <reference field="4294967294" count="1" selected="0">
            <x v="0"/>
          </reference>
          <reference field="0" count="1" selected="0">
            <x v="22"/>
          </reference>
        </references>
      </pivotArea>
    </chartFormat>
    <chartFormat chart="7" format="76">
      <pivotArea type="data" outline="0" fieldPosition="0">
        <references count="2">
          <reference field="4294967294" count="1" selected="0">
            <x v="0"/>
          </reference>
          <reference field="0" count="1" selected="0">
            <x v="23"/>
          </reference>
        </references>
      </pivotArea>
    </chartFormat>
    <chartFormat chart="7" format="77" series="1">
      <pivotArea type="data" outline="0" fieldPosition="0">
        <references count="1">
          <reference field="4294967294" count="1" selected="0">
            <x v="1"/>
          </reference>
        </references>
      </pivotArea>
    </chartFormat>
    <chartFormat chart="7" format="78">
      <pivotArea type="data" outline="0" fieldPosition="0">
        <references count="2">
          <reference field="4294967294" count="1" selected="0">
            <x v="1"/>
          </reference>
          <reference field="0" count="1" selected="0">
            <x v="0"/>
          </reference>
        </references>
      </pivotArea>
    </chartFormat>
    <chartFormat chart="7" format="79">
      <pivotArea type="data" outline="0" fieldPosition="0">
        <references count="2">
          <reference field="4294967294" count="1" selected="0">
            <x v="1"/>
          </reference>
          <reference field="0" count="1" selected="0">
            <x v="1"/>
          </reference>
        </references>
      </pivotArea>
    </chartFormat>
    <chartFormat chart="7" format="80">
      <pivotArea type="data" outline="0" fieldPosition="0">
        <references count="2">
          <reference field="4294967294" count="1" selected="0">
            <x v="1"/>
          </reference>
          <reference field="0" count="1" selected="0">
            <x v="2"/>
          </reference>
        </references>
      </pivotArea>
    </chartFormat>
    <chartFormat chart="7" format="81">
      <pivotArea type="data" outline="0" fieldPosition="0">
        <references count="2">
          <reference field="4294967294" count="1" selected="0">
            <x v="1"/>
          </reference>
          <reference field="0" count="1" selected="0">
            <x v="3"/>
          </reference>
        </references>
      </pivotArea>
    </chartFormat>
    <chartFormat chart="7" format="82">
      <pivotArea type="data" outline="0" fieldPosition="0">
        <references count="2">
          <reference field="4294967294" count="1" selected="0">
            <x v="1"/>
          </reference>
          <reference field="0" count="1" selected="0">
            <x v="4"/>
          </reference>
        </references>
      </pivotArea>
    </chartFormat>
    <chartFormat chart="7" format="83">
      <pivotArea type="data" outline="0" fieldPosition="0">
        <references count="2">
          <reference field="4294967294" count="1" selected="0">
            <x v="1"/>
          </reference>
          <reference field="0" count="1" selected="0">
            <x v="5"/>
          </reference>
        </references>
      </pivotArea>
    </chartFormat>
    <chartFormat chart="7" format="84">
      <pivotArea type="data" outline="0" fieldPosition="0">
        <references count="2">
          <reference field="4294967294" count="1" selected="0">
            <x v="1"/>
          </reference>
          <reference field="0" count="1" selected="0">
            <x v="6"/>
          </reference>
        </references>
      </pivotArea>
    </chartFormat>
    <chartFormat chart="7" format="85">
      <pivotArea type="data" outline="0" fieldPosition="0">
        <references count="2">
          <reference field="4294967294" count="1" selected="0">
            <x v="1"/>
          </reference>
          <reference field="0" count="1" selected="0">
            <x v="7"/>
          </reference>
        </references>
      </pivotArea>
    </chartFormat>
    <chartFormat chart="7" format="86">
      <pivotArea type="data" outline="0" fieldPosition="0">
        <references count="2">
          <reference field="4294967294" count="1" selected="0">
            <x v="1"/>
          </reference>
          <reference field="0" count="1" selected="0">
            <x v="8"/>
          </reference>
        </references>
      </pivotArea>
    </chartFormat>
    <chartFormat chart="7" format="87">
      <pivotArea type="data" outline="0" fieldPosition="0">
        <references count="2">
          <reference field="4294967294" count="1" selected="0">
            <x v="1"/>
          </reference>
          <reference field="0" count="1" selected="0">
            <x v="9"/>
          </reference>
        </references>
      </pivotArea>
    </chartFormat>
    <chartFormat chart="7" format="88">
      <pivotArea type="data" outline="0" fieldPosition="0">
        <references count="2">
          <reference field="4294967294" count="1" selected="0">
            <x v="1"/>
          </reference>
          <reference field="0" count="1" selected="0">
            <x v="10"/>
          </reference>
        </references>
      </pivotArea>
    </chartFormat>
    <chartFormat chart="7" format="89">
      <pivotArea type="data" outline="0" fieldPosition="0">
        <references count="2">
          <reference field="4294967294" count="1" selected="0">
            <x v="1"/>
          </reference>
          <reference field="0" count="1" selected="0">
            <x v="11"/>
          </reference>
        </references>
      </pivotArea>
    </chartFormat>
    <chartFormat chart="7" format="90">
      <pivotArea type="data" outline="0" fieldPosition="0">
        <references count="2">
          <reference field="4294967294" count="1" selected="0">
            <x v="1"/>
          </reference>
          <reference field="0" count="1" selected="0">
            <x v="12"/>
          </reference>
        </references>
      </pivotArea>
    </chartFormat>
    <chartFormat chart="7" format="91">
      <pivotArea type="data" outline="0" fieldPosition="0">
        <references count="2">
          <reference field="4294967294" count="1" selected="0">
            <x v="1"/>
          </reference>
          <reference field="0" count="1" selected="0">
            <x v="13"/>
          </reference>
        </references>
      </pivotArea>
    </chartFormat>
    <chartFormat chart="7" format="92">
      <pivotArea type="data" outline="0" fieldPosition="0">
        <references count="2">
          <reference field="4294967294" count="1" selected="0">
            <x v="1"/>
          </reference>
          <reference field="0" count="1" selected="0">
            <x v="14"/>
          </reference>
        </references>
      </pivotArea>
    </chartFormat>
    <chartFormat chart="7" format="93">
      <pivotArea type="data" outline="0" fieldPosition="0">
        <references count="2">
          <reference field="4294967294" count="1" selected="0">
            <x v="1"/>
          </reference>
          <reference field="0" count="1" selected="0">
            <x v="15"/>
          </reference>
        </references>
      </pivotArea>
    </chartFormat>
    <chartFormat chart="7" format="94">
      <pivotArea type="data" outline="0" fieldPosition="0">
        <references count="2">
          <reference field="4294967294" count="1" selected="0">
            <x v="1"/>
          </reference>
          <reference field="0" count="1" selected="0">
            <x v="16"/>
          </reference>
        </references>
      </pivotArea>
    </chartFormat>
    <chartFormat chart="7" format="95">
      <pivotArea type="data" outline="0" fieldPosition="0">
        <references count="2">
          <reference field="4294967294" count="1" selected="0">
            <x v="1"/>
          </reference>
          <reference field="0" count="1" selected="0">
            <x v="17"/>
          </reference>
        </references>
      </pivotArea>
    </chartFormat>
    <chartFormat chart="7" format="96">
      <pivotArea type="data" outline="0" fieldPosition="0">
        <references count="2">
          <reference field="4294967294" count="1" selected="0">
            <x v="1"/>
          </reference>
          <reference field="0" count="1" selected="0">
            <x v="18"/>
          </reference>
        </references>
      </pivotArea>
    </chartFormat>
    <chartFormat chart="7" format="97">
      <pivotArea type="data" outline="0" fieldPosition="0">
        <references count="2">
          <reference field="4294967294" count="1" selected="0">
            <x v="1"/>
          </reference>
          <reference field="0" count="1" selected="0">
            <x v="19"/>
          </reference>
        </references>
      </pivotArea>
    </chartFormat>
    <chartFormat chart="7" format="98">
      <pivotArea type="data" outline="0" fieldPosition="0">
        <references count="2">
          <reference field="4294967294" count="1" selected="0">
            <x v="1"/>
          </reference>
          <reference field="0" count="1" selected="0">
            <x v="20"/>
          </reference>
        </references>
      </pivotArea>
    </chartFormat>
    <chartFormat chart="7" format="99">
      <pivotArea type="data" outline="0" fieldPosition="0">
        <references count="2">
          <reference field="4294967294" count="1" selected="0">
            <x v="1"/>
          </reference>
          <reference field="0" count="1" selected="0">
            <x v="21"/>
          </reference>
        </references>
      </pivotArea>
    </chartFormat>
    <chartFormat chart="7" format="100">
      <pivotArea type="data" outline="0" fieldPosition="0">
        <references count="2">
          <reference field="4294967294" count="1" selected="0">
            <x v="1"/>
          </reference>
          <reference field="0" count="1" selected="0">
            <x v="22"/>
          </reference>
        </references>
      </pivotArea>
    </chartFormat>
    <chartFormat chart="7" format="101">
      <pivotArea type="data" outline="0" fieldPosition="0">
        <references count="2">
          <reference field="4294967294" count="1" selected="0">
            <x v="1"/>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AFA86D-977B-4E33-A850-42530E84F7F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C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showAll="0"/>
    <pivotField showAll="0"/>
    <pivotField numFmtId="9" showAll="0"/>
    <pivotField dataField="1" showAll="0"/>
    <pivotField showAll="0"/>
    <pivotField numFmtId="9" showAll="0"/>
    <pivotField showAll="0"/>
    <pivotField showAll="0"/>
    <pivotField numFmtId="9" showAll="0"/>
    <pivotField dataField="1" showAll="0"/>
    <pivotField showAll="0"/>
    <pivotField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Male Risk Dying Percentage" fld="4" baseField="0" baseItem="0"/>
    <dataField name="Sum of Female Risk Dying Percentage" fld="10" baseField="0" baseItem="0"/>
  </dataFields>
  <chartFormats count="5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52" series="1">
      <pivotArea type="data" outline="0" fieldPosition="0">
        <references count="1">
          <reference field="4294967294" count="1" selected="0">
            <x v="0"/>
          </reference>
        </references>
      </pivotArea>
    </chartFormat>
    <chartFormat chart="5" format="53">
      <pivotArea type="data" outline="0" fieldPosition="0">
        <references count="2">
          <reference field="4294967294" count="1" selected="0">
            <x v="0"/>
          </reference>
          <reference field="0" count="1" selected="0">
            <x v="0"/>
          </reference>
        </references>
      </pivotArea>
    </chartFormat>
    <chartFormat chart="5" format="54">
      <pivotArea type="data" outline="0" fieldPosition="0">
        <references count="2">
          <reference field="4294967294" count="1" selected="0">
            <x v="0"/>
          </reference>
          <reference field="0" count="1" selected="0">
            <x v="1"/>
          </reference>
        </references>
      </pivotArea>
    </chartFormat>
    <chartFormat chart="5" format="55">
      <pivotArea type="data" outline="0" fieldPosition="0">
        <references count="2">
          <reference field="4294967294" count="1" selected="0">
            <x v="0"/>
          </reference>
          <reference field="0" count="1" selected="0">
            <x v="2"/>
          </reference>
        </references>
      </pivotArea>
    </chartFormat>
    <chartFormat chart="5" format="56">
      <pivotArea type="data" outline="0" fieldPosition="0">
        <references count="2">
          <reference field="4294967294" count="1" selected="0">
            <x v="0"/>
          </reference>
          <reference field="0" count="1" selected="0">
            <x v="3"/>
          </reference>
        </references>
      </pivotArea>
    </chartFormat>
    <chartFormat chart="5" format="57">
      <pivotArea type="data" outline="0" fieldPosition="0">
        <references count="2">
          <reference field="4294967294" count="1" selected="0">
            <x v="0"/>
          </reference>
          <reference field="0" count="1" selected="0">
            <x v="4"/>
          </reference>
        </references>
      </pivotArea>
    </chartFormat>
    <chartFormat chart="5" format="58">
      <pivotArea type="data" outline="0" fieldPosition="0">
        <references count="2">
          <reference field="4294967294" count="1" selected="0">
            <x v="0"/>
          </reference>
          <reference field="0" count="1" selected="0">
            <x v="5"/>
          </reference>
        </references>
      </pivotArea>
    </chartFormat>
    <chartFormat chart="5" format="59">
      <pivotArea type="data" outline="0" fieldPosition="0">
        <references count="2">
          <reference field="4294967294" count="1" selected="0">
            <x v="0"/>
          </reference>
          <reference field="0" count="1" selected="0">
            <x v="6"/>
          </reference>
        </references>
      </pivotArea>
    </chartFormat>
    <chartFormat chart="5" format="60">
      <pivotArea type="data" outline="0" fieldPosition="0">
        <references count="2">
          <reference field="4294967294" count="1" selected="0">
            <x v="0"/>
          </reference>
          <reference field="0" count="1" selected="0">
            <x v="7"/>
          </reference>
        </references>
      </pivotArea>
    </chartFormat>
    <chartFormat chart="5" format="61">
      <pivotArea type="data" outline="0" fieldPosition="0">
        <references count="2">
          <reference field="4294967294" count="1" selected="0">
            <x v="0"/>
          </reference>
          <reference field="0" count="1" selected="0">
            <x v="8"/>
          </reference>
        </references>
      </pivotArea>
    </chartFormat>
    <chartFormat chart="5" format="62">
      <pivotArea type="data" outline="0" fieldPosition="0">
        <references count="2">
          <reference field="4294967294" count="1" selected="0">
            <x v="0"/>
          </reference>
          <reference field="0" count="1" selected="0">
            <x v="9"/>
          </reference>
        </references>
      </pivotArea>
    </chartFormat>
    <chartFormat chart="5" format="63">
      <pivotArea type="data" outline="0" fieldPosition="0">
        <references count="2">
          <reference field="4294967294" count="1" selected="0">
            <x v="0"/>
          </reference>
          <reference field="0" count="1" selected="0">
            <x v="10"/>
          </reference>
        </references>
      </pivotArea>
    </chartFormat>
    <chartFormat chart="5" format="64">
      <pivotArea type="data" outline="0" fieldPosition="0">
        <references count="2">
          <reference field="4294967294" count="1" selected="0">
            <x v="0"/>
          </reference>
          <reference field="0" count="1" selected="0">
            <x v="11"/>
          </reference>
        </references>
      </pivotArea>
    </chartFormat>
    <chartFormat chart="5" format="65">
      <pivotArea type="data" outline="0" fieldPosition="0">
        <references count="2">
          <reference field="4294967294" count="1" selected="0">
            <x v="0"/>
          </reference>
          <reference field="0" count="1" selected="0">
            <x v="12"/>
          </reference>
        </references>
      </pivotArea>
    </chartFormat>
    <chartFormat chart="5" format="66">
      <pivotArea type="data" outline="0" fieldPosition="0">
        <references count="2">
          <reference field="4294967294" count="1" selected="0">
            <x v="0"/>
          </reference>
          <reference field="0" count="1" selected="0">
            <x v="13"/>
          </reference>
        </references>
      </pivotArea>
    </chartFormat>
    <chartFormat chart="5" format="67">
      <pivotArea type="data" outline="0" fieldPosition="0">
        <references count="2">
          <reference field="4294967294" count="1" selected="0">
            <x v="0"/>
          </reference>
          <reference field="0" count="1" selected="0">
            <x v="14"/>
          </reference>
        </references>
      </pivotArea>
    </chartFormat>
    <chartFormat chart="5" format="68">
      <pivotArea type="data" outline="0" fieldPosition="0">
        <references count="2">
          <reference field="4294967294" count="1" selected="0">
            <x v="0"/>
          </reference>
          <reference field="0" count="1" selected="0">
            <x v="15"/>
          </reference>
        </references>
      </pivotArea>
    </chartFormat>
    <chartFormat chart="5" format="69">
      <pivotArea type="data" outline="0" fieldPosition="0">
        <references count="2">
          <reference field="4294967294" count="1" selected="0">
            <x v="0"/>
          </reference>
          <reference field="0" count="1" selected="0">
            <x v="16"/>
          </reference>
        </references>
      </pivotArea>
    </chartFormat>
    <chartFormat chart="5" format="70">
      <pivotArea type="data" outline="0" fieldPosition="0">
        <references count="2">
          <reference field="4294967294" count="1" selected="0">
            <x v="0"/>
          </reference>
          <reference field="0" count="1" selected="0">
            <x v="17"/>
          </reference>
        </references>
      </pivotArea>
    </chartFormat>
    <chartFormat chart="5" format="71">
      <pivotArea type="data" outline="0" fieldPosition="0">
        <references count="2">
          <reference field="4294967294" count="1" selected="0">
            <x v="0"/>
          </reference>
          <reference field="0" count="1" selected="0">
            <x v="18"/>
          </reference>
        </references>
      </pivotArea>
    </chartFormat>
    <chartFormat chart="5" format="72">
      <pivotArea type="data" outline="0" fieldPosition="0">
        <references count="2">
          <reference field="4294967294" count="1" selected="0">
            <x v="0"/>
          </reference>
          <reference field="0" count="1" selected="0">
            <x v="19"/>
          </reference>
        </references>
      </pivotArea>
    </chartFormat>
    <chartFormat chart="5" format="73">
      <pivotArea type="data" outline="0" fieldPosition="0">
        <references count="2">
          <reference field="4294967294" count="1" selected="0">
            <x v="0"/>
          </reference>
          <reference field="0" count="1" selected="0">
            <x v="20"/>
          </reference>
        </references>
      </pivotArea>
    </chartFormat>
    <chartFormat chart="5" format="74">
      <pivotArea type="data" outline="0" fieldPosition="0">
        <references count="2">
          <reference field="4294967294" count="1" selected="0">
            <x v="0"/>
          </reference>
          <reference field="0" count="1" selected="0">
            <x v="21"/>
          </reference>
        </references>
      </pivotArea>
    </chartFormat>
    <chartFormat chart="5" format="75">
      <pivotArea type="data" outline="0" fieldPosition="0">
        <references count="2">
          <reference field="4294967294" count="1" selected="0">
            <x v="0"/>
          </reference>
          <reference field="0" count="1" selected="0">
            <x v="22"/>
          </reference>
        </references>
      </pivotArea>
    </chartFormat>
    <chartFormat chart="5" format="76">
      <pivotArea type="data" outline="0" fieldPosition="0">
        <references count="2">
          <reference field="4294967294" count="1" selected="0">
            <x v="0"/>
          </reference>
          <reference field="0" count="1" selected="0">
            <x v="23"/>
          </reference>
        </references>
      </pivotArea>
    </chartFormat>
    <chartFormat chart="5" format="77" series="1">
      <pivotArea type="data" outline="0" fieldPosition="0">
        <references count="1">
          <reference field="4294967294" count="1" selected="0">
            <x v="1"/>
          </reference>
        </references>
      </pivotArea>
    </chartFormat>
    <chartFormat chart="5" format="78">
      <pivotArea type="data" outline="0" fieldPosition="0">
        <references count="2">
          <reference field="4294967294" count="1" selected="0">
            <x v="1"/>
          </reference>
          <reference field="0" count="1" selected="0">
            <x v="0"/>
          </reference>
        </references>
      </pivotArea>
    </chartFormat>
    <chartFormat chart="5" format="79">
      <pivotArea type="data" outline="0" fieldPosition="0">
        <references count="2">
          <reference field="4294967294" count="1" selected="0">
            <x v="1"/>
          </reference>
          <reference field="0" count="1" selected="0">
            <x v="1"/>
          </reference>
        </references>
      </pivotArea>
    </chartFormat>
    <chartFormat chart="5" format="80">
      <pivotArea type="data" outline="0" fieldPosition="0">
        <references count="2">
          <reference field="4294967294" count="1" selected="0">
            <x v="1"/>
          </reference>
          <reference field="0" count="1" selected="0">
            <x v="2"/>
          </reference>
        </references>
      </pivotArea>
    </chartFormat>
    <chartFormat chart="5" format="81">
      <pivotArea type="data" outline="0" fieldPosition="0">
        <references count="2">
          <reference field="4294967294" count="1" selected="0">
            <x v="1"/>
          </reference>
          <reference field="0" count="1" selected="0">
            <x v="3"/>
          </reference>
        </references>
      </pivotArea>
    </chartFormat>
    <chartFormat chart="5" format="82">
      <pivotArea type="data" outline="0" fieldPosition="0">
        <references count="2">
          <reference field="4294967294" count="1" selected="0">
            <x v="1"/>
          </reference>
          <reference field="0" count="1" selected="0">
            <x v="4"/>
          </reference>
        </references>
      </pivotArea>
    </chartFormat>
    <chartFormat chart="5" format="83">
      <pivotArea type="data" outline="0" fieldPosition="0">
        <references count="2">
          <reference field="4294967294" count="1" selected="0">
            <x v="1"/>
          </reference>
          <reference field="0" count="1" selected="0">
            <x v="5"/>
          </reference>
        </references>
      </pivotArea>
    </chartFormat>
    <chartFormat chart="5" format="84">
      <pivotArea type="data" outline="0" fieldPosition="0">
        <references count="2">
          <reference field="4294967294" count="1" selected="0">
            <x v="1"/>
          </reference>
          <reference field="0" count="1" selected="0">
            <x v="6"/>
          </reference>
        </references>
      </pivotArea>
    </chartFormat>
    <chartFormat chart="5" format="85">
      <pivotArea type="data" outline="0" fieldPosition="0">
        <references count="2">
          <reference field="4294967294" count="1" selected="0">
            <x v="1"/>
          </reference>
          <reference field="0" count="1" selected="0">
            <x v="7"/>
          </reference>
        </references>
      </pivotArea>
    </chartFormat>
    <chartFormat chart="5" format="86">
      <pivotArea type="data" outline="0" fieldPosition="0">
        <references count="2">
          <reference field="4294967294" count="1" selected="0">
            <x v="1"/>
          </reference>
          <reference field="0" count="1" selected="0">
            <x v="8"/>
          </reference>
        </references>
      </pivotArea>
    </chartFormat>
    <chartFormat chart="5" format="87">
      <pivotArea type="data" outline="0" fieldPosition="0">
        <references count="2">
          <reference field="4294967294" count="1" selected="0">
            <x v="1"/>
          </reference>
          <reference field="0" count="1" selected="0">
            <x v="9"/>
          </reference>
        </references>
      </pivotArea>
    </chartFormat>
    <chartFormat chart="5" format="88">
      <pivotArea type="data" outline="0" fieldPosition="0">
        <references count="2">
          <reference field="4294967294" count="1" selected="0">
            <x v="1"/>
          </reference>
          <reference field="0" count="1" selected="0">
            <x v="10"/>
          </reference>
        </references>
      </pivotArea>
    </chartFormat>
    <chartFormat chart="5" format="89">
      <pivotArea type="data" outline="0" fieldPosition="0">
        <references count="2">
          <reference field="4294967294" count="1" selected="0">
            <x v="1"/>
          </reference>
          <reference field="0" count="1" selected="0">
            <x v="11"/>
          </reference>
        </references>
      </pivotArea>
    </chartFormat>
    <chartFormat chart="5" format="90">
      <pivotArea type="data" outline="0" fieldPosition="0">
        <references count="2">
          <reference field="4294967294" count="1" selected="0">
            <x v="1"/>
          </reference>
          <reference field="0" count="1" selected="0">
            <x v="12"/>
          </reference>
        </references>
      </pivotArea>
    </chartFormat>
    <chartFormat chart="5" format="91">
      <pivotArea type="data" outline="0" fieldPosition="0">
        <references count="2">
          <reference field="4294967294" count="1" selected="0">
            <x v="1"/>
          </reference>
          <reference field="0" count="1" selected="0">
            <x v="13"/>
          </reference>
        </references>
      </pivotArea>
    </chartFormat>
    <chartFormat chart="5" format="92">
      <pivotArea type="data" outline="0" fieldPosition="0">
        <references count="2">
          <reference field="4294967294" count="1" selected="0">
            <x v="1"/>
          </reference>
          <reference field="0" count="1" selected="0">
            <x v="14"/>
          </reference>
        </references>
      </pivotArea>
    </chartFormat>
    <chartFormat chart="5" format="93">
      <pivotArea type="data" outline="0" fieldPosition="0">
        <references count="2">
          <reference field="4294967294" count="1" selected="0">
            <x v="1"/>
          </reference>
          <reference field="0" count="1" selected="0">
            <x v="15"/>
          </reference>
        </references>
      </pivotArea>
    </chartFormat>
    <chartFormat chart="5" format="94">
      <pivotArea type="data" outline="0" fieldPosition="0">
        <references count="2">
          <reference field="4294967294" count="1" selected="0">
            <x v="1"/>
          </reference>
          <reference field="0" count="1" selected="0">
            <x v="16"/>
          </reference>
        </references>
      </pivotArea>
    </chartFormat>
    <chartFormat chart="5" format="95">
      <pivotArea type="data" outline="0" fieldPosition="0">
        <references count="2">
          <reference field="4294967294" count="1" selected="0">
            <x v="1"/>
          </reference>
          <reference field="0" count="1" selected="0">
            <x v="17"/>
          </reference>
        </references>
      </pivotArea>
    </chartFormat>
    <chartFormat chart="5" format="96">
      <pivotArea type="data" outline="0" fieldPosition="0">
        <references count="2">
          <reference field="4294967294" count="1" selected="0">
            <x v="1"/>
          </reference>
          <reference field="0" count="1" selected="0">
            <x v="18"/>
          </reference>
        </references>
      </pivotArea>
    </chartFormat>
    <chartFormat chart="5" format="97">
      <pivotArea type="data" outline="0" fieldPosition="0">
        <references count="2">
          <reference field="4294967294" count="1" selected="0">
            <x v="1"/>
          </reference>
          <reference field="0" count="1" selected="0">
            <x v="19"/>
          </reference>
        </references>
      </pivotArea>
    </chartFormat>
    <chartFormat chart="5" format="98">
      <pivotArea type="data" outline="0" fieldPosition="0">
        <references count="2">
          <reference field="4294967294" count="1" selected="0">
            <x v="1"/>
          </reference>
          <reference field="0" count="1" selected="0">
            <x v="20"/>
          </reference>
        </references>
      </pivotArea>
    </chartFormat>
    <chartFormat chart="5" format="99">
      <pivotArea type="data" outline="0" fieldPosition="0">
        <references count="2">
          <reference field="4294967294" count="1" selected="0">
            <x v="1"/>
          </reference>
          <reference field="0" count="1" selected="0">
            <x v="21"/>
          </reference>
        </references>
      </pivotArea>
    </chartFormat>
    <chartFormat chart="5" format="100">
      <pivotArea type="data" outline="0" fieldPosition="0">
        <references count="2">
          <reference field="4294967294" count="1" selected="0">
            <x v="1"/>
          </reference>
          <reference field="0" count="1" selected="0">
            <x v="22"/>
          </reference>
        </references>
      </pivotArea>
    </chartFormat>
    <chartFormat chart="5" format="101">
      <pivotArea type="data" outline="0" fieldPosition="0">
        <references count="2">
          <reference field="4294967294" count="1" selected="0">
            <x v="1"/>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7A2CAA-BEB9-4AE8-A5EF-A7AB5BF1886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I17" firstHeaderRow="0" firstDataRow="1" firstDataCol="1"/>
  <pivotFields count="13">
    <pivotField axis="axisRow" showAll="0">
      <items count="25">
        <item h="1" x="0"/>
        <item h="1" x="1"/>
        <item h="1" x="2"/>
        <item h="1" x="3"/>
        <item h="1" x="21"/>
        <item h="1" x="4"/>
        <item x="5"/>
        <item h="1" x="6"/>
        <item h="1" x="7"/>
        <item h="1" x="8"/>
        <item x="9"/>
        <item x="10"/>
        <item x="11"/>
        <item x="12"/>
        <item x="15"/>
        <item x="13"/>
        <item x="14"/>
        <item x="22"/>
        <item x="16"/>
        <item x="17"/>
        <item x="18"/>
        <item x="19"/>
        <item x="20"/>
        <item x="23"/>
        <item t="default"/>
      </items>
    </pivotField>
    <pivotField dataField="1" showAll="0"/>
    <pivotField showAll="0"/>
    <pivotField dataField="1" numFmtId="9" showAll="0"/>
    <pivotField dataField="1" showAll="0"/>
    <pivotField showAll="0"/>
    <pivotField dataField="1" numFmtId="9" showAll="0"/>
    <pivotField dataField="1" showAll="0"/>
    <pivotField showAll="0"/>
    <pivotField dataField="1" numFmtId="9" showAll="0"/>
    <pivotField dataField="1" showAll="0"/>
    <pivotField showAll="0"/>
    <pivotField dataField="1" numFmtId="9" showAll="0"/>
  </pivotFields>
  <rowFields count="1">
    <field x="0"/>
  </rowFields>
  <rowItems count="16">
    <i>
      <x v="6"/>
    </i>
    <i>
      <x v="10"/>
    </i>
    <i>
      <x v="11"/>
    </i>
    <i>
      <x v="12"/>
    </i>
    <i>
      <x v="13"/>
    </i>
    <i>
      <x v="14"/>
    </i>
    <i>
      <x v="15"/>
    </i>
    <i>
      <x v="16"/>
    </i>
    <i>
      <x v="17"/>
    </i>
    <i>
      <x v="18"/>
    </i>
    <i>
      <x v="19"/>
    </i>
    <i>
      <x v="20"/>
    </i>
    <i>
      <x v="21"/>
    </i>
    <i>
      <x v="22"/>
    </i>
    <i>
      <x v="23"/>
    </i>
    <i t="grand">
      <x/>
    </i>
  </rowItems>
  <colFields count="1">
    <field x="-2"/>
  </colFields>
  <colItems count="8">
    <i>
      <x/>
    </i>
    <i i="1">
      <x v="1"/>
    </i>
    <i i="2">
      <x v="2"/>
    </i>
    <i i="3">
      <x v="3"/>
    </i>
    <i i="4">
      <x v="4"/>
    </i>
    <i i="5">
      <x v="5"/>
    </i>
    <i i="6">
      <x v="6"/>
    </i>
    <i i="7">
      <x v="7"/>
    </i>
  </colItems>
  <dataFields count="8">
    <dataField name="Sum of Male Risk Development Percentage" fld="1" baseField="0" baseItem="0"/>
    <dataField name="Sum of Male Risk Development Ratio(One in ____ Person) as Percentage" fld="3" baseField="0" baseItem="0"/>
    <dataField name="Sum of Male Risk Dying Percentage" fld="4" baseField="0" baseItem="0"/>
    <dataField name="Sum of Male Risk Dying Ratio(One in ____ Person) as Percentage" fld="6" baseField="0" baseItem="0"/>
    <dataField name="Sum of Female Risk Development Percentage" fld="7" baseField="0" baseItem="0"/>
    <dataField name="Sum of Female Risk Development Ratio(One in ____ Person) as Percentage" fld="9" baseField="0" baseItem="0"/>
    <dataField name="Sum of Female Risk Dying Percentage" fld="10" baseField="0" baseItem="0"/>
    <dataField name="Sum of Female Risk Dying Ratio(One in ____ Person)as Percentage" fld="12" baseField="0" baseItem="0"/>
  </dataFields>
  <chartFormats count="200">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 chart="3" format="25">
      <pivotArea type="data" outline="0" fieldPosition="0">
        <references count="2">
          <reference field="4294967294" count="1" selected="0">
            <x v="0"/>
          </reference>
          <reference field="0" count="1" selected="0">
            <x v="0"/>
          </reference>
        </references>
      </pivotArea>
    </chartFormat>
    <chartFormat chart="3" format="26">
      <pivotArea type="data" outline="0" fieldPosition="0">
        <references count="2">
          <reference field="4294967294" count="1" selected="0">
            <x v="0"/>
          </reference>
          <reference field="0" count="1" selected="0">
            <x v="1"/>
          </reference>
        </references>
      </pivotArea>
    </chartFormat>
    <chartFormat chart="3" format="27">
      <pivotArea type="data" outline="0" fieldPosition="0">
        <references count="2">
          <reference field="4294967294" count="1" selected="0">
            <x v="0"/>
          </reference>
          <reference field="0" count="1" selected="0">
            <x v="2"/>
          </reference>
        </references>
      </pivotArea>
    </chartFormat>
    <chartFormat chart="3" format="28">
      <pivotArea type="data" outline="0" fieldPosition="0">
        <references count="2">
          <reference field="4294967294" count="1" selected="0">
            <x v="0"/>
          </reference>
          <reference field="0" count="1" selected="0">
            <x v="3"/>
          </reference>
        </references>
      </pivotArea>
    </chartFormat>
    <chartFormat chart="3" format="29">
      <pivotArea type="data" outline="0" fieldPosition="0">
        <references count="2">
          <reference field="4294967294" count="1" selected="0">
            <x v="0"/>
          </reference>
          <reference field="0" count="1" selected="0">
            <x v="4"/>
          </reference>
        </references>
      </pivotArea>
    </chartFormat>
    <chartFormat chart="3" format="30">
      <pivotArea type="data" outline="0" fieldPosition="0">
        <references count="2">
          <reference field="4294967294" count="1" selected="0">
            <x v="0"/>
          </reference>
          <reference field="0" count="1" selected="0">
            <x v="5"/>
          </reference>
        </references>
      </pivotArea>
    </chartFormat>
    <chartFormat chart="3" format="31">
      <pivotArea type="data" outline="0" fieldPosition="0">
        <references count="2">
          <reference field="4294967294" count="1" selected="0">
            <x v="0"/>
          </reference>
          <reference field="0" count="1" selected="0">
            <x v="6"/>
          </reference>
        </references>
      </pivotArea>
    </chartFormat>
    <chartFormat chart="3" format="32">
      <pivotArea type="data" outline="0" fieldPosition="0">
        <references count="2">
          <reference field="4294967294" count="1" selected="0">
            <x v="0"/>
          </reference>
          <reference field="0" count="1" selected="0">
            <x v="7"/>
          </reference>
        </references>
      </pivotArea>
    </chartFormat>
    <chartFormat chart="3" format="33">
      <pivotArea type="data" outline="0" fieldPosition="0">
        <references count="2">
          <reference field="4294967294" count="1" selected="0">
            <x v="0"/>
          </reference>
          <reference field="0" count="1" selected="0">
            <x v="8"/>
          </reference>
        </references>
      </pivotArea>
    </chartFormat>
    <chartFormat chart="3" format="34">
      <pivotArea type="data" outline="0" fieldPosition="0">
        <references count="2">
          <reference field="4294967294" count="1" selected="0">
            <x v="0"/>
          </reference>
          <reference field="0" count="1" selected="0">
            <x v="9"/>
          </reference>
        </references>
      </pivotArea>
    </chartFormat>
    <chartFormat chart="3" format="35">
      <pivotArea type="data" outline="0" fieldPosition="0">
        <references count="2">
          <reference field="4294967294" count="1" selected="0">
            <x v="0"/>
          </reference>
          <reference field="0" count="1" selected="0">
            <x v="10"/>
          </reference>
        </references>
      </pivotArea>
    </chartFormat>
    <chartFormat chart="3" format="36">
      <pivotArea type="data" outline="0" fieldPosition="0">
        <references count="2">
          <reference field="4294967294" count="1" selected="0">
            <x v="0"/>
          </reference>
          <reference field="0" count="1" selected="0">
            <x v="11"/>
          </reference>
        </references>
      </pivotArea>
    </chartFormat>
    <chartFormat chart="3" format="37">
      <pivotArea type="data" outline="0" fieldPosition="0">
        <references count="2">
          <reference field="4294967294" count="1" selected="0">
            <x v="0"/>
          </reference>
          <reference field="0" count="1" selected="0">
            <x v="12"/>
          </reference>
        </references>
      </pivotArea>
    </chartFormat>
    <chartFormat chart="3" format="38">
      <pivotArea type="data" outline="0" fieldPosition="0">
        <references count="2">
          <reference field="4294967294" count="1" selected="0">
            <x v="0"/>
          </reference>
          <reference field="0" count="1" selected="0">
            <x v="13"/>
          </reference>
        </references>
      </pivotArea>
    </chartFormat>
    <chartFormat chart="3" format="39">
      <pivotArea type="data" outline="0" fieldPosition="0">
        <references count="2">
          <reference field="4294967294" count="1" selected="0">
            <x v="0"/>
          </reference>
          <reference field="0" count="1" selected="0">
            <x v="14"/>
          </reference>
        </references>
      </pivotArea>
    </chartFormat>
    <chartFormat chart="3" format="40">
      <pivotArea type="data" outline="0" fieldPosition="0">
        <references count="2">
          <reference field="4294967294" count="1" selected="0">
            <x v="0"/>
          </reference>
          <reference field="0" count="1" selected="0">
            <x v="15"/>
          </reference>
        </references>
      </pivotArea>
    </chartFormat>
    <chartFormat chart="3" format="41">
      <pivotArea type="data" outline="0" fieldPosition="0">
        <references count="2">
          <reference field="4294967294" count="1" selected="0">
            <x v="0"/>
          </reference>
          <reference field="0" count="1" selected="0">
            <x v="16"/>
          </reference>
        </references>
      </pivotArea>
    </chartFormat>
    <chartFormat chart="3" format="42">
      <pivotArea type="data" outline="0" fieldPosition="0">
        <references count="2">
          <reference field="4294967294" count="1" selected="0">
            <x v="0"/>
          </reference>
          <reference field="0" count="1" selected="0">
            <x v="17"/>
          </reference>
        </references>
      </pivotArea>
    </chartFormat>
    <chartFormat chart="3" format="43">
      <pivotArea type="data" outline="0" fieldPosition="0">
        <references count="2">
          <reference field="4294967294" count="1" selected="0">
            <x v="0"/>
          </reference>
          <reference field="0" count="1" selected="0">
            <x v="18"/>
          </reference>
        </references>
      </pivotArea>
    </chartFormat>
    <chartFormat chart="3" format="44">
      <pivotArea type="data" outline="0" fieldPosition="0">
        <references count="2">
          <reference field="4294967294" count="1" selected="0">
            <x v="0"/>
          </reference>
          <reference field="0" count="1" selected="0">
            <x v="19"/>
          </reference>
        </references>
      </pivotArea>
    </chartFormat>
    <chartFormat chart="3" format="45">
      <pivotArea type="data" outline="0" fieldPosition="0">
        <references count="2">
          <reference field="4294967294" count="1" selected="0">
            <x v="0"/>
          </reference>
          <reference field="0" count="1" selected="0">
            <x v="20"/>
          </reference>
        </references>
      </pivotArea>
    </chartFormat>
    <chartFormat chart="3" format="46">
      <pivotArea type="data" outline="0" fieldPosition="0">
        <references count="2">
          <reference field="4294967294" count="1" selected="0">
            <x v="0"/>
          </reference>
          <reference field="0" count="1" selected="0">
            <x v="21"/>
          </reference>
        </references>
      </pivotArea>
    </chartFormat>
    <chartFormat chart="3" format="47">
      <pivotArea type="data" outline="0" fieldPosition="0">
        <references count="2">
          <reference field="4294967294" count="1" selected="0">
            <x v="0"/>
          </reference>
          <reference field="0" count="1" selected="0">
            <x v="22"/>
          </reference>
        </references>
      </pivotArea>
    </chartFormat>
    <chartFormat chart="3" format="48">
      <pivotArea type="data" outline="0" fieldPosition="0">
        <references count="2">
          <reference field="4294967294" count="1" selected="0">
            <x v="0"/>
          </reference>
          <reference field="0" count="1" selected="0">
            <x v="23"/>
          </reference>
        </references>
      </pivotArea>
    </chartFormat>
    <chartFormat chart="3" format="49">
      <pivotArea type="data" outline="0" fieldPosition="0">
        <references count="2">
          <reference field="4294967294" count="1" selected="0">
            <x v="1"/>
          </reference>
          <reference field="0" count="1" selected="0">
            <x v="0"/>
          </reference>
        </references>
      </pivotArea>
    </chartFormat>
    <chartFormat chart="3" format="50">
      <pivotArea type="data" outline="0" fieldPosition="0">
        <references count="2">
          <reference field="4294967294" count="1" selected="0">
            <x v="1"/>
          </reference>
          <reference field="0" count="1" selected="0">
            <x v="1"/>
          </reference>
        </references>
      </pivotArea>
    </chartFormat>
    <chartFormat chart="3" format="51">
      <pivotArea type="data" outline="0" fieldPosition="0">
        <references count="2">
          <reference field="4294967294" count="1" selected="0">
            <x v="1"/>
          </reference>
          <reference field="0" count="1" selected="0">
            <x v="2"/>
          </reference>
        </references>
      </pivotArea>
    </chartFormat>
    <chartFormat chart="3" format="52">
      <pivotArea type="data" outline="0" fieldPosition="0">
        <references count="2">
          <reference field="4294967294" count="1" selected="0">
            <x v="1"/>
          </reference>
          <reference field="0" count="1" selected="0">
            <x v="3"/>
          </reference>
        </references>
      </pivotArea>
    </chartFormat>
    <chartFormat chart="3" format="53">
      <pivotArea type="data" outline="0" fieldPosition="0">
        <references count="2">
          <reference field="4294967294" count="1" selected="0">
            <x v="1"/>
          </reference>
          <reference field="0" count="1" selected="0">
            <x v="4"/>
          </reference>
        </references>
      </pivotArea>
    </chartFormat>
    <chartFormat chart="3" format="54">
      <pivotArea type="data" outline="0" fieldPosition="0">
        <references count="2">
          <reference field="4294967294" count="1" selected="0">
            <x v="1"/>
          </reference>
          <reference field="0" count="1" selected="0">
            <x v="5"/>
          </reference>
        </references>
      </pivotArea>
    </chartFormat>
    <chartFormat chart="3" format="55">
      <pivotArea type="data" outline="0" fieldPosition="0">
        <references count="2">
          <reference field="4294967294" count="1" selected="0">
            <x v="1"/>
          </reference>
          <reference field="0" count="1" selected="0">
            <x v="6"/>
          </reference>
        </references>
      </pivotArea>
    </chartFormat>
    <chartFormat chart="3" format="56">
      <pivotArea type="data" outline="0" fieldPosition="0">
        <references count="2">
          <reference field="4294967294" count="1" selected="0">
            <x v="1"/>
          </reference>
          <reference field="0" count="1" selected="0">
            <x v="7"/>
          </reference>
        </references>
      </pivotArea>
    </chartFormat>
    <chartFormat chart="3" format="57">
      <pivotArea type="data" outline="0" fieldPosition="0">
        <references count="2">
          <reference field="4294967294" count="1" selected="0">
            <x v="1"/>
          </reference>
          <reference field="0" count="1" selected="0">
            <x v="8"/>
          </reference>
        </references>
      </pivotArea>
    </chartFormat>
    <chartFormat chart="3" format="58">
      <pivotArea type="data" outline="0" fieldPosition="0">
        <references count="2">
          <reference field="4294967294" count="1" selected="0">
            <x v="1"/>
          </reference>
          <reference field="0" count="1" selected="0">
            <x v="9"/>
          </reference>
        </references>
      </pivotArea>
    </chartFormat>
    <chartFormat chart="3" format="59">
      <pivotArea type="data" outline="0" fieldPosition="0">
        <references count="2">
          <reference field="4294967294" count="1" selected="0">
            <x v="1"/>
          </reference>
          <reference field="0" count="1" selected="0">
            <x v="10"/>
          </reference>
        </references>
      </pivotArea>
    </chartFormat>
    <chartFormat chart="3" format="60">
      <pivotArea type="data" outline="0" fieldPosition="0">
        <references count="2">
          <reference field="4294967294" count="1" selected="0">
            <x v="1"/>
          </reference>
          <reference field="0" count="1" selected="0">
            <x v="11"/>
          </reference>
        </references>
      </pivotArea>
    </chartFormat>
    <chartFormat chart="3" format="61">
      <pivotArea type="data" outline="0" fieldPosition="0">
        <references count="2">
          <reference field="4294967294" count="1" selected="0">
            <x v="1"/>
          </reference>
          <reference field="0" count="1" selected="0">
            <x v="12"/>
          </reference>
        </references>
      </pivotArea>
    </chartFormat>
    <chartFormat chart="3" format="62">
      <pivotArea type="data" outline="0" fieldPosition="0">
        <references count="2">
          <reference field="4294967294" count="1" selected="0">
            <x v="1"/>
          </reference>
          <reference field="0" count="1" selected="0">
            <x v="13"/>
          </reference>
        </references>
      </pivotArea>
    </chartFormat>
    <chartFormat chart="3" format="63">
      <pivotArea type="data" outline="0" fieldPosition="0">
        <references count="2">
          <reference field="4294967294" count="1" selected="0">
            <x v="1"/>
          </reference>
          <reference field="0" count="1" selected="0">
            <x v="14"/>
          </reference>
        </references>
      </pivotArea>
    </chartFormat>
    <chartFormat chart="3" format="64">
      <pivotArea type="data" outline="0" fieldPosition="0">
        <references count="2">
          <reference field="4294967294" count="1" selected="0">
            <x v="1"/>
          </reference>
          <reference field="0" count="1" selected="0">
            <x v="15"/>
          </reference>
        </references>
      </pivotArea>
    </chartFormat>
    <chartFormat chart="3" format="65">
      <pivotArea type="data" outline="0" fieldPosition="0">
        <references count="2">
          <reference field="4294967294" count="1" selected="0">
            <x v="1"/>
          </reference>
          <reference field="0" count="1" selected="0">
            <x v="16"/>
          </reference>
        </references>
      </pivotArea>
    </chartFormat>
    <chartFormat chart="3" format="66">
      <pivotArea type="data" outline="0" fieldPosition="0">
        <references count="2">
          <reference field="4294967294" count="1" selected="0">
            <x v="1"/>
          </reference>
          <reference field="0" count="1" selected="0">
            <x v="17"/>
          </reference>
        </references>
      </pivotArea>
    </chartFormat>
    <chartFormat chart="3" format="67">
      <pivotArea type="data" outline="0" fieldPosition="0">
        <references count="2">
          <reference field="4294967294" count="1" selected="0">
            <x v="1"/>
          </reference>
          <reference field="0" count="1" selected="0">
            <x v="18"/>
          </reference>
        </references>
      </pivotArea>
    </chartFormat>
    <chartFormat chart="3" format="68">
      <pivotArea type="data" outline="0" fieldPosition="0">
        <references count="2">
          <reference field="4294967294" count="1" selected="0">
            <x v="1"/>
          </reference>
          <reference field="0" count="1" selected="0">
            <x v="19"/>
          </reference>
        </references>
      </pivotArea>
    </chartFormat>
    <chartFormat chart="3" format="69">
      <pivotArea type="data" outline="0" fieldPosition="0">
        <references count="2">
          <reference field="4294967294" count="1" selected="0">
            <x v="1"/>
          </reference>
          <reference field="0" count="1" selected="0">
            <x v="20"/>
          </reference>
        </references>
      </pivotArea>
    </chartFormat>
    <chartFormat chart="3" format="70">
      <pivotArea type="data" outline="0" fieldPosition="0">
        <references count="2">
          <reference field="4294967294" count="1" selected="0">
            <x v="1"/>
          </reference>
          <reference field="0" count="1" selected="0">
            <x v="21"/>
          </reference>
        </references>
      </pivotArea>
    </chartFormat>
    <chartFormat chart="3" format="71">
      <pivotArea type="data" outline="0" fieldPosition="0">
        <references count="2">
          <reference field="4294967294" count="1" selected="0">
            <x v="1"/>
          </reference>
          <reference field="0" count="1" selected="0">
            <x v="22"/>
          </reference>
        </references>
      </pivotArea>
    </chartFormat>
    <chartFormat chart="3" format="72">
      <pivotArea type="data" outline="0" fieldPosition="0">
        <references count="2">
          <reference field="4294967294" count="1" selected="0">
            <x v="1"/>
          </reference>
          <reference field="0" count="1" selected="0">
            <x v="23"/>
          </reference>
        </references>
      </pivotArea>
    </chartFormat>
    <chartFormat chart="3" format="73">
      <pivotArea type="data" outline="0" fieldPosition="0">
        <references count="2">
          <reference field="4294967294" count="1" selected="0">
            <x v="2"/>
          </reference>
          <reference field="0" count="1" selected="0">
            <x v="0"/>
          </reference>
        </references>
      </pivotArea>
    </chartFormat>
    <chartFormat chart="3" format="74">
      <pivotArea type="data" outline="0" fieldPosition="0">
        <references count="2">
          <reference field="4294967294" count="1" selected="0">
            <x v="2"/>
          </reference>
          <reference field="0" count="1" selected="0">
            <x v="1"/>
          </reference>
        </references>
      </pivotArea>
    </chartFormat>
    <chartFormat chart="3" format="75">
      <pivotArea type="data" outline="0" fieldPosition="0">
        <references count="2">
          <reference field="4294967294" count="1" selected="0">
            <x v="2"/>
          </reference>
          <reference field="0" count="1" selected="0">
            <x v="2"/>
          </reference>
        </references>
      </pivotArea>
    </chartFormat>
    <chartFormat chart="3" format="76">
      <pivotArea type="data" outline="0" fieldPosition="0">
        <references count="2">
          <reference field="4294967294" count="1" selected="0">
            <x v="2"/>
          </reference>
          <reference field="0" count="1" selected="0">
            <x v="3"/>
          </reference>
        </references>
      </pivotArea>
    </chartFormat>
    <chartFormat chart="3" format="77">
      <pivotArea type="data" outline="0" fieldPosition="0">
        <references count="2">
          <reference field="4294967294" count="1" selected="0">
            <x v="2"/>
          </reference>
          <reference field="0" count="1" selected="0">
            <x v="4"/>
          </reference>
        </references>
      </pivotArea>
    </chartFormat>
    <chartFormat chart="3" format="78">
      <pivotArea type="data" outline="0" fieldPosition="0">
        <references count="2">
          <reference field="4294967294" count="1" selected="0">
            <x v="2"/>
          </reference>
          <reference field="0" count="1" selected="0">
            <x v="5"/>
          </reference>
        </references>
      </pivotArea>
    </chartFormat>
    <chartFormat chart="3" format="79">
      <pivotArea type="data" outline="0" fieldPosition="0">
        <references count="2">
          <reference field="4294967294" count="1" selected="0">
            <x v="2"/>
          </reference>
          <reference field="0" count="1" selected="0">
            <x v="6"/>
          </reference>
        </references>
      </pivotArea>
    </chartFormat>
    <chartFormat chart="3" format="80">
      <pivotArea type="data" outline="0" fieldPosition="0">
        <references count="2">
          <reference field="4294967294" count="1" selected="0">
            <x v="2"/>
          </reference>
          <reference field="0" count="1" selected="0">
            <x v="7"/>
          </reference>
        </references>
      </pivotArea>
    </chartFormat>
    <chartFormat chart="3" format="81">
      <pivotArea type="data" outline="0" fieldPosition="0">
        <references count="2">
          <reference field="4294967294" count="1" selected="0">
            <x v="2"/>
          </reference>
          <reference field="0" count="1" selected="0">
            <x v="8"/>
          </reference>
        </references>
      </pivotArea>
    </chartFormat>
    <chartFormat chart="3" format="82">
      <pivotArea type="data" outline="0" fieldPosition="0">
        <references count="2">
          <reference field="4294967294" count="1" selected="0">
            <x v="2"/>
          </reference>
          <reference field="0" count="1" selected="0">
            <x v="9"/>
          </reference>
        </references>
      </pivotArea>
    </chartFormat>
    <chartFormat chart="3" format="83">
      <pivotArea type="data" outline="0" fieldPosition="0">
        <references count="2">
          <reference field="4294967294" count="1" selected="0">
            <x v="2"/>
          </reference>
          <reference field="0" count="1" selected="0">
            <x v="10"/>
          </reference>
        </references>
      </pivotArea>
    </chartFormat>
    <chartFormat chart="3" format="84">
      <pivotArea type="data" outline="0" fieldPosition="0">
        <references count="2">
          <reference field="4294967294" count="1" selected="0">
            <x v="2"/>
          </reference>
          <reference field="0" count="1" selected="0">
            <x v="11"/>
          </reference>
        </references>
      </pivotArea>
    </chartFormat>
    <chartFormat chart="3" format="85">
      <pivotArea type="data" outline="0" fieldPosition="0">
        <references count="2">
          <reference field="4294967294" count="1" selected="0">
            <x v="2"/>
          </reference>
          <reference field="0" count="1" selected="0">
            <x v="12"/>
          </reference>
        </references>
      </pivotArea>
    </chartFormat>
    <chartFormat chart="3" format="86">
      <pivotArea type="data" outline="0" fieldPosition="0">
        <references count="2">
          <reference field="4294967294" count="1" selected="0">
            <x v="2"/>
          </reference>
          <reference field="0" count="1" selected="0">
            <x v="13"/>
          </reference>
        </references>
      </pivotArea>
    </chartFormat>
    <chartFormat chart="3" format="87">
      <pivotArea type="data" outline="0" fieldPosition="0">
        <references count="2">
          <reference field="4294967294" count="1" selected="0">
            <x v="2"/>
          </reference>
          <reference field="0" count="1" selected="0">
            <x v="14"/>
          </reference>
        </references>
      </pivotArea>
    </chartFormat>
    <chartFormat chart="3" format="88">
      <pivotArea type="data" outline="0" fieldPosition="0">
        <references count="2">
          <reference field="4294967294" count="1" selected="0">
            <x v="2"/>
          </reference>
          <reference field="0" count="1" selected="0">
            <x v="15"/>
          </reference>
        </references>
      </pivotArea>
    </chartFormat>
    <chartFormat chart="3" format="89">
      <pivotArea type="data" outline="0" fieldPosition="0">
        <references count="2">
          <reference field="4294967294" count="1" selected="0">
            <x v="2"/>
          </reference>
          <reference field="0" count="1" selected="0">
            <x v="16"/>
          </reference>
        </references>
      </pivotArea>
    </chartFormat>
    <chartFormat chart="3" format="90">
      <pivotArea type="data" outline="0" fieldPosition="0">
        <references count="2">
          <reference field="4294967294" count="1" selected="0">
            <x v="2"/>
          </reference>
          <reference field="0" count="1" selected="0">
            <x v="17"/>
          </reference>
        </references>
      </pivotArea>
    </chartFormat>
    <chartFormat chart="3" format="91">
      <pivotArea type="data" outline="0" fieldPosition="0">
        <references count="2">
          <reference field="4294967294" count="1" selected="0">
            <x v="2"/>
          </reference>
          <reference field="0" count="1" selected="0">
            <x v="18"/>
          </reference>
        </references>
      </pivotArea>
    </chartFormat>
    <chartFormat chart="3" format="92">
      <pivotArea type="data" outline="0" fieldPosition="0">
        <references count="2">
          <reference field="4294967294" count="1" selected="0">
            <x v="2"/>
          </reference>
          <reference field="0" count="1" selected="0">
            <x v="19"/>
          </reference>
        </references>
      </pivotArea>
    </chartFormat>
    <chartFormat chart="3" format="93">
      <pivotArea type="data" outline="0" fieldPosition="0">
        <references count="2">
          <reference field="4294967294" count="1" selected="0">
            <x v="2"/>
          </reference>
          <reference field="0" count="1" selected="0">
            <x v="20"/>
          </reference>
        </references>
      </pivotArea>
    </chartFormat>
    <chartFormat chart="3" format="94">
      <pivotArea type="data" outline="0" fieldPosition="0">
        <references count="2">
          <reference field="4294967294" count="1" selected="0">
            <x v="2"/>
          </reference>
          <reference field="0" count="1" selected="0">
            <x v="21"/>
          </reference>
        </references>
      </pivotArea>
    </chartFormat>
    <chartFormat chart="3" format="95">
      <pivotArea type="data" outline="0" fieldPosition="0">
        <references count="2">
          <reference field="4294967294" count="1" selected="0">
            <x v="2"/>
          </reference>
          <reference field="0" count="1" selected="0">
            <x v="22"/>
          </reference>
        </references>
      </pivotArea>
    </chartFormat>
    <chartFormat chart="3" format="96">
      <pivotArea type="data" outline="0" fieldPosition="0">
        <references count="2">
          <reference field="4294967294" count="1" selected="0">
            <x v="2"/>
          </reference>
          <reference field="0" count="1" selected="0">
            <x v="23"/>
          </reference>
        </references>
      </pivotArea>
    </chartFormat>
    <chartFormat chart="3" format="97">
      <pivotArea type="data" outline="0" fieldPosition="0">
        <references count="2">
          <reference field="4294967294" count="1" selected="0">
            <x v="3"/>
          </reference>
          <reference field="0" count="1" selected="0">
            <x v="0"/>
          </reference>
        </references>
      </pivotArea>
    </chartFormat>
    <chartFormat chart="3" format="98">
      <pivotArea type="data" outline="0" fieldPosition="0">
        <references count="2">
          <reference field="4294967294" count="1" selected="0">
            <x v="3"/>
          </reference>
          <reference field="0" count="1" selected="0">
            <x v="1"/>
          </reference>
        </references>
      </pivotArea>
    </chartFormat>
    <chartFormat chart="3" format="99">
      <pivotArea type="data" outline="0" fieldPosition="0">
        <references count="2">
          <reference field="4294967294" count="1" selected="0">
            <x v="3"/>
          </reference>
          <reference field="0" count="1" selected="0">
            <x v="2"/>
          </reference>
        </references>
      </pivotArea>
    </chartFormat>
    <chartFormat chart="3" format="100">
      <pivotArea type="data" outline="0" fieldPosition="0">
        <references count="2">
          <reference field="4294967294" count="1" selected="0">
            <x v="3"/>
          </reference>
          <reference field="0" count="1" selected="0">
            <x v="3"/>
          </reference>
        </references>
      </pivotArea>
    </chartFormat>
    <chartFormat chart="3" format="101">
      <pivotArea type="data" outline="0" fieldPosition="0">
        <references count="2">
          <reference field="4294967294" count="1" selected="0">
            <x v="3"/>
          </reference>
          <reference field="0" count="1" selected="0">
            <x v="4"/>
          </reference>
        </references>
      </pivotArea>
    </chartFormat>
    <chartFormat chart="3" format="102">
      <pivotArea type="data" outline="0" fieldPosition="0">
        <references count="2">
          <reference field="4294967294" count="1" selected="0">
            <x v="3"/>
          </reference>
          <reference field="0" count="1" selected="0">
            <x v="5"/>
          </reference>
        </references>
      </pivotArea>
    </chartFormat>
    <chartFormat chart="3" format="103">
      <pivotArea type="data" outline="0" fieldPosition="0">
        <references count="2">
          <reference field="4294967294" count="1" selected="0">
            <x v="3"/>
          </reference>
          <reference field="0" count="1" selected="0">
            <x v="6"/>
          </reference>
        </references>
      </pivotArea>
    </chartFormat>
    <chartFormat chart="3" format="104">
      <pivotArea type="data" outline="0" fieldPosition="0">
        <references count="2">
          <reference field="4294967294" count="1" selected="0">
            <x v="3"/>
          </reference>
          <reference field="0" count="1" selected="0">
            <x v="7"/>
          </reference>
        </references>
      </pivotArea>
    </chartFormat>
    <chartFormat chart="3" format="105">
      <pivotArea type="data" outline="0" fieldPosition="0">
        <references count="2">
          <reference field="4294967294" count="1" selected="0">
            <x v="3"/>
          </reference>
          <reference field="0" count="1" selected="0">
            <x v="8"/>
          </reference>
        </references>
      </pivotArea>
    </chartFormat>
    <chartFormat chart="3" format="106">
      <pivotArea type="data" outline="0" fieldPosition="0">
        <references count="2">
          <reference field="4294967294" count="1" selected="0">
            <x v="3"/>
          </reference>
          <reference field="0" count="1" selected="0">
            <x v="9"/>
          </reference>
        </references>
      </pivotArea>
    </chartFormat>
    <chartFormat chart="3" format="107">
      <pivotArea type="data" outline="0" fieldPosition="0">
        <references count="2">
          <reference field="4294967294" count="1" selected="0">
            <x v="3"/>
          </reference>
          <reference field="0" count="1" selected="0">
            <x v="10"/>
          </reference>
        </references>
      </pivotArea>
    </chartFormat>
    <chartFormat chart="3" format="108">
      <pivotArea type="data" outline="0" fieldPosition="0">
        <references count="2">
          <reference field="4294967294" count="1" selected="0">
            <x v="3"/>
          </reference>
          <reference field="0" count="1" selected="0">
            <x v="11"/>
          </reference>
        </references>
      </pivotArea>
    </chartFormat>
    <chartFormat chart="3" format="109">
      <pivotArea type="data" outline="0" fieldPosition="0">
        <references count="2">
          <reference field="4294967294" count="1" selected="0">
            <x v="3"/>
          </reference>
          <reference field="0" count="1" selected="0">
            <x v="12"/>
          </reference>
        </references>
      </pivotArea>
    </chartFormat>
    <chartFormat chart="3" format="110">
      <pivotArea type="data" outline="0" fieldPosition="0">
        <references count="2">
          <reference field="4294967294" count="1" selected="0">
            <x v="3"/>
          </reference>
          <reference field="0" count="1" selected="0">
            <x v="13"/>
          </reference>
        </references>
      </pivotArea>
    </chartFormat>
    <chartFormat chart="3" format="111">
      <pivotArea type="data" outline="0" fieldPosition="0">
        <references count="2">
          <reference field="4294967294" count="1" selected="0">
            <x v="3"/>
          </reference>
          <reference field="0" count="1" selected="0">
            <x v="14"/>
          </reference>
        </references>
      </pivotArea>
    </chartFormat>
    <chartFormat chart="3" format="112">
      <pivotArea type="data" outline="0" fieldPosition="0">
        <references count="2">
          <reference field="4294967294" count="1" selected="0">
            <x v="3"/>
          </reference>
          <reference field="0" count="1" selected="0">
            <x v="15"/>
          </reference>
        </references>
      </pivotArea>
    </chartFormat>
    <chartFormat chart="3" format="113">
      <pivotArea type="data" outline="0" fieldPosition="0">
        <references count="2">
          <reference field="4294967294" count="1" selected="0">
            <x v="3"/>
          </reference>
          <reference field="0" count="1" selected="0">
            <x v="16"/>
          </reference>
        </references>
      </pivotArea>
    </chartFormat>
    <chartFormat chart="3" format="114">
      <pivotArea type="data" outline="0" fieldPosition="0">
        <references count="2">
          <reference field="4294967294" count="1" selected="0">
            <x v="3"/>
          </reference>
          <reference field="0" count="1" selected="0">
            <x v="17"/>
          </reference>
        </references>
      </pivotArea>
    </chartFormat>
    <chartFormat chart="3" format="115">
      <pivotArea type="data" outline="0" fieldPosition="0">
        <references count="2">
          <reference field="4294967294" count="1" selected="0">
            <x v="3"/>
          </reference>
          <reference field="0" count="1" selected="0">
            <x v="18"/>
          </reference>
        </references>
      </pivotArea>
    </chartFormat>
    <chartFormat chart="3" format="116">
      <pivotArea type="data" outline="0" fieldPosition="0">
        <references count="2">
          <reference field="4294967294" count="1" selected="0">
            <x v="3"/>
          </reference>
          <reference field="0" count="1" selected="0">
            <x v="19"/>
          </reference>
        </references>
      </pivotArea>
    </chartFormat>
    <chartFormat chart="3" format="117">
      <pivotArea type="data" outline="0" fieldPosition="0">
        <references count="2">
          <reference field="4294967294" count="1" selected="0">
            <x v="3"/>
          </reference>
          <reference field="0" count="1" selected="0">
            <x v="20"/>
          </reference>
        </references>
      </pivotArea>
    </chartFormat>
    <chartFormat chart="3" format="118">
      <pivotArea type="data" outline="0" fieldPosition="0">
        <references count="2">
          <reference field="4294967294" count="1" selected="0">
            <x v="3"/>
          </reference>
          <reference field="0" count="1" selected="0">
            <x v="21"/>
          </reference>
        </references>
      </pivotArea>
    </chartFormat>
    <chartFormat chart="3" format="119">
      <pivotArea type="data" outline="0" fieldPosition="0">
        <references count="2">
          <reference field="4294967294" count="1" selected="0">
            <x v="3"/>
          </reference>
          <reference field="0" count="1" selected="0">
            <x v="22"/>
          </reference>
        </references>
      </pivotArea>
    </chartFormat>
    <chartFormat chart="3" format="120">
      <pivotArea type="data" outline="0" fieldPosition="0">
        <references count="2">
          <reference field="4294967294" count="1" selected="0">
            <x v="3"/>
          </reference>
          <reference field="0" count="1" selected="0">
            <x v="23"/>
          </reference>
        </references>
      </pivotArea>
    </chartFormat>
    <chartFormat chart="3" format="121">
      <pivotArea type="data" outline="0" fieldPosition="0">
        <references count="2">
          <reference field="4294967294" count="1" selected="0">
            <x v="4"/>
          </reference>
          <reference field="0" count="1" selected="0">
            <x v="0"/>
          </reference>
        </references>
      </pivotArea>
    </chartFormat>
    <chartFormat chart="3" format="122">
      <pivotArea type="data" outline="0" fieldPosition="0">
        <references count="2">
          <reference field="4294967294" count="1" selected="0">
            <x v="4"/>
          </reference>
          <reference field="0" count="1" selected="0">
            <x v="1"/>
          </reference>
        </references>
      </pivotArea>
    </chartFormat>
    <chartFormat chart="3" format="123">
      <pivotArea type="data" outline="0" fieldPosition="0">
        <references count="2">
          <reference field="4294967294" count="1" selected="0">
            <x v="4"/>
          </reference>
          <reference field="0" count="1" selected="0">
            <x v="2"/>
          </reference>
        </references>
      </pivotArea>
    </chartFormat>
    <chartFormat chart="3" format="124">
      <pivotArea type="data" outline="0" fieldPosition="0">
        <references count="2">
          <reference field="4294967294" count="1" selected="0">
            <x v="4"/>
          </reference>
          <reference field="0" count="1" selected="0">
            <x v="3"/>
          </reference>
        </references>
      </pivotArea>
    </chartFormat>
    <chartFormat chart="3" format="125">
      <pivotArea type="data" outline="0" fieldPosition="0">
        <references count="2">
          <reference field="4294967294" count="1" selected="0">
            <x v="4"/>
          </reference>
          <reference field="0" count="1" selected="0">
            <x v="4"/>
          </reference>
        </references>
      </pivotArea>
    </chartFormat>
    <chartFormat chart="3" format="126">
      <pivotArea type="data" outline="0" fieldPosition="0">
        <references count="2">
          <reference field="4294967294" count="1" selected="0">
            <x v="4"/>
          </reference>
          <reference field="0" count="1" selected="0">
            <x v="5"/>
          </reference>
        </references>
      </pivotArea>
    </chartFormat>
    <chartFormat chart="3" format="127">
      <pivotArea type="data" outline="0" fieldPosition="0">
        <references count="2">
          <reference field="4294967294" count="1" selected="0">
            <x v="4"/>
          </reference>
          <reference field="0" count="1" selected="0">
            <x v="6"/>
          </reference>
        </references>
      </pivotArea>
    </chartFormat>
    <chartFormat chart="3" format="128">
      <pivotArea type="data" outline="0" fieldPosition="0">
        <references count="2">
          <reference field="4294967294" count="1" selected="0">
            <x v="4"/>
          </reference>
          <reference field="0" count="1" selected="0">
            <x v="7"/>
          </reference>
        </references>
      </pivotArea>
    </chartFormat>
    <chartFormat chart="3" format="129">
      <pivotArea type="data" outline="0" fieldPosition="0">
        <references count="2">
          <reference field="4294967294" count="1" selected="0">
            <x v="4"/>
          </reference>
          <reference field="0" count="1" selected="0">
            <x v="8"/>
          </reference>
        </references>
      </pivotArea>
    </chartFormat>
    <chartFormat chart="3" format="130">
      <pivotArea type="data" outline="0" fieldPosition="0">
        <references count="2">
          <reference field="4294967294" count="1" selected="0">
            <x v="4"/>
          </reference>
          <reference field="0" count="1" selected="0">
            <x v="9"/>
          </reference>
        </references>
      </pivotArea>
    </chartFormat>
    <chartFormat chart="3" format="131">
      <pivotArea type="data" outline="0" fieldPosition="0">
        <references count="2">
          <reference field="4294967294" count="1" selected="0">
            <x v="4"/>
          </reference>
          <reference field="0" count="1" selected="0">
            <x v="10"/>
          </reference>
        </references>
      </pivotArea>
    </chartFormat>
    <chartFormat chart="3" format="132">
      <pivotArea type="data" outline="0" fieldPosition="0">
        <references count="2">
          <reference field="4294967294" count="1" selected="0">
            <x v="4"/>
          </reference>
          <reference field="0" count="1" selected="0">
            <x v="11"/>
          </reference>
        </references>
      </pivotArea>
    </chartFormat>
    <chartFormat chart="3" format="133">
      <pivotArea type="data" outline="0" fieldPosition="0">
        <references count="2">
          <reference field="4294967294" count="1" selected="0">
            <x v="4"/>
          </reference>
          <reference field="0" count="1" selected="0">
            <x v="12"/>
          </reference>
        </references>
      </pivotArea>
    </chartFormat>
    <chartFormat chart="3" format="134">
      <pivotArea type="data" outline="0" fieldPosition="0">
        <references count="2">
          <reference field="4294967294" count="1" selected="0">
            <x v="4"/>
          </reference>
          <reference field="0" count="1" selected="0">
            <x v="13"/>
          </reference>
        </references>
      </pivotArea>
    </chartFormat>
    <chartFormat chart="3" format="135">
      <pivotArea type="data" outline="0" fieldPosition="0">
        <references count="2">
          <reference field="4294967294" count="1" selected="0">
            <x v="4"/>
          </reference>
          <reference field="0" count="1" selected="0">
            <x v="14"/>
          </reference>
        </references>
      </pivotArea>
    </chartFormat>
    <chartFormat chart="3" format="136">
      <pivotArea type="data" outline="0" fieldPosition="0">
        <references count="2">
          <reference field="4294967294" count="1" selected="0">
            <x v="4"/>
          </reference>
          <reference field="0" count="1" selected="0">
            <x v="15"/>
          </reference>
        </references>
      </pivotArea>
    </chartFormat>
    <chartFormat chart="3" format="137">
      <pivotArea type="data" outline="0" fieldPosition="0">
        <references count="2">
          <reference field="4294967294" count="1" selected="0">
            <x v="4"/>
          </reference>
          <reference field="0" count="1" selected="0">
            <x v="16"/>
          </reference>
        </references>
      </pivotArea>
    </chartFormat>
    <chartFormat chart="3" format="138">
      <pivotArea type="data" outline="0" fieldPosition="0">
        <references count="2">
          <reference field="4294967294" count="1" selected="0">
            <x v="4"/>
          </reference>
          <reference field="0" count="1" selected="0">
            <x v="17"/>
          </reference>
        </references>
      </pivotArea>
    </chartFormat>
    <chartFormat chart="3" format="139">
      <pivotArea type="data" outline="0" fieldPosition="0">
        <references count="2">
          <reference field="4294967294" count="1" selected="0">
            <x v="4"/>
          </reference>
          <reference field="0" count="1" selected="0">
            <x v="18"/>
          </reference>
        </references>
      </pivotArea>
    </chartFormat>
    <chartFormat chart="3" format="140">
      <pivotArea type="data" outline="0" fieldPosition="0">
        <references count="2">
          <reference field="4294967294" count="1" selected="0">
            <x v="4"/>
          </reference>
          <reference field="0" count="1" selected="0">
            <x v="19"/>
          </reference>
        </references>
      </pivotArea>
    </chartFormat>
    <chartFormat chart="3" format="141">
      <pivotArea type="data" outline="0" fieldPosition="0">
        <references count="2">
          <reference field="4294967294" count="1" selected="0">
            <x v="4"/>
          </reference>
          <reference field="0" count="1" selected="0">
            <x v="20"/>
          </reference>
        </references>
      </pivotArea>
    </chartFormat>
    <chartFormat chart="3" format="142">
      <pivotArea type="data" outline="0" fieldPosition="0">
        <references count="2">
          <reference field="4294967294" count="1" selected="0">
            <x v="4"/>
          </reference>
          <reference field="0" count="1" selected="0">
            <x v="21"/>
          </reference>
        </references>
      </pivotArea>
    </chartFormat>
    <chartFormat chart="3" format="143">
      <pivotArea type="data" outline="0" fieldPosition="0">
        <references count="2">
          <reference field="4294967294" count="1" selected="0">
            <x v="4"/>
          </reference>
          <reference field="0" count="1" selected="0">
            <x v="22"/>
          </reference>
        </references>
      </pivotArea>
    </chartFormat>
    <chartFormat chart="3" format="144">
      <pivotArea type="data" outline="0" fieldPosition="0">
        <references count="2">
          <reference field="4294967294" count="1" selected="0">
            <x v="4"/>
          </reference>
          <reference field="0" count="1" selected="0">
            <x v="23"/>
          </reference>
        </references>
      </pivotArea>
    </chartFormat>
    <chartFormat chart="3" format="145">
      <pivotArea type="data" outline="0" fieldPosition="0">
        <references count="2">
          <reference field="4294967294" count="1" selected="0">
            <x v="5"/>
          </reference>
          <reference field="0" count="1" selected="0">
            <x v="0"/>
          </reference>
        </references>
      </pivotArea>
    </chartFormat>
    <chartFormat chart="3" format="146">
      <pivotArea type="data" outline="0" fieldPosition="0">
        <references count="2">
          <reference field="4294967294" count="1" selected="0">
            <x v="5"/>
          </reference>
          <reference field="0" count="1" selected="0">
            <x v="1"/>
          </reference>
        </references>
      </pivotArea>
    </chartFormat>
    <chartFormat chart="3" format="147">
      <pivotArea type="data" outline="0" fieldPosition="0">
        <references count="2">
          <reference field="4294967294" count="1" selected="0">
            <x v="5"/>
          </reference>
          <reference field="0" count="1" selected="0">
            <x v="2"/>
          </reference>
        </references>
      </pivotArea>
    </chartFormat>
    <chartFormat chart="3" format="148">
      <pivotArea type="data" outline="0" fieldPosition="0">
        <references count="2">
          <reference field="4294967294" count="1" selected="0">
            <x v="5"/>
          </reference>
          <reference field="0" count="1" selected="0">
            <x v="3"/>
          </reference>
        </references>
      </pivotArea>
    </chartFormat>
    <chartFormat chart="3" format="149">
      <pivotArea type="data" outline="0" fieldPosition="0">
        <references count="2">
          <reference field="4294967294" count="1" selected="0">
            <x v="5"/>
          </reference>
          <reference field="0" count="1" selected="0">
            <x v="4"/>
          </reference>
        </references>
      </pivotArea>
    </chartFormat>
    <chartFormat chart="3" format="150">
      <pivotArea type="data" outline="0" fieldPosition="0">
        <references count="2">
          <reference field="4294967294" count="1" selected="0">
            <x v="5"/>
          </reference>
          <reference field="0" count="1" selected="0">
            <x v="5"/>
          </reference>
        </references>
      </pivotArea>
    </chartFormat>
    <chartFormat chart="3" format="151">
      <pivotArea type="data" outline="0" fieldPosition="0">
        <references count="2">
          <reference field="4294967294" count="1" selected="0">
            <x v="5"/>
          </reference>
          <reference field="0" count="1" selected="0">
            <x v="6"/>
          </reference>
        </references>
      </pivotArea>
    </chartFormat>
    <chartFormat chart="3" format="152">
      <pivotArea type="data" outline="0" fieldPosition="0">
        <references count="2">
          <reference field="4294967294" count="1" selected="0">
            <x v="5"/>
          </reference>
          <reference field="0" count="1" selected="0">
            <x v="7"/>
          </reference>
        </references>
      </pivotArea>
    </chartFormat>
    <chartFormat chart="3" format="153">
      <pivotArea type="data" outline="0" fieldPosition="0">
        <references count="2">
          <reference field="4294967294" count="1" selected="0">
            <x v="5"/>
          </reference>
          <reference field="0" count="1" selected="0">
            <x v="8"/>
          </reference>
        </references>
      </pivotArea>
    </chartFormat>
    <chartFormat chart="3" format="154">
      <pivotArea type="data" outline="0" fieldPosition="0">
        <references count="2">
          <reference field="4294967294" count="1" selected="0">
            <x v="5"/>
          </reference>
          <reference field="0" count="1" selected="0">
            <x v="9"/>
          </reference>
        </references>
      </pivotArea>
    </chartFormat>
    <chartFormat chart="3" format="155">
      <pivotArea type="data" outline="0" fieldPosition="0">
        <references count="2">
          <reference field="4294967294" count="1" selected="0">
            <x v="5"/>
          </reference>
          <reference field="0" count="1" selected="0">
            <x v="10"/>
          </reference>
        </references>
      </pivotArea>
    </chartFormat>
    <chartFormat chart="3" format="156">
      <pivotArea type="data" outline="0" fieldPosition="0">
        <references count="2">
          <reference field="4294967294" count="1" selected="0">
            <x v="5"/>
          </reference>
          <reference field="0" count="1" selected="0">
            <x v="11"/>
          </reference>
        </references>
      </pivotArea>
    </chartFormat>
    <chartFormat chart="3" format="157">
      <pivotArea type="data" outline="0" fieldPosition="0">
        <references count="2">
          <reference field="4294967294" count="1" selected="0">
            <x v="5"/>
          </reference>
          <reference field="0" count="1" selected="0">
            <x v="12"/>
          </reference>
        </references>
      </pivotArea>
    </chartFormat>
    <chartFormat chart="3" format="158">
      <pivotArea type="data" outline="0" fieldPosition="0">
        <references count="2">
          <reference field="4294967294" count="1" selected="0">
            <x v="5"/>
          </reference>
          <reference field="0" count="1" selected="0">
            <x v="13"/>
          </reference>
        </references>
      </pivotArea>
    </chartFormat>
    <chartFormat chart="3" format="159">
      <pivotArea type="data" outline="0" fieldPosition="0">
        <references count="2">
          <reference field="4294967294" count="1" selected="0">
            <x v="5"/>
          </reference>
          <reference field="0" count="1" selected="0">
            <x v="14"/>
          </reference>
        </references>
      </pivotArea>
    </chartFormat>
    <chartFormat chart="3" format="160">
      <pivotArea type="data" outline="0" fieldPosition="0">
        <references count="2">
          <reference field="4294967294" count="1" selected="0">
            <x v="5"/>
          </reference>
          <reference field="0" count="1" selected="0">
            <x v="15"/>
          </reference>
        </references>
      </pivotArea>
    </chartFormat>
    <chartFormat chart="3" format="161">
      <pivotArea type="data" outline="0" fieldPosition="0">
        <references count="2">
          <reference field="4294967294" count="1" selected="0">
            <x v="5"/>
          </reference>
          <reference field="0" count="1" selected="0">
            <x v="16"/>
          </reference>
        </references>
      </pivotArea>
    </chartFormat>
    <chartFormat chart="3" format="162">
      <pivotArea type="data" outline="0" fieldPosition="0">
        <references count="2">
          <reference field="4294967294" count="1" selected="0">
            <x v="5"/>
          </reference>
          <reference field="0" count="1" selected="0">
            <x v="17"/>
          </reference>
        </references>
      </pivotArea>
    </chartFormat>
    <chartFormat chart="3" format="163">
      <pivotArea type="data" outline="0" fieldPosition="0">
        <references count="2">
          <reference field="4294967294" count="1" selected="0">
            <x v="5"/>
          </reference>
          <reference field="0" count="1" selected="0">
            <x v="18"/>
          </reference>
        </references>
      </pivotArea>
    </chartFormat>
    <chartFormat chart="3" format="164">
      <pivotArea type="data" outline="0" fieldPosition="0">
        <references count="2">
          <reference field="4294967294" count="1" selected="0">
            <x v="5"/>
          </reference>
          <reference field="0" count="1" selected="0">
            <x v="19"/>
          </reference>
        </references>
      </pivotArea>
    </chartFormat>
    <chartFormat chart="3" format="165">
      <pivotArea type="data" outline="0" fieldPosition="0">
        <references count="2">
          <reference field="4294967294" count="1" selected="0">
            <x v="5"/>
          </reference>
          <reference field="0" count="1" selected="0">
            <x v="20"/>
          </reference>
        </references>
      </pivotArea>
    </chartFormat>
    <chartFormat chart="3" format="166">
      <pivotArea type="data" outline="0" fieldPosition="0">
        <references count="2">
          <reference field="4294967294" count="1" selected="0">
            <x v="5"/>
          </reference>
          <reference field="0" count="1" selected="0">
            <x v="21"/>
          </reference>
        </references>
      </pivotArea>
    </chartFormat>
    <chartFormat chart="3" format="167">
      <pivotArea type="data" outline="0" fieldPosition="0">
        <references count="2">
          <reference field="4294967294" count="1" selected="0">
            <x v="5"/>
          </reference>
          <reference field="0" count="1" selected="0">
            <x v="22"/>
          </reference>
        </references>
      </pivotArea>
    </chartFormat>
    <chartFormat chart="3" format="168">
      <pivotArea type="data" outline="0" fieldPosition="0">
        <references count="2">
          <reference field="4294967294" count="1" selected="0">
            <x v="5"/>
          </reference>
          <reference field="0" count="1" selected="0">
            <x v="23"/>
          </reference>
        </references>
      </pivotArea>
    </chartFormat>
    <chartFormat chart="3" format="169">
      <pivotArea type="data" outline="0" fieldPosition="0">
        <references count="2">
          <reference field="4294967294" count="1" selected="0">
            <x v="6"/>
          </reference>
          <reference field="0" count="1" selected="0">
            <x v="0"/>
          </reference>
        </references>
      </pivotArea>
    </chartFormat>
    <chartFormat chart="3" format="170">
      <pivotArea type="data" outline="0" fieldPosition="0">
        <references count="2">
          <reference field="4294967294" count="1" selected="0">
            <x v="6"/>
          </reference>
          <reference field="0" count="1" selected="0">
            <x v="1"/>
          </reference>
        </references>
      </pivotArea>
    </chartFormat>
    <chartFormat chart="3" format="171">
      <pivotArea type="data" outline="0" fieldPosition="0">
        <references count="2">
          <reference field="4294967294" count="1" selected="0">
            <x v="6"/>
          </reference>
          <reference field="0" count="1" selected="0">
            <x v="2"/>
          </reference>
        </references>
      </pivotArea>
    </chartFormat>
    <chartFormat chart="3" format="172">
      <pivotArea type="data" outline="0" fieldPosition="0">
        <references count="2">
          <reference field="4294967294" count="1" selected="0">
            <x v="6"/>
          </reference>
          <reference field="0" count="1" selected="0">
            <x v="3"/>
          </reference>
        </references>
      </pivotArea>
    </chartFormat>
    <chartFormat chart="3" format="173">
      <pivotArea type="data" outline="0" fieldPosition="0">
        <references count="2">
          <reference field="4294967294" count="1" selected="0">
            <x v="6"/>
          </reference>
          <reference field="0" count="1" selected="0">
            <x v="4"/>
          </reference>
        </references>
      </pivotArea>
    </chartFormat>
    <chartFormat chart="3" format="174">
      <pivotArea type="data" outline="0" fieldPosition="0">
        <references count="2">
          <reference field="4294967294" count="1" selected="0">
            <x v="6"/>
          </reference>
          <reference field="0" count="1" selected="0">
            <x v="5"/>
          </reference>
        </references>
      </pivotArea>
    </chartFormat>
    <chartFormat chart="3" format="175">
      <pivotArea type="data" outline="0" fieldPosition="0">
        <references count="2">
          <reference field="4294967294" count="1" selected="0">
            <x v="6"/>
          </reference>
          <reference field="0" count="1" selected="0">
            <x v="6"/>
          </reference>
        </references>
      </pivotArea>
    </chartFormat>
    <chartFormat chart="3" format="176">
      <pivotArea type="data" outline="0" fieldPosition="0">
        <references count="2">
          <reference field="4294967294" count="1" selected="0">
            <x v="6"/>
          </reference>
          <reference field="0" count="1" selected="0">
            <x v="7"/>
          </reference>
        </references>
      </pivotArea>
    </chartFormat>
    <chartFormat chart="3" format="177">
      <pivotArea type="data" outline="0" fieldPosition="0">
        <references count="2">
          <reference field="4294967294" count="1" selected="0">
            <x v="6"/>
          </reference>
          <reference field="0" count="1" selected="0">
            <x v="8"/>
          </reference>
        </references>
      </pivotArea>
    </chartFormat>
    <chartFormat chart="3" format="178">
      <pivotArea type="data" outline="0" fieldPosition="0">
        <references count="2">
          <reference field="4294967294" count="1" selected="0">
            <x v="6"/>
          </reference>
          <reference field="0" count="1" selected="0">
            <x v="9"/>
          </reference>
        </references>
      </pivotArea>
    </chartFormat>
    <chartFormat chart="3" format="179">
      <pivotArea type="data" outline="0" fieldPosition="0">
        <references count="2">
          <reference field="4294967294" count="1" selected="0">
            <x v="6"/>
          </reference>
          <reference field="0" count="1" selected="0">
            <x v="10"/>
          </reference>
        </references>
      </pivotArea>
    </chartFormat>
    <chartFormat chart="3" format="180">
      <pivotArea type="data" outline="0" fieldPosition="0">
        <references count="2">
          <reference field="4294967294" count="1" selected="0">
            <x v="6"/>
          </reference>
          <reference field="0" count="1" selected="0">
            <x v="11"/>
          </reference>
        </references>
      </pivotArea>
    </chartFormat>
    <chartFormat chart="3" format="181">
      <pivotArea type="data" outline="0" fieldPosition="0">
        <references count="2">
          <reference field="4294967294" count="1" selected="0">
            <x v="6"/>
          </reference>
          <reference field="0" count="1" selected="0">
            <x v="12"/>
          </reference>
        </references>
      </pivotArea>
    </chartFormat>
    <chartFormat chart="3" format="182">
      <pivotArea type="data" outline="0" fieldPosition="0">
        <references count="2">
          <reference field="4294967294" count="1" selected="0">
            <x v="6"/>
          </reference>
          <reference field="0" count="1" selected="0">
            <x v="13"/>
          </reference>
        </references>
      </pivotArea>
    </chartFormat>
    <chartFormat chart="3" format="183">
      <pivotArea type="data" outline="0" fieldPosition="0">
        <references count="2">
          <reference field="4294967294" count="1" selected="0">
            <x v="6"/>
          </reference>
          <reference field="0" count="1" selected="0">
            <x v="14"/>
          </reference>
        </references>
      </pivotArea>
    </chartFormat>
    <chartFormat chart="3" format="184">
      <pivotArea type="data" outline="0" fieldPosition="0">
        <references count="2">
          <reference field="4294967294" count="1" selected="0">
            <x v="6"/>
          </reference>
          <reference field="0" count="1" selected="0">
            <x v="15"/>
          </reference>
        </references>
      </pivotArea>
    </chartFormat>
    <chartFormat chart="3" format="185">
      <pivotArea type="data" outline="0" fieldPosition="0">
        <references count="2">
          <reference field="4294967294" count="1" selected="0">
            <x v="6"/>
          </reference>
          <reference field="0" count="1" selected="0">
            <x v="16"/>
          </reference>
        </references>
      </pivotArea>
    </chartFormat>
    <chartFormat chart="3" format="186">
      <pivotArea type="data" outline="0" fieldPosition="0">
        <references count="2">
          <reference field="4294967294" count="1" selected="0">
            <x v="6"/>
          </reference>
          <reference field="0" count="1" selected="0">
            <x v="17"/>
          </reference>
        </references>
      </pivotArea>
    </chartFormat>
    <chartFormat chart="3" format="187">
      <pivotArea type="data" outline="0" fieldPosition="0">
        <references count="2">
          <reference field="4294967294" count="1" selected="0">
            <x v="6"/>
          </reference>
          <reference field="0" count="1" selected="0">
            <x v="18"/>
          </reference>
        </references>
      </pivotArea>
    </chartFormat>
    <chartFormat chart="3" format="188">
      <pivotArea type="data" outline="0" fieldPosition="0">
        <references count="2">
          <reference field="4294967294" count="1" selected="0">
            <x v="6"/>
          </reference>
          <reference field="0" count="1" selected="0">
            <x v="19"/>
          </reference>
        </references>
      </pivotArea>
    </chartFormat>
    <chartFormat chart="3" format="189">
      <pivotArea type="data" outline="0" fieldPosition="0">
        <references count="2">
          <reference field="4294967294" count="1" selected="0">
            <x v="6"/>
          </reference>
          <reference field="0" count="1" selected="0">
            <x v="20"/>
          </reference>
        </references>
      </pivotArea>
    </chartFormat>
    <chartFormat chart="3" format="190">
      <pivotArea type="data" outline="0" fieldPosition="0">
        <references count="2">
          <reference field="4294967294" count="1" selected="0">
            <x v="6"/>
          </reference>
          <reference field="0" count="1" selected="0">
            <x v="21"/>
          </reference>
        </references>
      </pivotArea>
    </chartFormat>
    <chartFormat chart="3" format="191">
      <pivotArea type="data" outline="0" fieldPosition="0">
        <references count="2">
          <reference field="4294967294" count="1" selected="0">
            <x v="6"/>
          </reference>
          <reference field="0" count="1" selected="0">
            <x v="22"/>
          </reference>
        </references>
      </pivotArea>
    </chartFormat>
    <chartFormat chart="3" format="192">
      <pivotArea type="data" outline="0" fieldPosition="0">
        <references count="2">
          <reference field="4294967294" count="1" selected="0">
            <x v="6"/>
          </reference>
          <reference field="0" count="1" selected="0">
            <x v="23"/>
          </reference>
        </references>
      </pivotArea>
    </chartFormat>
    <chartFormat chart="3" format="193">
      <pivotArea type="data" outline="0" fieldPosition="0">
        <references count="2">
          <reference field="4294967294" count="1" selected="0">
            <x v="7"/>
          </reference>
          <reference field="0" count="1" selected="0">
            <x v="0"/>
          </reference>
        </references>
      </pivotArea>
    </chartFormat>
    <chartFormat chart="3" format="194">
      <pivotArea type="data" outline="0" fieldPosition="0">
        <references count="2">
          <reference field="4294967294" count="1" selected="0">
            <x v="7"/>
          </reference>
          <reference field="0" count="1" selected="0">
            <x v="1"/>
          </reference>
        </references>
      </pivotArea>
    </chartFormat>
    <chartFormat chart="3" format="195">
      <pivotArea type="data" outline="0" fieldPosition="0">
        <references count="2">
          <reference field="4294967294" count="1" selected="0">
            <x v="7"/>
          </reference>
          <reference field="0" count="1" selected="0">
            <x v="2"/>
          </reference>
        </references>
      </pivotArea>
    </chartFormat>
    <chartFormat chart="3" format="196">
      <pivotArea type="data" outline="0" fieldPosition="0">
        <references count="2">
          <reference field="4294967294" count="1" selected="0">
            <x v="7"/>
          </reference>
          <reference field="0" count="1" selected="0">
            <x v="3"/>
          </reference>
        </references>
      </pivotArea>
    </chartFormat>
    <chartFormat chart="3" format="197">
      <pivotArea type="data" outline="0" fieldPosition="0">
        <references count="2">
          <reference field="4294967294" count="1" selected="0">
            <x v="7"/>
          </reference>
          <reference field="0" count="1" selected="0">
            <x v="4"/>
          </reference>
        </references>
      </pivotArea>
    </chartFormat>
    <chartFormat chart="3" format="198">
      <pivotArea type="data" outline="0" fieldPosition="0">
        <references count="2">
          <reference field="4294967294" count="1" selected="0">
            <x v="7"/>
          </reference>
          <reference field="0" count="1" selected="0">
            <x v="5"/>
          </reference>
        </references>
      </pivotArea>
    </chartFormat>
    <chartFormat chart="3" format="199">
      <pivotArea type="data" outline="0" fieldPosition="0">
        <references count="2">
          <reference field="4294967294" count="1" selected="0">
            <x v="7"/>
          </reference>
          <reference field="0" count="1" selected="0">
            <x v="6"/>
          </reference>
        </references>
      </pivotArea>
    </chartFormat>
    <chartFormat chart="3" format="200">
      <pivotArea type="data" outline="0" fieldPosition="0">
        <references count="2">
          <reference field="4294967294" count="1" selected="0">
            <x v="7"/>
          </reference>
          <reference field="0" count="1" selected="0">
            <x v="7"/>
          </reference>
        </references>
      </pivotArea>
    </chartFormat>
    <chartFormat chart="3" format="201">
      <pivotArea type="data" outline="0" fieldPosition="0">
        <references count="2">
          <reference field="4294967294" count="1" selected="0">
            <x v="7"/>
          </reference>
          <reference field="0" count="1" selected="0">
            <x v="8"/>
          </reference>
        </references>
      </pivotArea>
    </chartFormat>
    <chartFormat chart="3" format="202">
      <pivotArea type="data" outline="0" fieldPosition="0">
        <references count="2">
          <reference field="4294967294" count="1" selected="0">
            <x v="7"/>
          </reference>
          <reference field="0" count="1" selected="0">
            <x v="9"/>
          </reference>
        </references>
      </pivotArea>
    </chartFormat>
    <chartFormat chart="3" format="203">
      <pivotArea type="data" outline="0" fieldPosition="0">
        <references count="2">
          <reference field="4294967294" count="1" selected="0">
            <x v="7"/>
          </reference>
          <reference field="0" count="1" selected="0">
            <x v="10"/>
          </reference>
        </references>
      </pivotArea>
    </chartFormat>
    <chartFormat chart="3" format="204">
      <pivotArea type="data" outline="0" fieldPosition="0">
        <references count="2">
          <reference field="4294967294" count="1" selected="0">
            <x v="7"/>
          </reference>
          <reference field="0" count="1" selected="0">
            <x v="11"/>
          </reference>
        </references>
      </pivotArea>
    </chartFormat>
    <chartFormat chart="3" format="205">
      <pivotArea type="data" outline="0" fieldPosition="0">
        <references count="2">
          <reference field="4294967294" count="1" selected="0">
            <x v="7"/>
          </reference>
          <reference field="0" count="1" selected="0">
            <x v="12"/>
          </reference>
        </references>
      </pivotArea>
    </chartFormat>
    <chartFormat chart="3" format="206">
      <pivotArea type="data" outline="0" fieldPosition="0">
        <references count="2">
          <reference field="4294967294" count="1" selected="0">
            <x v="7"/>
          </reference>
          <reference field="0" count="1" selected="0">
            <x v="13"/>
          </reference>
        </references>
      </pivotArea>
    </chartFormat>
    <chartFormat chart="3" format="207">
      <pivotArea type="data" outline="0" fieldPosition="0">
        <references count="2">
          <reference field="4294967294" count="1" selected="0">
            <x v="7"/>
          </reference>
          <reference field="0" count="1" selected="0">
            <x v="14"/>
          </reference>
        </references>
      </pivotArea>
    </chartFormat>
    <chartFormat chart="3" format="208">
      <pivotArea type="data" outline="0" fieldPosition="0">
        <references count="2">
          <reference field="4294967294" count="1" selected="0">
            <x v="7"/>
          </reference>
          <reference field="0" count="1" selected="0">
            <x v="15"/>
          </reference>
        </references>
      </pivotArea>
    </chartFormat>
    <chartFormat chart="3" format="209">
      <pivotArea type="data" outline="0" fieldPosition="0">
        <references count="2">
          <reference field="4294967294" count="1" selected="0">
            <x v="7"/>
          </reference>
          <reference field="0" count="1" selected="0">
            <x v="16"/>
          </reference>
        </references>
      </pivotArea>
    </chartFormat>
    <chartFormat chart="3" format="210">
      <pivotArea type="data" outline="0" fieldPosition="0">
        <references count="2">
          <reference field="4294967294" count="1" selected="0">
            <x v="7"/>
          </reference>
          <reference field="0" count="1" selected="0">
            <x v="17"/>
          </reference>
        </references>
      </pivotArea>
    </chartFormat>
    <chartFormat chart="3" format="211">
      <pivotArea type="data" outline="0" fieldPosition="0">
        <references count="2">
          <reference field="4294967294" count="1" selected="0">
            <x v="7"/>
          </reference>
          <reference field="0" count="1" selected="0">
            <x v="18"/>
          </reference>
        </references>
      </pivotArea>
    </chartFormat>
    <chartFormat chart="3" format="212">
      <pivotArea type="data" outline="0" fieldPosition="0">
        <references count="2">
          <reference field="4294967294" count="1" selected="0">
            <x v="7"/>
          </reference>
          <reference field="0" count="1" selected="0">
            <x v="19"/>
          </reference>
        </references>
      </pivotArea>
    </chartFormat>
    <chartFormat chart="3" format="213">
      <pivotArea type="data" outline="0" fieldPosition="0">
        <references count="2">
          <reference field="4294967294" count="1" selected="0">
            <x v="7"/>
          </reference>
          <reference field="0" count="1" selected="0">
            <x v="20"/>
          </reference>
        </references>
      </pivotArea>
    </chartFormat>
    <chartFormat chart="3" format="214">
      <pivotArea type="data" outline="0" fieldPosition="0">
        <references count="2">
          <reference field="4294967294" count="1" selected="0">
            <x v="7"/>
          </reference>
          <reference field="0" count="1" selected="0">
            <x v="21"/>
          </reference>
        </references>
      </pivotArea>
    </chartFormat>
    <chartFormat chart="3" format="215">
      <pivotArea type="data" outline="0" fieldPosition="0">
        <references count="2">
          <reference field="4294967294" count="1" selected="0">
            <x v="7"/>
          </reference>
          <reference field="0" count="1" selected="0">
            <x v="22"/>
          </reference>
        </references>
      </pivotArea>
    </chartFormat>
    <chartFormat chart="3" format="216">
      <pivotArea type="data" outline="0" fieldPosition="0">
        <references count="2">
          <reference field="4294967294" count="1" selected="0">
            <x v="7"/>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FD0E15-5DEC-4644-9619-F1FF9BB96CF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numFmtId="9" showAll="0"/>
    <pivotField showAll="0"/>
    <pivotField showAll="0"/>
    <pivotField numFmtId="9" showAll="0"/>
    <pivotField showAll="0"/>
    <pivotField showAll="0"/>
    <pivotField numFmtId="9" showAll="0"/>
    <pivotField showAll="0"/>
    <pivotField showAll="0"/>
    <pivotField numFmtId="9"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07F7D7-144E-4363-9593-79A6B5327E0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numFmtId="9" showAll="0"/>
    <pivotField showAll="0"/>
    <pivotField showAll="0"/>
    <pivotField numFmtId="9" showAll="0"/>
    <pivotField showAll="0"/>
    <pivotField showAll="0"/>
    <pivotField numFmtId="9" showAll="0"/>
    <pivotField showAll="0"/>
    <pivotField showAll="0"/>
    <pivotField numFmtId="9"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Type" xr10:uid="{BB258216-5017-4F25-8914-1AE5D9234B0B}" sourceName="Cancer Type">
  <pivotTables>
    <pivotTable tabId="10" name="PivotTable4"/>
    <pivotTable tabId="7" name="PivotTable1"/>
    <pivotTable tabId="8" name="PivotTable2"/>
    <pivotTable tabId="9" name="PivotTable3"/>
    <pivotTable tabId="11" name="PivotTable5"/>
    <pivotTable tabId="12" name="PivotTable6"/>
  </pivotTables>
  <data>
    <tabular pivotCacheId="1145605666">
      <items count="24">
        <i x="0"/>
        <i x="1"/>
        <i x="2"/>
        <i x="3"/>
        <i x="21"/>
        <i x="4"/>
        <i x="5" s="1"/>
        <i x="6"/>
        <i x="7"/>
        <i x="8"/>
        <i x="9" s="1"/>
        <i x="10" s="1"/>
        <i x="11" s="1"/>
        <i x="12" s="1"/>
        <i x="15" s="1"/>
        <i x="13" s="1"/>
        <i x="14" s="1"/>
        <i x="22" s="1"/>
        <i x="16" s="1"/>
        <i x="17" s="1"/>
        <i x="18" s="1"/>
        <i x="19" s="1"/>
        <i x="20"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 Type" xr10:uid="{EE076236-8F0E-433D-84A4-49733AEE4D3D}" cache="Slicer_Cancer_Type" caption="Cancer Typ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714909-7F4A-4DCF-A578-AD7477276643}" name="Table1" displayName="Table1" ref="A1:M25" totalsRowShown="0">
  <autoFilter ref="A1:M25" xr:uid="{0F714909-7F4A-4DCF-A578-AD7477276643}"/>
  <tableColumns count="13">
    <tableColumn id="1" xr3:uid="{4C87FD70-21D7-49B0-A8C0-EFB5D9E8D0AB}" name="Cancer Type"/>
    <tableColumn id="2" xr3:uid="{4475A08D-61B1-4E8F-A287-2C94842B856E}" name="Male Risk Development Percentage"/>
    <tableColumn id="3" xr3:uid="{161A6F2C-F325-4938-BC4E-C1AF5AD9E8BA}" name="Male Risk Development Ratio(One in ____ Person)"/>
    <tableColumn id="4" xr3:uid="{DCCD249E-922B-440A-9335-FD08C40AAAAD}" name="Male Risk Development Ratio(One in ____ Person) as Percentage" dataDxfId="3" dataCellStyle="Percent"/>
    <tableColumn id="5" xr3:uid="{DCE53207-9541-4E74-828E-63A903C1EA3E}" name="Male Risk Dying Percentage"/>
    <tableColumn id="6" xr3:uid="{0673A107-C2B1-42CC-85D2-8AE2A4110AFC}" name="Male Risk Dying Ratio(One in ____ Person)"/>
    <tableColumn id="7" xr3:uid="{BA91462C-B1E0-4583-9106-7A8B7557A785}" name="Male Risk Dying Ratio(One in ____ Person) as Percentage" dataDxfId="2" dataCellStyle="Percent"/>
    <tableColumn id="8" xr3:uid="{F3C9C44D-C70E-4341-9142-8C2679C1D243}" name="Female Risk Development Percentage"/>
    <tableColumn id="9" xr3:uid="{F287F371-FD22-4E11-B572-387F7E611782}" name="Female Risk Development Ratio(One in ____ Person)"/>
    <tableColumn id="10" xr3:uid="{E2FF5C21-E27E-4D43-BCED-28EEAAA2C0DC}" name="Female Risk Development Ratio(One in ____ Person) as Percentage" dataDxfId="1" dataCellStyle="Percent">
      <calculatedColumnFormula>1/I2</calculatedColumnFormula>
    </tableColumn>
    <tableColumn id="11" xr3:uid="{D1A14A42-10C7-4CC1-961E-7D66897F6DB3}" name="Female Risk Dying Percentage"/>
    <tableColumn id="12" xr3:uid="{2B155EC2-2A6A-4EAB-92F3-0B69DAE810B8}" name="Female Risk Dying Ratio(One in ____ Person)"/>
    <tableColumn id="13" xr3:uid="{78F9257F-0A3C-41C5-A37A-B23B4BD4076D}" name="Female Risk Dying Ratio(One in ____ Person)as Percentage" dataDxfId="0" dataCellStyle="Percent">
      <calculatedColumnFormula>1/L2</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3AC89ED-49EF-4F51-BAFA-1D7A7D011DBC}" name="Table6" displayName="Table6" ref="A2:B7" totalsRowShown="0">
  <autoFilter ref="A2:B7" xr:uid="{A3AC89ED-49EF-4F51-BAFA-1D7A7D011DBC}"/>
  <tableColumns count="2">
    <tableColumn id="1" xr3:uid="{E3C41DBC-8F7A-42C7-A410-F5BBB88D68F7}" name="Column1"/>
    <tableColumn id="2" xr3:uid="{687093C1-7C32-4DC0-827D-2EA41FAA2AB1}" name="MRD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41C366F-AE60-4A96-B40A-42587AD6A04E}" name="Table7" displayName="Table7" ref="D2:E7" totalsRowShown="0">
  <autoFilter ref="D2:E7" xr:uid="{941C366F-AE60-4A96-B40A-42587AD6A04E}"/>
  <tableColumns count="2">
    <tableColumn id="1" xr3:uid="{B8247FC2-CD63-4849-9FC5-1740B2B4EF17}" name="Column1"/>
    <tableColumn id="2" xr3:uid="{B7AE4DDA-2AE6-46A1-B0CE-668EA15F5799}" name="MRDYP"/>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8369F18-B53D-44E1-8CE0-875E18B9535E}" name="Table8" displayName="Table8" ref="A11:B16" totalsRowShown="0">
  <autoFilter ref="A11:B16" xr:uid="{18369F18-B53D-44E1-8CE0-875E18B9535E}"/>
  <tableColumns count="2">
    <tableColumn id="1" xr3:uid="{AC371455-E110-4482-90EC-1D31BD6047E5}" name="Column1"/>
    <tableColumn id="2" xr3:uid="{69650F63-D9AE-4F58-B048-E09671D23CE6}" name="FRDP"/>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958FA0-AD8F-40FE-B4F5-A9A452775E14}" name="Table9" displayName="Table9" ref="D11:E16" totalsRowShown="0">
  <autoFilter ref="D11:E16" xr:uid="{72958FA0-AD8F-40FE-B4F5-A9A452775E14}"/>
  <tableColumns count="2">
    <tableColumn id="1" xr3:uid="{3F55576F-EBF0-4ACD-BCE8-727E8DB5FA37}" name="Column1"/>
    <tableColumn id="2" xr3:uid="{D5CB4016-E382-4A6C-B346-27E362B7712E}" name="FRDYP"/>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C4460-7045-4B54-9FDE-5DCCEF60586E}">
  <dimension ref="A1:M25"/>
  <sheetViews>
    <sheetView workbookViewId="0">
      <selection sqref="A1:M25"/>
    </sheetView>
  </sheetViews>
  <sheetFormatPr defaultRowHeight="13.8" x14ac:dyDescent="0.25"/>
  <cols>
    <col min="1" max="1" width="22.69921875" customWidth="1"/>
    <col min="2" max="2" width="31.796875" customWidth="1"/>
    <col min="3" max="3" width="42.796875" customWidth="1"/>
    <col min="4" max="4" width="53.09765625" customWidth="1"/>
    <col min="5" max="5" width="24.796875" customWidth="1"/>
    <col min="6" max="6" width="36" customWidth="1"/>
    <col min="7" max="7" width="46.8984375" customWidth="1"/>
    <col min="8" max="8" width="32.8984375" customWidth="1"/>
    <col min="9" max="9" width="45.59765625" customWidth="1"/>
    <col min="10" max="10" width="55.5" customWidth="1"/>
    <col min="11" max="11" width="26.69921875" customWidth="1"/>
    <col min="12" max="12" width="37.296875" customWidth="1"/>
    <col min="13" max="13" width="48.69921875" customWidth="1"/>
  </cols>
  <sheetData>
    <row r="1" spans="1:13" x14ac:dyDescent="0.25">
      <c r="A1" t="s">
        <v>0</v>
      </c>
      <c r="B1" t="s">
        <v>1</v>
      </c>
      <c r="C1" t="s">
        <v>2</v>
      </c>
      <c r="D1" t="s">
        <v>33</v>
      </c>
      <c r="E1" t="s">
        <v>3</v>
      </c>
      <c r="F1" t="s">
        <v>4</v>
      </c>
      <c r="G1" t="s">
        <v>34</v>
      </c>
      <c r="H1" t="s">
        <v>5</v>
      </c>
      <c r="I1" t="s">
        <v>6</v>
      </c>
      <c r="J1" t="s">
        <v>43</v>
      </c>
      <c r="K1" t="s">
        <v>7</v>
      </c>
      <c r="L1" t="s">
        <v>8</v>
      </c>
      <c r="M1" t="s">
        <v>44</v>
      </c>
    </row>
    <row r="2" spans="1:13" x14ac:dyDescent="0.25">
      <c r="A2" t="s">
        <v>9</v>
      </c>
      <c r="B2">
        <v>41.6</v>
      </c>
      <c r="C2">
        <v>2</v>
      </c>
      <c r="D2" s="1">
        <f t="shared" ref="D2:D22" si="0">1/C2</f>
        <v>0.5</v>
      </c>
      <c r="E2">
        <v>19</v>
      </c>
      <c r="F2">
        <v>5</v>
      </c>
      <c r="G2" s="1">
        <f>1/F2</f>
        <v>0.2</v>
      </c>
      <c r="H2">
        <v>39.6</v>
      </c>
      <c r="I2">
        <v>3</v>
      </c>
      <c r="J2" s="1">
        <f>1/I2</f>
        <v>0.33333333333333331</v>
      </c>
      <c r="K2">
        <v>17</v>
      </c>
      <c r="L2">
        <v>6</v>
      </c>
      <c r="M2" s="1">
        <f>1/L2</f>
        <v>0.16666666666666666</v>
      </c>
    </row>
    <row r="3" spans="1:13" x14ac:dyDescent="0.25">
      <c r="A3" t="s">
        <v>10</v>
      </c>
      <c r="B3">
        <v>3.6</v>
      </c>
      <c r="C3">
        <v>28</v>
      </c>
      <c r="D3" s="1">
        <f t="shared" si="0"/>
        <v>3.5714285714285712E-2</v>
      </c>
      <c r="E3">
        <v>0.8</v>
      </c>
      <c r="F3">
        <v>119</v>
      </c>
      <c r="G3" s="1">
        <f t="shared" ref="G3:G22" si="1">1/F3</f>
        <v>8.4033613445378148E-3</v>
      </c>
      <c r="H3">
        <v>1.1000000000000001</v>
      </c>
      <c r="I3">
        <v>89</v>
      </c>
      <c r="J3" s="1">
        <f t="shared" ref="J3:J25" si="2">1/I3</f>
        <v>1.1235955056179775E-2</v>
      </c>
      <c r="K3">
        <v>0.3</v>
      </c>
      <c r="L3">
        <v>311</v>
      </c>
      <c r="M3" s="1">
        <f t="shared" ref="M3:M25" si="3">1/L3</f>
        <v>3.2154340836012861E-3</v>
      </c>
    </row>
    <row r="4" spans="1:13" x14ac:dyDescent="0.25">
      <c r="A4" t="s">
        <v>11</v>
      </c>
      <c r="B4">
        <v>0.7</v>
      </c>
      <c r="C4">
        <v>145</v>
      </c>
      <c r="D4" s="1">
        <f t="shared" si="0"/>
        <v>6.8965517241379309E-3</v>
      </c>
      <c r="E4">
        <v>0.5</v>
      </c>
      <c r="F4">
        <v>192</v>
      </c>
      <c r="G4" s="1">
        <f t="shared" si="1"/>
        <v>5.208333333333333E-3</v>
      </c>
      <c r="H4">
        <v>0.5</v>
      </c>
      <c r="I4">
        <v>186</v>
      </c>
      <c r="J4" s="1">
        <f t="shared" si="2"/>
        <v>5.3763440860215058E-3</v>
      </c>
      <c r="K4">
        <v>0.4</v>
      </c>
      <c r="L4">
        <v>243</v>
      </c>
      <c r="M4" s="1">
        <f t="shared" si="3"/>
        <v>4.11522633744856E-3</v>
      </c>
    </row>
    <row r="5" spans="1:13" x14ac:dyDescent="0.25">
      <c r="A5" t="s">
        <v>12</v>
      </c>
      <c r="B5">
        <v>0.1</v>
      </c>
      <c r="C5">
        <v>726</v>
      </c>
      <c r="D5" s="1">
        <f t="shared" si="0"/>
        <v>1.3774104683195593E-3</v>
      </c>
      <c r="E5">
        <v>0.1</v>
      </c>
      <c r="F5">
        <v>3476</v>
      </c>
      <c r="G5" s="1">
        <f t="shared" si="1"/>
        <v>2.8768699654775604E-4</v>
      </c>
      <c r="H5">
        <v>13</v>
      </c>
      <c r="I5">
        <v>8</v>
      </c>
      <c r="J5" s="1">
        <f t="shared" si="2"/>
        <v>0.125</v>
      </c>
      <c r="K5">
        <v>2.5</v>
      </c>
      <c r="L5">
        <v>41</v>
      </c>
      <c r="M5" s="1">
        <f t="shared" si="3"/>
        <v>2.4390243902439025E-2</v>
      </c>
    </row>
    <row r="6" spans="1:13" x14ac:dyDescent="0.25">
      <c r="A6" t="s">
        <v>13</v>
      </c>
      <c r="B6">
        <v>4.3</v>
      </c>
      <c r="C6">
        <v>23</v>
      </c>
      <c r="D6" s="1">
        <f t="shared" si="0"/>
        <v>4.3478260869565216E-2</v>
      </c>
      <c r="E6">
        <v>1.6</v>
      </c>
      <c r="F6">
        <v>61</v>
      </c>
      <c r="G6" s="1">
        <f t="shared" si="1"/>
        <v>1.6393442622950821E-2</v>
      </c>
      <c r="H6">
        <v>3.9</v>
      </c>
      <c r="I6">
        <v>25</v>
      </c>
      <c r="J6" s="1">
        <f t="shared" si="2"/>
        <v>0.04</v>
      </c>
      <c r="K6">
        <v>1.5</v>
      </c>
      <c r="L6">
        <v>67</v>
      </c>
      <c r="M6" s="1">
        <f t="shared" si="3"/>
        <v>1.4925373134328358E-2</v>
      </c>
    </row>
    <row r="7" spans="1:13" x14ac:dyDescent="0.25">
      <c r="A7" t="s">
        <v>14</v>
      </c>
      <c r="B7">
        <v>0.8</v>
      </c>
      <c r="C7">
        <v>127</v>
      </c>
      <c r="D7" s="1">
        <f t="shared" si="0"/>
        <v>7.874015748031496E-3</v>
      </c>
      <c r="E7">
        <v>0.7</v>
      </c>
      <c r="F7">
        <v>144</v>
      </c>
      <c r="G7" s="1">
        <f t="shared" si="1"/>
        <v>6.9444444444444441E-3</v>
      </c>
      <c r="H7">
        <v>0.2</v>
      </c>
      <c r="I7">
        <v>434</v>
      </c>
      <c r="J7" s="1">
        <f t="shared" si="2"/>
        <v>2.304147465437788E-3</v>
      </c>
      <c r="K7">
        <v>0.2</v>
      </c>
      <c r="L7">
        <v>536</v>
      </c>
      <c r="M7" s="1">
        <f t="shared" si="3"/>
        <v>1.8656716417910447E-3</v>
      </c>
    </row>
    <row r="8" spans="1:13" x14ac:dyDescent="0.25">
      <c r="A8" t="s">
        <v>15</v>
      </c>
      <c r="B8">
        <v>0.2</v>
      </c>
      <c r="C8">
        <v>431</v>
      </c>
      <c r="D8" s="1">
        <f t="shared" si="0"/>
        <v>2.3201856148491878E-3</v>
      </c>
      <c r="E8">
        <v>0.1</v>
      </c>
      <c r="F8">
        <v>2956</v>
      </c>
      <c r="G8" s="1">
        <f t="shared" si="1"/>
        <v>3.3829499323410016E-4</v>
      </c>
      <c r="H8">
        <v>0.2</v>
      </c>
      <c r="I8">
        <v>527</v>
      </c>
      <c r="J8" s="1">
        <f t="shared" si="2"/>
        <v>1.8975332068311196E-3</v>
      </c>
      <c r="K8">
        <v>0.1</v>
      </c>
      <c r="L8">
        <v>4071</v>
      </c>
      <c r="M8" s="1">
        <f t="shared" si="3"/>
        <v>2.4563989191844754E-4</v>
      </c>
    </row>
    <row r="9" spans="1:13" x14ac:dyDescent="0.25">
      <c r="A9" t="s">
        <v>16</v>
      </c>
      <c r="B9">
        <v>2.2999999999999998</v>
      </c>
      <c r="C9">
        <v>43</v>
      </c>
      <c r="D9" s="1">
        <f t="shared" si="0"/>
        <v>2.3255813953488372E-2</v>
      </c>
      <c r="E9">
        <v>0.5</v>
      </c>
      <c r="F9">
        <v>183</v>
      </c>
      <c r="G9" s="1">
        <f t="shared" si="1"/>
        <v>5.4644808743169399E-3</v>
      </c>
      <c r="H9">
        <v>1.4</v>
      </c>
      <c r="I9">
        <v>73</v>
      </c>
      <c r="J9" s="1">
        <f t="shared" si="2"/>
        <v>1.3698630136986301E-2</v>
      </c>
      <c r="K9">
        <v>0.3</v>
      </c>
      <c r="L9">
        <v>330</v>
      </c>
      <c r="M9" s="1">
        <f t="shared" si="3"/>
        <v>3.0303030303030303E-3</v>
      </c>
    </row>
    <row r="10" spans="1:13" x14ac:dyDescent="0.25">
      <c r="A10" t="s">
        <v>17</v>
      </c>
      <c r="B10">
        <v>0.5</v>
      </c>
      <c r="C10">
        <v>197</v>
      </c>
      <c r="D10" s="1">
        <f t="shared" si="0"/>
        <v>5.076142131979695E-3</v>
      </c>
      <c r="E10">
        <v>0.2</v>
      </c>
      <c r="F10">
        <v>594</v>
      </c>
      <c r="G10" s="1">
        <f t="shared" si="1"/>
        <v>1.6835016835016834E-3</v>
      </c>
      <c r="H10">
        <v>0.1</v>
      </c>
      <c r="I10">
        <v>844</v>
      </c>
      <c r="J10" s="1">
        <f t="shared" si="2"/>
        <v>1.1848341232227489E-3</v>
      </c>
      <c r="K10">
        <v>0.1</v>
      </c>
      <c r="L10">
        <v>2416</v>
      </c>
      <c r="M10" s="1">
        <f t="shared" si="3"/>
        <v>4.1390728476821192E-4</v>
      </c>
    </row>
    <row r="11" spans="1:13" x14ac:dyDescent="0.25">
      <c r="A11" t="s">
        <v>18</v>
      </c>
      <c r="B11">
        <v>1.9</v>
      </c>
      <c r="C11">
        <v>53</v>
      </c>
      <c r="D11" s="1">
        <f t="shared" si="0"/>
        <v>1.8867924528301886E-2</v>
      </c>
      <c r="E11">
        <v>0.9</v>
      </c>
      <c r="F11">
        <v>115</v>
      </c>
      <c r="G11" s="1">
        <f t="shared" si="1"/>
        <v>8.6956521739130436E-3</v>
      </c>
      <c r="H11">
        <v>1.3</v>
      </c>
      <c r="I11">
        <v>75</v>
      </c>
      <c r="J11" s="1">
        <f t="shared" si="2"/>
        <v>1.3333333333333334E-2</v>
      </c>
      <c r="K11">
        <v>0.6</v>
      </c>
      <c r="L11">
        <v>159</v>
      </c>
      <c r="M11" s="1">
        <f t="shared" si="3"/>
        <v>6.2893081761006293E-3</v>
      </c>
    </row>
    <row r="12" spans="1:13" x14ac:dyDescent="0.25">
      <c r="A12" t="s">
        <v>19</v>
      </c>
      <c r="B12">
        <v>1.5</v>
      </c>
      <c r="C12">
        <v>65</v>
      </c>
      <c r="D12" s="1">
        <f t="shared" si="0"/>
        <v>1.5384615384615385E-2</v>
      </c>
      <c r="E12">
        <v>1</v>
      </c>
      <c r="F12">
        <v>100</v>
      </c>
      <c r="G12" s="1">
        <f t="shared" si="1"/>
        <v>0.01</v>
      </c>
      <c r="H12">
        <v>0.7</v>
      </c>
      <c r="I12">
        <v>143</v>
      </c>
      <c r="J12" s="1">
        <f t="shared" si="2"/>
        <v>6.993006993006993E-3</v>
      </c>
      <c r="K12">
        <v>0.5</v>
      </c>
      <c r="L12">
        <v>182</v>
      </c>
      <c r="M12" s="1">
        <f t="shared" si="3"/>
        <v>5.4945054945054949E-3</v>
      </c>
    </row>
    <row r="13" spans="1:13" x14ac:dyDescent="0.25">
      <c r="A13" t="s">
        <v>20</v>
      </c>
      <c r="B13">
        <v>6.3</v>
      </c>
      <c r="C13">
        <v>16</v>
      </c>
      <c r="D13" s="1">
        <f t="shared" si="0"/>
        <v>6.25E-2</v>
      </c>
      <c r="E13">
        <v>4.4000000000000004</v>
      </c>
      <c r="F13">
        <v>23</v>
      </c>
      <c r="G13" s="1">
        <f t="shared" si="1"/>
        <v>4.3478260869565216E-2</v>
      </c>
      <c r="H13">
        <v>5.9</v>
      </c>
      <c r="I13">
        <v>17</v>
      </c>
      <c r="J13" s="1">
        <f t="shared" si="2"/>
        <v>5.8823529411764705E-2</v>
      </c>
      <c r="K13">
        <v>3.8</v>
      </c>
      <c r="L13">
        <v>26</v>
      </c>
      <c r="M13" s="1">
        <f t="shared" si="3"/>
        <v>3.8461538461538464E-2</v>
      </c>
    </row>
    <row r="14" spans="1:13" x14ac:dyDescent="0.25">
      <c r="A14" t="s">
        <v>21</v>
      </c>
      <c r="B14">
        <v>3.6</v>
      </c>
      <c r="C14">
        <v>28</v>
      </c>
      <c r="D14" s="1">
        <f t="shared" si="0"/>
        <v>3.5714285714285712E-2</v>
      </c>
      <c r="E14">
        <v>0.4</v>
      </c>
      <c r="F14">
        <v>248</v>
      </c>
      <c r="G14" s="1">
        <f t="shared" si="1"/>
        <v>4.0322580645161289E-3</v>
      </c>
      <c r="H14">
        <v>2.5</v>
      </c>
      <c r="I14">
        <v>41</v>
      </c>
      <c r="J14" s="1">
        <f t="shared" si="2"/>
        <v>2.4390243902439025E-2</v>
      </c>
      <c r="K14">
        <v>0.2</v>
      </c>
      <c r="L14">
        <v>473</v>
      </c>
      <c r="M14" s="1">
        <f t="shared" si="3"/>
        <v>2.1141649048625794E-3</v>
      </c>
    </row>
    <row r="15" spans="1:13" x14ac:dyDescent="0.25">
      <c r="A15" t="s">
        <v>22</v>
      </c>
      <c r="B15">
        <v>1</v>
      </c>
      <c r="C15">
        <v>103</v>
      </c>
      <c r="D15" s="1">
        <f t="shared" si="0"/>
        <v>9.7087378640776691E-3</v>
      </c>
      <c r="E15">
        <v>0.4</v>
      </c>
      <c r="F15">
        <v>232</v>
      </c>
      <c r="G15" s="1">
        <f t="shared" si="1"/>
        <v>4.3103448275862068E-3</v>
      </c>
      <c r="H15">
        <v>0.8</v>
      </c>
      <c r="I15">
        <v>131</v>
      </c>
      <c r="J15" s="1">
        <f t="shared" si="2"/>
        <v>7.6335877862595417E-3</v>
      </c>
      <c r="K15">
        <v>0.4</v>
      </c>
      <c r="L15">
        <v>284</v>
      </c>
      <c r="M15" s="1">
        <f t="shared" si="3"/>
        <v>3.5211267605633804E-3</v>
      </c>
    </row>
    <row r="16" spans="1:13" x14ac:dyDescent="0.25">
      <c r="A16" t="s">
        <v>23</v>
      </c>
      <c r="B16">
        <v>2.4</v>
      </c>
      <c r="C16">
        <v>42</v>
      </c>
      <c r="D16" s="1">
        <f t="shared" si="0"/>
        <v>2.3809523809523808E-2</v>
      </c>
      <c r="E16">
        <v>0.7</v>
      </c>
      <c r="F16">
        <v>136</v>
      </c>
      <c r="G16" s="1">
        <f t="shared" si="1"/>
        <v>7.3529411764705881E-3</v>
      </c>
      <c r="H16">
        <v>1.9</v>
      </c>
      <c r="I16">
        <v>52</v>
      </c>
      <c r="J16" s="1">
        <f t="shared" si="2"/>
        <v>1.9230769230769232E-2</v>
      </c>
      <c r="K16">
        <v>0.6</v>
      </c>
      <c r="L16">
        <v>176</v>
      </c>
      <c r="M16" s="1">
        <f t="shared" si="3"/>
        <v>5.681818181818182E-3</v>
      </c>
    </row>
    <row r="17" spans="1:13" x14ac:dyDescent="0.25">
      <c r="A17" t="s">
        <v>24</v>
      </c>
      <c r="B17">
        <v>1.7</v>
      </c>
      <c r="C17">
        <v>59</v>
      </c>
      <c r="D17" s="1">
        <f t="shared" si="0"/>
        <v>1.6949152542372881E-2</v>
      </c>
      <c r="E17">
        <v>0.4</v>
      </c>
      <c r="F17">
        <v>248</v>
      </c>
      <c r="G17" s="1">
        <f t="shared" si="1"/>
        <v>4.0322580645161289E-3</v>
      </c>
      <c r="H17">
        <v>0.7</v>
      </c>
      <c r="I17">
        <v>139</v>
      </c>
      <c r="J17" s="1">
        <f t="shared" si="2"/>
        <v>7.1942446043165471E-3</v>
      </c>
      <c r="K17">
        <v>0.2</v>
      </c>
      <c r="L17">
        <v>541</v>
      </c>
      <c r="M17" s="1">
        <f t="shared" si="3"/>
        <v>1.8484288354898336E-3</v>
      </c>
    </row>
    <row r="18" spans="1:13" x14ac:dyDescent="0.25">
      <c r="A18" t="s">
        <v>25</v>
      </c>
      <c r="B18">
        <v>1.7</v>
      </c>
      <c r="C18">
        <v>58</v>
      </c>
      <c r="D18" s="1">
        <f t="shared" si="0"/>
        <v>1.7241379310344827E-2</v>
      </c>
      <c r="E18">
        <v>1.4</v>
      </c>
      <c r="F18">
        <v>74</v>
      </c>
      <c r="G18" s="1">
        <f t="shared" si="1"/>
        <v>1.3513513513513514E-2</v>
      </c>
      <c r="H18">
        <v>1.7</v>
      </c>
      <c r="I18">
        <v>60</v>
      </c>
      <c r="J18" s="1">
        <f t="shared" si="2"/>
        <v>1.6666666666666666E-2</v>
      </c>
      <c r="K18">
        <v>1.3</v>
      </c>
      <c r="L18">
        <v>74</v>
      </c>
      <c r="M18" s="1">
        <f t="shared" si="3"/>
        <v>1.3513513513513514E-2</v>
      </c>
    </row>
    <row r="19" spans="1:13" x14ac:dyDescent="0.25">
      <c r="A19" t="s">
        <v>26</v>
      </c>
      <c r="B19">
        <v>12.9</v>
      </c>
      <c r="C19">
        <v>8</v>
      </c>
      <c r="D19" s="1">
        <f t="shared" si="0"/>
        <v>0.125</v>
      </c>
      <c r="E19">
        <v>2.2999999999999998</v>
      </c>
      <c r="F19">
        <v>44</v>
      </c>
      <c r="G19" s="1">
        <f t="shared" si="1"/>
        <v>2.2727272727272728E-2</v>
      </c>
      <c r="H19">
        <v>0</v>
      </c>
      <c r="I19">
        <v>0</v>
      </c>
      <c r="J19" s="1">
        <v>0</v>
      </c>
      <c r="K19">
        <v>0</v>
      </c>
      <c r="L19">
        <v>0</v>
      </c>
      <c r="M19" s="1">
        <v>0</v>
      </c>
    </row>
    <row r="20" spans="1:13" x14ac:dyDescent="0.25">
      <c r="A20" t="s">
        <v>27</v>
      </c>
      <c r="B20">
        <v>1</v>
      </c>
      <c r="C20">
        <v>101</v>
      </c>
      <c r="D20" s="1">
        <f t="shared" si="0"/>
        <v>9.9009900990099011E-3</v>
      </c>
      <c r="E20">
        <v>0.4</v>
      </c>
      <c r="F20">
        <v>260</v>
      </c>
      <c r="G20" s="1">
        <f t="shared" si="1"/>
        <v>3.8461538461538464E-3</v>
      </c>
      <c r="H20">
        <v>0.6</v>
      </c>
      <c r="I20">
        <v>155</v>
      </c>
      <c r="J20" s="1">
        <f t="shared" si="2"/>
        <v>6.4516129032258064E-3</v>
      </c>
      <c r="K20">
        <v>0.3</v>
      </c>
      <c r="L20">
        <v>371</v>
      </c>
      <c r="M20" s="1">
        <f t="shared" si="3"/>
        <v>2.6954177897574125E-3</v>
      </c>
    </row>
    <row r="21" spans="1:13" x14ac:dyDescent="0.25">
      <c r="A21" t="s">
        <v>28</v>
      </c>
      <c r="B21">
        <v>0.4</v>
      </c>
      <c r="C21">
        <v>244</v>
      </c>
      <c r="D21" s="1">
        <f t="shared" si="0"/>
        <v>4.0983606557377051E-3</v>
      </c>
      <c r="E21">
        <v>0.1</v>
      </c>
      <c r="F21">
        <v>4889</v>
      </c>
      <c r="G21" s="1">
        <f t="shared" si="1"/>
        <v>2.0454080589077522E-4</v>
      </c>
      <c r="H21">
        <v>0</v>
      </c>
      <c r="I21">
        <v>0</v>
      </c>
      <c r="J21" s="1">
        <v>0</v>
      </c>
      <c r="K21">
        <v>0</v>
      </c>
      <c r="L21">
        <v>0</v>
      </c>
      <c r="M21" s="1">
        <v>0</v>
      </c>
    </row>
    <row r="22" spans="1:13" x14ac:dyDescent="0.25">
      <c r="A22" t="s">
        <v>29</v>
      </c>
      <c r="B22">
        <v>0.7</v>
      </c>
      <c r="C22">
        <v>153</v>
      </c>
      <c r="D22" s="1">
        <f t="shared" si="0"/>
        <v>6.5359477124183009E-3</v>
      </c>
      <c r="E22">
        <v>0.1</v>
      </c>
      <c r="F22">
        <v>1780</v>
      </c>
      <c r="G22" s="1">
        <f t="shared" si="1"/>
        <v>5.6179775280898881E-4</v>
      </c>
      <c r="H22">
        <v>1.7</v>
      </c>
      <c r="I22">
        <v>58</v>
      </c>
      <c r="J22" s="1">
        <f t="shared" si="2"/>
        <v>1.7241379310344827E-2</v>
      </c>
      <c r="K22">
        <v>0.1</v>
      </c>
      <c r="L22">
        <v>1467</v>
      </c>
      <c r="M22" s="1">
        <f t="shared" si="3"/>
        <v>6.8166325835037494E-4</v>
      </c>
    </row>
    <row r="23" spans="1:13" x14ac:dyDescent="0.25">
      <c r="A23" t="s">
        <v>30</v>
      </c>
      <c r="B23">
        <v>0</v>
      </c>
      <c r="C23">
        <v>0</v>
      </c>
      <c r="D23" s="1">
        <f>0</f>
        <v>0</v>
      </c>
      <c r="E23">
        <v>0</v>
      </c>
      <c r="F23">
        <v>0</v>
      </c>
      <c r="G23" s="1">
        <v>0</v>
      </c>
      <c r="H23">
        <v>0.7</v>
      </c>
      <c r="I23">
        <v>152</v>
      </c>
      <c r="J23" s="1">
        <f t="shared" si="2"/>
        <v>6.5789473684210523E-3</v>
      </c>
      <c r="K23">
        <v>0.2</v>
      </c>
      <c r="L23">
        <v>473</v>
      </c>
      <c r="M23" s="1">
        <f t="shared" si="3"/>
        <v>2.1141649048625794E-3</v>
      </c>
    </row>
    <row r="24" spans="1:13" x14ac:dyDescent="0.25">
      <c r="A24" t="s">
        <v>31</v>
      </c>
      <c r="B24">
        <v>0</v>
      </c>
      <c r="C24">
        <v>0</v>
      </c>
      <c r="D24" s="1">
        <v>0</v>
      </c>
      <c r="E24">
        <v>0</v>
      </c>
      <c r="F24">
        <v>0</v>
      </c>
      <c r="G24" s="1">
        <v>0</v>
      </c>
      <c r="H24">
        <v>1.1000000000000001</v>
      </c>
      <c r="I24">
        <v>87</v>
      </c>
      <c r="J24" s="1">
        <f t="shared" si="2"/>
        <v>1.1494252873563218E-2</v>
      </c>
      <c r="K24">
        <v>0.8</v>
      </c>
      <c r="L24">
        <v>130</v>
      </c>
      <c r="M24" s="1">
        <f t="shared" si="3"/>
        <v>7.6923076923076927E-3</v>
      </c>
    </row>
    <row r="25" spans="1:13" x14ac:dyDescent="0.25">
      <c r="A25" t="s">
        <v>32</v>
      </c>
      <c r="B25">
        <v>0</v>
      </c>
      <c r="C25">
        <v>0</v>
      </c>
      <c r="D25" s="1">
        <v>0</v>
      </c>
      <c r="E25">
        <v>0</v>
      </c>
      <c r="F25">
        <v>0</v>
      </c>
      <c r="G25" s="1">
        <v>0</v>
      </c>
      <c r="H25">
        <v>3.1</v>
      </c>
      <c r="I25">
        <v>32</v>
      </c>
      <c r="J25" s="1">
        <f t="shared" si="2"/>
        <v>3.125E-2</v>
      </c>
      <c r="K25">
        <v>0.7</v>
      </c>
      <c r="L25">
        <v>153</v>
      </c>
      <c r="M25" s="1">
        <f t="shared" si="3"/>
        <v>6.5359477124183009E-3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9F88-7829-44FD-B90A-90C94B511FD7}">
  <dimension ref="A1:E16"/>
  <sheetViews>
    <sheetView workbookViewId="0">
      <selection activeCell="A24" sqref="A24"/>
    </sheetView>
  </sheetViews>
  <sheetFormatPr defaultRowHeight="13.8" x14ac:dyDescent="0.25"/>
  <cols>
    <col min="1" max="1" width="22.69921875" customWidth="1"/>
    <col min="2" max="3" width="31.796875" customWidth="1"/>
    <col min="4" max="4" width="42.796875" customWidth="1"/>
    <col min="5" max="5" width="53.09765625" customWidth="1"/>
    <col min="6" max="6" width="24.796875" customWidth="1"/>
    <col min="7" max="7" width="36" customWidth="1"/>
    <col min="8" max="8" width="46.8984375" customWidth="1"/>
    <col min="9" max="9" width="32.8984375" customWidth="1"/>
    <col min="10" max="10" width="45.59765625" customWidth="1"/>
    <col min="11" max="11" width="55.5" customWidth="1"/>
    <col min="12" max="12" width="26.69921875" customWidth="1"/>
    <col min="13" max="13" width="37.296875" customWidth="1"/>
    <col min="14" max="14" width="48.69921875" customWidth="1"/>
  </cols>
  <sheetData>
    <row r="1" spans="1:5" x14ac:dyDescent="0.25">
      <c r="A1" t="s">
        <v>35</v>
      </c>
      <c r="D1" t="s">
        <v>38</v>
      </c>
    </row>
    <row r="2" spans="1:5" x14ac:dyDescent="0.25">
      <c r="A2" t="s">
        <v>60</v>
      </c>
      <c r="B2" t="s">
        <v>35</v>
      </c>
      <c r="D2" t="s">
        <v>60</v>
      </c>
      <c r="E2" t="s">
        <v>38</v>
      </c>
    </row>
    <row r="3" spans="1:5" x14ac:dyDescent="0.25">
      <c r="A3" t="s">
        <v>26</v>
      </c>
      <c r="B3">
        <v>12.9</v>
      </c>
      <c r="D3" t="s">
        <v>20</v>
      </c>
      <c r="E3">
        <v>4.4000000000000004</v>
      </c>
    </row>
    <row r="4" spans="1:5" x14ac:dyDescent="0.25">
      <c r="A4" t="s">
        <v>20</v>
      </c>
      <c r="B4">
        <v>6.3</v>
      </c>
      <c r="D4" t="s">
        <v>26</v>
      </c>
      <c r="E4">
        <v>2.2999999999999998</v>
      </c>
    </row>
    <row r="5" spans="1:5" x14ac:dyDescent="0.25">
      <c r="A5" t="s">
        <v>13</v>
      </c>
      <c r="B5">
        <v>4.3</v>
      </c>
      <c r="D5" t="s">
        <v>13</v>
      </c>
      <c r="E5">
        <v>1.6</v>
      </c>
    </row>
    <row r="6" spans="1:5" x14ac:dyDescent="0.25">
      <c r="A6" t="s">
        <v>10</v>
      </c>
      <c r="B6">
        <v>3.6</v>
      </c>
      <c r="D6" t="s">
        <v>25</v>
      </c>
      <c r="E6">
        <v>1.4</v>
      </c>
    </row>
    <row r="7" spans="1:5" x14ac:dyDescent="0.25">
      <c r="A7" t="s">
        <v>21</v>
      </c>
      <c r="B7">
        <v>3.6</v>
      </c>
      <c r="D7" t="s">
        <v>19</v>
      </c>
      <c r="E7">
        <v>1</v>
      </c>
    </row>
    <row r="10" spans="1:5" x14ac:dyDescent="0.25">
      <c r="A10" t="s">
        <v>41</v>
      </c>
      <c r="D10" t="s">
        <v>46</v>
      </c>
    </row>
    <row r="11" spans="1:5" x14ac:dyDescent="0.25">
      <c r="A11" t="s">
        <v>60</v>
      </c>
      <c r="B11" t="s">
        <v>41</v>
      </c>
      <c r="D11" t="s">
        <v>60</v>
      </c>
      <c r="E11" t="s">
        <v>46</v>
      </c>
    </row>
    <row r="12" spans="1:5" x14ac:dyDescent="0.25">
      <c r="A12" t="s">
        <v>12</v>
      </c>
      <c r="B12">
        <v>13</v>
      </c>
      <c r="D12" t="s">
        <v>20</v>
      </c>
      <c r="E12">
        <v>3.8</v>
      </c>
    </row>
    <row r="13" spans="1:5" x14ac:dyDescent="0.25">
      <c r="A13" t="s">
        <v>20</v>
      </c>
      <c r="B13">
        <v>5.9</v>
      </c>
      <c r="D13" t="s">
        <v>12</v>
      </c>
      <c r="E13">
        <v>2.5</v>
      </c>
    </row>
    <row r="14" spans="1:5" x14ac:dyDescent="0.25">
      <c r="A14" t="s">
        <v>13</v>
      </c>
      <c r="B14">
        <v>3.9</v>
      </c>
      <c r="D14" t="s">
        <v>13</v>
      </c>
      <c r="E14">
        <v>1.5</v>
      </c>
    </row>
    <row r="15" spans="1:5" x14ac:dyDescent="0.25">
      <c r="A15" t="s">
        <v>32</v>
      </c>
      <c r="B15">
        <v>3.1</v>
      </c>
      <c r="D15" t="s">
        <v>25</v>
      </c>
      <c r="E15">
        <v>1.3</v>
      </c>
    </row>
    <row r="16" spans="1:5" x14ac:dyDescent="0.25">
      <c r="A16" t="s">
        <v>21</v>
      </c>
      <c r="B16">
        <v>2.5</v>
      </c>
      <c r="D16" t="s">
        <v>31</v>
      </c>
      <c r="E16">
        <v>0.8</v>
      </c>
    </row>
  </sheetData>
  <phoneticPr fontId="18" type="noConversion"/>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00BEE-1530-412C-9A2C-C7AB7A182352}">
  <dimension ref="K2:K118"/>
  <sheetViews>
    <sheetView showGridLines="0" tabSelected="1" topLeftCell="C1" workbookViewId="0">
      <selection activeCell="K88" sqref="K88"/>
    </sheetView>
  </sheetViews>
  <sheetFormatPr defaultRowHeight="13.8" x14ac:dyDescent="0.25"/>
  <cols>
    <col min="1" max="16384" width="8.796875" style="4"/>
  </cols>
  <sheetData>
    <row r="2" ht="95.4" customHeight="1" x14ac:dyDescent="0.25"/>
    <row r="118" spans="11:11" x14ac:dyDescent="0.25">
      <c r="K118"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4212A-4FB8-4718-B79B-8A0E0110DA16}">
  <dimension ref="A1:E27"/>
  <sheetViews>
    <sheetView workbookViewId="0">
      <selection activeCell="B6" sqref="B6"/>
    </sheetView>
  </sheetViews>
  <sheetFormatPr defaultRowHeight="13.8" x14ac:dyDescent="0.25"/>
  <cols>
    <col min="1" max="1" width="23.296875" bestFit="1" customWidth="1"/>
    <col min="2" max="2" width="39.5" bestFit="1" customWidth="1"/>
    <col min="3" max="3" width="32.296875" bestFit="1" customWidth="1"/>
    <col min="4" max="4" width="65.09765625" bestFit="1" customWidth="1"/>
    <col min="5" max="5" width="57.8984375" bestFit="1" customWidth="1"/>
  </cols>
  <sheetData>
    <row r="1" spans="1:5" x14ac:dyDescent="0.25">
      <c r="A1" s="2" t="s">
        <v>50</v>
      </c>
      <c r="B1" t="s">
        <v>54</v>
      </c>
      <c r="C1" t="s">
        <v>49</v>
      </c>
      <c r="D1" t="s">
        <v>55</v>
      </c>
      <c r="E1" t="s">
        <v>56</v>
      </c>
    </row>
    <row r="2" spans="1:5" x14ac:dyDescent="0.25">
      <c r="A2" s="3" t="s">
        <v>9</v>
      </c>
      <c r="B2">
        <v>41.6</v>
      </c>
      <c r="C2">
        <v>19</v>
      </c>
      <c r="D2">
        <v>0.5</v>
      </c>
      <c r="E2">
        <v>0.2</v>
      </c>
    </row>
    <row r="3" spans="1:5" x14ac:dyDescent="0.25">
      <c r="A3" s="3" t="s">
        <v>10</v>
      </c>
      <c r="B3">
        <v>3.6</v>
      </c>
      <c r="C3">
        <v>0.8</v>
      </c>
      <c r="D3">
        <v>3.5714285714285712E-2</v>
      </c>
      <c r="E3">
        <v>8.4033613445378148E-3</v>
      </c>
    </row>
    <row r="4" spans="1:5" x14ac:dyDescent="0.25">
      <c r="A4" s="3" t="s">
        <v>11</v>
      </c>
      <c r="B4">
        <v>0.7</v>
      </c>
      <c r="C4">
        <v>0.5</v>
      </c>
      <c r="D4">
        <v>6.8965517241379309E-3</v>
      </c>
      <c r="E4">
        <v>5.208333333333333E-3</v>
      </c>
    </row>
    <row r="5" spans="1:5" x14ac:dyDescent="0.25">
      <c r="A5" s="3" t="s">
        <v>12</v>
      </c>
      <c r="B5">
        <v>0.1</v>
      </c>
      <c r="C5">
        <v>0.1</v>
      </c>
      <c r="D5">
        <v>1.3774104683195593E-3</v>
      </c>
      <c r="E5">
        <v>2.8768699654775604E-4</v>
      </c>
    </row>
    <row r="6" spans="1:5" x14ac:dyDescent="0.25">
      <c r="A6" s="3" t="s">
        <v>30</v>
      </c>
      <c r="B6">
        <v>0</v>
      </c>
      <c r="C6">
        <v>0</v>
      </c>
      <c r="D6">
        <v>0</v>
      </c>
      <c r="E6">
        <v>0</v>
      </c>
    </row>
    <row r="7" spans="1:5" x14ac:dyDescent="0.25">
      <c r="A7" s="3" t="s">
        <v>13</v>
      </c>
      <c r="B7">
        <v>4.3</v>
      </c>
      <c r="C7">
        <v>1.6</v>
      </c>
      <c r="D7">
        <v>4.3478260869565216E-2</v>
      </c>
      <c r="E7">
        <v>1.6393442622950821E-2</v>
      </c>
    </row>
    <row r="8" spans="1:5" x14ac:dyDescent="0.25">
      <c r="A8" s="3" t="s">
        <v>14</v>
      </c>
      <c r="B8">
        <v>0.8</v>
      </c>
      <c r="C8">
        <v>0.7</v>
      </c>
      <c r="D8">
        <v>7.874015748031496E-3</v>
      </c>
      <c r="E8">
        <v>6.9444444444444441E-3</v>
      </c>
    </row>
    <row r="9" spans="1:5" x14ac:dyDescent="0.25">
      <c r="A9" s="3" t="s">
        <v>15</v>
      </c>
      <c r="B9">
        <v>0.2</v>
      </c>
      <c r="C9">
        <v>0.1</v>
      </c>
      <c r="D9">
        <v>2.3201856148491878E-3</v>
      </c>
      <c r="E9">
        <v>3.3829499323410016E-4</v>
      </c>
    </row>
    <row r="10" spans="1:5" x14ac:dyDescent="0.25">
      <c r="A10" s="3" t="s">
        <v>16</v>
      </c>
      <c r="B10">
        <v>2.2999999999999998</v>
      </c>
      <c r="C10">
        <v>0.5</v>
      </c>
      <c r="D10">
        <v>2.3255813953488372E-2</v>
      </c>
      <c r="E10">
        <v>5.4644808743169399E-3</v>
      </c>
    </row>
    <row r="11" spans="1:5" x14ac:dyDescent="0.25">
      <c r="A11" s="3" t="s">
        <v>17</v>
      </c>
      <c r="B11">
        <v>0.5</v>
      </c>
      <c r="C11">
        <v>0.2</v>
      </c>
      <c r="D11">
        <v>5.076142131979695E-3</v>
      </c>
      <c r="E11">
        <v>1.6835016835016834E-3</v>
      </c>
    </row>
    <row r="12" spans="1:5" x14ac:dyDescent="0.25">
      <c r="A12" s="3" t="s">
        <v>18</v>
      </c>
      <c r="B12">
        <v>1.9</v>
      </c>
      <c r="C12">
        <v>0.9</v>
      </c>
      <c r="D12">
        <v>1.8867924528301886E-2</v>
      </c>
      <c r="E12">
        <v>8.6956521739130436E-3</v>
      </c>
    </row>
    <row r="13" spans="1:5" x14ac:dyDescent="0.25">
      <c r="A13" s="3" t="s">
        <v>19</v>
      </c>
      <c r="B13">
        <v>1.5</v>
      </c>
      <c r="C13">
        <v>1</v>
      </c>
      <c r="D13">
        <v>1.5384615384615385E-2</v>
      </c>
      <c r="E13">
        <v>0.01</v>
      </c>
    </row>
    <row r="14" spans="1:5" x14ac:dyDescent="0.25">
      <c r="A14" s="3" t="s">
        <v>20</v>
      </c>
      <c r="B14">
        <v>6.3</v>
      </c>
      <c r="C14">
        <v>4.4000000000000004</v>
      </c>
      <c r="D14">
        <v>6.25E-2</v>
      </c>
      <c r="E14">
        <v>4.3478260869565216E-2</v>
      </c>
    </row>
    <row r="15" spans="1:5" x14ac:dyDescent="0.25">
      <c r="A15" s="3" t="s">
        <v>21</v>
      </c>
      <c r="B15">
        <v>3.6</v>
      </c>
      <c r="C15">
        <v>0.4</v>
      </c>
      <c r="D15">
        <v>3.5714285714285712E-2</v>
      </c>
      <c r="E15">
        <v>4.0322580645161289E-3</v>
      </c>
    </row>
    <row r="16" spans="1:5" x14ac:dyDescent="0.25">
      <c r="A16" s="3" t="s">
        <v>24</v>
      </c>
      <c r="B16">
        <v>1.7</v>
      </c>
      <c r="C16">
        <v>0.4</v>
      </c>
      <c r="D16">
        <v>1.6949152542372881E-2</v>
      </c>
      <c r="E16">
        <v>4.0322580645161289E-3</v>
      </c>
    </row>
    <row r="17" spans="1:5" x14ac:dyDescent="0.25">
      <c r="A17" s="3" t="s">
        <v>22</v>
      </c>
      <c r="B17">
        <v>1</v>
      </c>
      <c r="C17">
        <v>0.4</v>
      </c>
      <c r="D17">
        <v>9.7087378640776691E-3</v>
      </c>
      <c r="E17">
        <v>4.3103448275862068E-3</v>
      </c>
    </row>
    <row r="18" spans="1:5" x14ac:dyDescent="0.25">
      <c r="A18" s="3" t="s">
        <v>23</v>
      </c>
      <c r="B18">
        <v>2.4</v>
      </c>
      <c r="C18">
        <v>0.7</v>
      </c>
      <c r="D18">
        <v>2.3809523809523808E-2</v>
      </c>
      <c r="E18">
        <v>7.3529411764705881E-3</v>
      </c>
    </row>
    <row r="19" spans="1:5" x14ac:dyDescent="0.25">
      <c r="A19" s="3" t="s">
        <v>31</v>
      </c>
      <c r="B19">
        <v>0</v>
      </c>
      <c r="C19">
        <v>0</v>
      </c>
      <c r="D19">
        <v>0</v>
      </c>
      <c r="E19">
        <v>0</v>
      </c>
    </row>
    <row r="20" spans="1:5" x14ac:dyDescent="0.25">
      <c r="A20" s="3" t="s">
        <v>25</v>
      </c>
      <c r="B20">
        <v>1.7</v>
      </c>
      <c r="C20">
        <v>1.4</v>
      </c>
      <c r="D20">
        <v>1.7241379310344827E-2</v>
      </c>
      <c r="E20">
        <v>1.3513513513513514E-2</v>
      </c>
    </row>
    <row r="21" spans="1:5" x14ac:dyDescent="0.25">
      <c r="A21" s="3" t="s">
        <v>26</v>
      </c>
      <c r="B21">
        <v>12.9</v>
      </c>
      <c r="C21">
        <v>2.2999999999999998</v>
      </c>
      <c r="D21">
        <v>0.125</v>
      </c>
      <c r="E21">
        <v>2.2727272727272728E-2</v>
      </c>
    </row>
    <row r="22" spans="1:5" x14ac:dyDescent="0.25">
      <c r="A22" s="3" t="s">
        <v>27</v>
      </c>
      <c r="B22">
        <v>1</v>
      </c>
      <c r="C22">
        <v>0.4</v>
      </c>
      <c r="D22">
        <v>9.9009900990099011E-3</v>
      </c>
      <c r="E22">
        <v>3.8461538461538464E-3</v>
      </c>
    </row>
    <row r="23" spans="1:5" x14ac:dyDescent="0.25">
      <c r="A23" s="3" t="s">
        <v>28</v>
      </c>
      <c r="B23">
        <v>0.4</v>
      </c>
      <c r="C23">
        <v>0.1</v>
      </c>
      <c r="D23">
        <v>4.0983606557377051E-3</v>
      </c>
      <c r="E23">
        <v>2.0454080589077522E-4</v>
      </c>
    </row>
    <row r="24" spans="1:5" x14ac:dyDescent="0.25">
      <c r="A24" s="3" t="s">
        <v>29</v>
      </c>
      <c r="B24">
        <v>0.7</v>
      </c>
      <c r="C24">
        <v>0.1</v>
      </c>
      <c r="D24">
        <v>6.5359477124183009E-3</v>
      </c>
      <c r="E24">
        <v>5.6179775280898881E-4</v>
      </c>
    </row>
    <row r="25" spans="1:5" x14ac:dyDescent="0.25">
      <c r="A25" s="3" t="s">
        <v>32</v>
      </c>
      <c r="B25">
        <v>0</v>
      </c>
      <c r="C25">
        <v>0</v>
      </c>
      <c r="D25">
        <v>0</v>
      </c>
      <c r="E25">
        <v>0</v>
      </c>
    </row>
    <row r="26" spans="1:5" x14ac:dyDescent="0.25">
      <c r="A26" s="3" t="s">
        <v>51</v>
      </c>
    </row>
    <row r="27" spans="1:5" x14ac:dyDescent="0.25">
      <c r="A27" s="3" t="s">
        <v>52</v>
      </c>
      <c r="B27">
        <v>89.200000000000017</v>
      </c>
      <c r="C27">
        <v>36</v>
      </c>
      <c r="D27">
        <v>0.97170358384534505</v>
      </c>
      <c r="E27">
        <v>0.36747854011507397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7496-23B9-43B2-AA22-3510282628B7}">
  <dimension ref="A1:E17"/>
  <sheetViews>
    <sheetView workbookViewId="0">
      <selection activeCell="B8" sqref="B8"/>
    </sheetView>
  </sheetViews>
  <sheetFormatPr defaultRowHeight="13.8" x14ac:dyDescent="0.25"/>
  <cols>
    <col min="1" max="1" width="22.5" bestFit="1" customWidth="1"/>
    <col min="2" max="2" width="41.796875" bestFit="1" customWidth="1"/>
    <col min="3" max="3" width="67.3984375" bestFit="1" customWidth="1"/>
    <col min="4" max="4" width="34.59765625" bestFit="1" customWidth="1"/>
    <col min="5" max="5" width="59.69921875" bestFit="1" customWidth="1"/>
  </cols>
  <sheetData>
    <row r="1" spans="1:5" x14ac:dyDescent="0.25">
      <c r="A1" s="2" t="s">
        <v>50</v>
      </c>
      <c r="B1" t="s">
        <v>57</v>
      </c>
      <c r="C1" t="s">
        <v>58</v>
      </c>
      <c r="D1" t="s">
        <v>53</v>
      </c>
      <c r="E1" t="s">
        <v>59</v>
      </c>
    </row>
    <row r="2" spans="1:5" x14ac:dyDescent="0.25">
      <c r="A2" s="3" t="s">
        <v>14</v>
      </c>
      <c r="B2">
        <v>0.2</v>
      </c>
      <c r="C2">
        <v>2.304147465437788E-3</v>
      </c>
      <c r="D2">
        <v>0.2</v>
      </c>
      <c r="E2">
        <v>1.8656716417910447E-3</v>
      </c>
    </row>
    <row r="3" spans="1:5" x14ac:dyDescent="0.25">
      <c r="A3" s="3" t="s">
        <v>18</v>
      </c>
      <c r="B3">
        <v>1.3</v>
      </c>
      <c r="C3">
        <v>1.3333333333333334E-2</v>
      </c>
      <c r="D3">
        <v>0.6</v>
      </c>
      <c r="E3">
        <v>6.2893081761006293E-3</v>
      </c>
    </row>
    <row r="4" spans="1:5" x14ac:dyDescent="0.25">
      <c r="A4" s="3" t="s">
        <v>19</v>
      </c>
      <c r="B4">
        <v>0.7</v>
      </c>
      <c r="C4">
        <v>6.993006993006993E-3</v>
      </c>
      <c r="D4">
        <v>0.5</v>
      </c>
      <c r="E4">
        <v>5.4945054945054949E-3</v>
      </c>
    </row>
    <row r="5" spans="1:5" x14ac:dyDescent="0.25">
      <c r="A5" s="3" t="s">
        <v>20</v>
      </c>
      <c r="B5">
        <v>5.9</v>
      </c>
      <c r="C5">
        <v>5.8823529411764705E-2</v>
      </c>
      <c r="D5">
        <v>3.8</v>
      </c>
      <c r="E5">
        <v>3.8461538461538464E-2</v>
      </c>
    </row>
    <row r="6" spans="1:5" x14ac:dyDescent="0.25">
      <c r="A6" s="3" t="s">
        <v>21</v>
      </c>
      <c r="B6">
        <v>2.5</v>
      </c>
      <c r="C6">
        <v>2.4390243902439025E-2</v>
      </c>
      <c r="D6">
        <v>0.2</v>
      </c>
      <c r="E6">
        <v>2.1141649048625794E-3</v>
      </c>
    </row>
    <row r="7" spans="1:5" x14ac:dyDescent="0.25">
      <c r="A7" s="3" t="s">
        <v>24</v>
      </c>
      <c r="B7">
        <v>0.7</v>
      </c>
      <c r="C7">
        <v>7.1942446043165471E-3</v>
      </c>
      <c r="D7">
        <v>0.2</v>
      </c>
      <c r="E7">
        <v>1.8484288354898336E-3</v>
      </c>
    </row>
    <row r="8" spans="1:5" x14ac:dyDescent="0.25">
      <c r="A8" s="3" t="s">
        <v>22</v>
      </c>
      <c r="B8">
        <v>0.8</v>
      </c>
      <c r="C8">
        <v>7.6335877862595417E-3</v>
      </c>
      <c r="D8">
        <v>0.4</v>
      </c>
      <c r="E8">
        <v>3.5211267605633804E-3</v>
      </c>
    </row>
    <row r="9" spans="1:5" x14ac:dyDescent="0.25">
      <c r="A9" s="3" t="s">
        <v>23</v>
      </c>
      <c r="B9">
        <v>1.9</v>
      </c>
      <c r="C9">
        <v>1.9230769230769232E-2</v>
      </c>
      <c r="D9">
        <v>0.6</v>
      </c>
      <c r="E9">
        <v>5.681818181818182E-3</v>
      </c>
    </row>
    <row r="10" spans="1:5" x14ac:dyDescent="0.25">
      <c r="A10" s="3" t="s">
        <v>31</v>
      </c>
      <c r="B10">
        <v>1.1000000000000001</v>
      </c>
      <c r="C10">
        <v>1.1494252873563218E-2</v>
      </c>
      <c r="D10">
        <v>0.8</v>
      </c>
      <c r="E10">
        <v>7.6923076923076927E-3</v>
      </c>
    </row>
    <row r="11" spans="1:5" x14ac:dyDescent="0.25">
      <c r="A11" s="3" t="s">
        <v>25</v>
      </c>
      <c r="B11">
        <v>1.7</v>
      </c>
      <c r="C11">
        <v>1.6666666666666666E-2</v>
      </c>
      <c r="D11">
        <v>1.3</v>
      </c>
      <c r="E11">
        <v>1.3513513513513514E-2</v>
      </c>
    </row>
    <row r="12" spans="1:5" x14ac:dyDescent="0.25">
      <c r="A12" s="3" t="s">
        <v>26</v>
      </c>
      <c r="B12">
        <v>0</v>
      </c>
      <c r="C12">
        <v>0</v>
      </c>
      <c r="D12">
        <v>0</v>
      </c>
      <c r="E12">
        <v>0</v>
      </c>
    </row>
    <row r="13" spans="1:5" x14ac:dyDescent="0.25">
      <c r="A13" s="3" t="s">
        <v>27</v>
      </c>
      <c r="B13">
        <v>0.6</v>
      </c>
      <c r="C13">
        <v>6.4516129032258064E-3</v>
      </c>
      <c r="D13">
        <v>0.3</v>
      </c>
      <c r="E13">
        <v>2.6954177897574125E-3</v>
      </c>
    </row>
    <row r="14" spans="1:5" x14ac:dyDescent="0.25">
      <c r="A14" s="3" t="s">
        <v>28</v>
      </c>
      <c r="B14">
        <v>0</v>
      </c>
      <c r="C14">
        <v>0</v>
      </c>
      <c r="D14">
        <v>0</v>
      </c>
      <c r="E14">
        <v>0</v>
      </c>
    </row>
    <row r="15" spans="1:5" x14ac:dyDescent="0.25">
      <c r="A15" s="3" t="s">
        <v>29</v>
      </c>
      <c r="B15">
        <v>1.7</v>
      </c>
      <c r="C15">
        <v>1.7241379310344827E-2</v>
      </c>
      <c r="D15">
        <v>0.1</v>
      </c>
      <c r="E15">
        <v>6.8166325835037494E-4</v>
      </c>
    </row>
    <row r="16" spans="1:5" x14ac:dyDescent="0.25">
      <c r="A16" s="3" t="s">
        <v>32</v>
      </c>
      <c r="B16">
        <v>3.1</v>
      </c>
      <c r="C16">
        <v>3.125E-2</v>
      </c>
      <c r="D16">
        <v>0.7</v>
      </c>
      <c r="E16">
        <v>6.5359477124183009E-3</v>
      </c>
    </row>
    <row r="17" spans="1:5" x14ac:dyDescent="0.25">
      <c r="A17" s="3" t="s">
        <v>52</v>
      </c>
      <c r="B17">
        <v>22.200000000000003</v>
      </c>
      <c r="C17">
        <v>0.22300677448112766</v>
      </c>
      <c r="D17">
        <v>9.6999999999999993</v>
      </c>
      <c r="E17">
        <v>9.6395412423016927E-2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CF60-A0A2-4481-83BC-3AB9D346F353}">
  <dimension ref="A1:C17"/>
  <sheetViews>
    <sheetView workbookViewId="0">
      <selection activeCell="A2" sqref="A1:XFD2"/>
    </sheetView>
  </sheetViews>
  <sheetFormatPr defaultRowHeight="13.8" x14ac:dyDescent="0.25"/>
  <cols>
    <col min="1" max="1" width="22.5" bestFit="1" customWidth="1"/>
    <col min="2" max="2" width="65.09765625" bestFit="1" customWidth="1"/>
    <col min="3" max="3" width="67.3984375" bestFit="1" customWidth="1"/>
    <col min="4" max="4" width="65.09765625" bestFit="1" customWidth="1"/>
  </cols>
  <sheetData>
    <row r="1" spans="1:3" x14ac:dyDescent="0.25">
      <c r="A1" s="2" t="s">
        <v>50</v>
      </c>
      <c r="B1" t="s">
        <v>55</v>
      </c>
      <c r="C1" t="s">
        <v>58</v>
      </c>
    </row>
    <row r="2" spans="1:3" x14ac:dyDescent="0.25">
      <c r="A2" s="3" t="s">
        <v>14</v>
      </c>
      <c r="B2">
        <v>7.874015748031496E-3</v>
      </c>
      <c r="C2">
        <v>2.304147465437788E-3</v>
      </c>
    </row>
    <row r="3" spans="1:3" x14ac:dyDescent="0.25">
      <c r="A3" s="3" t="s">
        <v>18</v>
      </c>
      <c r="B3">
        <v>1.8867924528301886E-2</v>
      </c>
      <c r="C3">
        <v>1.3333333333333334E-2</v>
      </c>
    </row>
    <row r="4" spans="1:3" x14ac:dyDescent="0.25">
      <c r="A4" s="3" t="s">
        <v>19</v>
      </c>
      <c r="B4">
        <v>1.5384615384615385E-2</v>
      </c>
      <c r="C4">
        <v>6.993006993006993E-3</v>
      </c>
    </row>
    <row r="5" spans="1:3" x14ac:dyDescent="0.25">
      <c r="A5" s="3" t="s">
        <v>20</v>
      </c>
      <c r="B5">
        <v>6.25E-2</v>
      </c>
      <c r="C5">
        <v>5.8823529411764705E-2</v>
      </c>
    </row>
    <row r="6" spans="1:3" x14ac:dyDescent="0.25">
      <c r="A6" s="3" t="s">
        <v>21</v>
      </c>
      <c r="B6">
        <v>3.5714285714285712E-2</v>
      </c>
      <c r="C6">
        <v>2.4390243902439025E-2</v>
      </c>
    </row>
    <row r="7" spans="1:3" x14ac:dyDescent="0.25">
      <c r="A7" s="3" t="s">
        <v>24</v>
      </c>
      <c r="B7">
        <v>1.6949152542372881E-2</v>
      </c>
      <c r="C7">
        <v>7.1942446043165471E-3</v>
      </c>
    </row>
    <row r="8" spans="1:3" x14ac:dyDescent="0.25">
      <c r="A8" s="3" t="s">
        <v>22</v>
      </c>
      <c r="B8">
        <v>9.7087378640776691E-3</v>
      </c>
      <c r="C8">
        <v>7.6335877862595417E-3</v>
      </c>
    </row>
    <row r="9" spans="1:3" x14ac:dyDescent="0.25">
      <c r="A9" s="3" t="s">
        <v>23</v>
      </c>
      <c r="B9">
        <v>2.3809523809523808E-2</v>
      </c>
      <c r="C9">
        <v>1.9230769230769232E-2</v>
      </c>
    </row>
    <row r="10" spans="1:3" x14ac:dyDescent="0.25">
      <c r="A10" s="3" t="s">
        <v>31</v>
      </c>
      <c r="B10">
        <v>0</v>
      </c>
      <c r="C10">
        <v>1.1494252873563218E-2</v>
      </c>
    </row>
    <row r="11" spans="1:3" x14ac:dyDescent="0.25">
      <c r="A11" s="3" t="s">
        <v>25</v>
      </c>
      <c r="B11">
        <v>1.7241379310344827E-2</v>
      </c>
      <c r="C11">
        <v>1.6666666666666666E-2</v>
      </c>
    </row>
    <row r="12" spans="1:3" x14ac:dyDescent="0.25">
      <c r="A12" s="3" t="s">
        <v>26</v>
      </c>
      <c r="B12">
        <v>0.125</v>
      </c>
      <c r="C12">
        <v>0</v>
      </c>
    </row>
    <row r="13" spans="1:3" x14ac:dyDescent="0.25">
      <c r="A13" s="3" t="s">
        <v>27</v>
      </c>
      <c r="B13">
        <v>9.9009900990099011E-3</v>
      </c>
      <c r="C13">
        <v>6.4516129032258064E-3</v>
      </c>
    </row>
    <row r="14" spans="1:3" x14ac:dyDescent="0.25">
      <c r="A14" s="3" t="s">
        <v>28</v>
      </c>
      <c r="B14">
        <v>4.0983606557377051E-3</v>
      </c>
      <c r="C14">
        <v>0</v>
      </c>
    </row>
    <row r="15" spans="1:3" x14ac:dyDescent="0.25">
      <c r="A15" s="3" t="s">
        <v>29</v>
      </c>
      <c r="B15">
        <v>6.5359477124183009E-3</v>
      </c>
      <c r="C15">
        <v>1.7241379310344827E-2</v>
      </c>
    </row>
    <row r="16" spans="1:3" x14ac:dyDescent="0.25">
      <c r="A16" s="3" t="s">
        <v>32</v>
      </c>
      <c r="B16">
        <v>0</v>
      </c>
      <c r="C16">
        <v>3.125E-2</v>
      </c>
    </row>
    <row r="17" spans="1:3" x14ac:dyDescent="0.25">
      <c r="A17" s="3" t="s">
        <v>52</v>
      </c>
      <c r="B17">
        <v>0.3535849333687196</v>
      </c>
      <c r="C17">
        <v>0.22300677448112766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4DFC9-513A-442E-A6B7-FA22D28331BB}">
  <dimension ref="A1:C17"/>
  <sheetViews>
    <sheetView workbookViewId="0">
      <selection activeCell="A2" sqref="A1:XFD2"/>
    </sheetView>
  </sheetViews>
  <sheetFormatPr defaultRowHeight="13.8" x14ac:dyDescent="0.25"/>
  <cols>
    <col min="1" max="1" width="22.5" bestFit="1" customWidth="1"/>
    <col min="2" max="2" width="59.69921875" bestFit="1" customWidth="1"/>
    <col min="3" max="3" width="57.8984375" bestFit="1" customWidth="1"/>
    <col min="4" max="4" width="67.3984375" bestFit="1" customWidth="1"/>
    <col min="5" max="5" width="34.59765625" bestFit="1" customWidth="1"/>
  </cols>
  <sheetData>
    <row r="1" spans="1:3" x14ac:dyDescent="0.25">
      <c r="A1" s="2" t="s">
        <v>50</v>
      </c>
      <c r="B1" t="s">
        <v>59</v>
      </c>
      <c r="C1" t="s">
        <v>56</v>
      </c>
    </row>
    <row r="2" spans="1:3" x14ac:dyDescent="0.25">
      <c r="A2" s="3" t="s">
        <v>14</v>
      </c>
      <c r="B2">
        <v>1.8656716417910447E-3</v>
      </c>
      <c r="C2">
        <v>6.9444444444444441E-3</v>
      </c>
    </row>
    <row r="3" spans="1:3" x14ac:dyDescent="0.25">
      <c r="A3" s="3" t="s">
        <v>18</v>
      </c>
      <c r="B3">
        <v>6.2893081761006293E-3</v>
      </c>
      <c r="C3">
        <v>8.6956521739130436E-3</v>
      </c>
    </row>
    <row r="4" spans="1:3" x14ac:dyDescent="0.25">
      <c r="A4" s="3" t="s">
        <v>19</v>
      </c>
      <c r="B4">
        <v>5.4945054945054949E-3</v>
      </c>
      <c r="C4">
        <v>0.01</v>
      </c>
    </row>
    <row r="5" spans="1:3" x14ac:dyDescent="0.25">
      <c r="A5" s="3" t="s">
        <v>20</v>
      </c>
      <c r="B5">
        <v>3.8461538461538464E-2</v>
      </c>
      <c r="C5">
        <v>4.3478260869565216E-2</v>
      </c>
    </row>
    <row r="6" spans="1:3" x14ac:dyDescent="0.25">
      <c r="A6" s="3" t="s">
        <v>21</v>
      </c>
      <c r="B6">
        <v>2.1141649048625794E-3</v>
      </c>
      <c r="C6">
        <v>4.0322580645161289E-3</v>
      </c>
    </row>
    <row r="7" spans="1:3" x14ac:dyDescent="0.25">
      <c r="A7" s="3" t="s">
        <v>24</v>
      </c>
      <c r="B7">
        <v>1.8484288354898336E-3</v>
      </c>
      <c r="C7">
        <v>4.0322580645161289E-3</v>
      </c>
    </row>
    <row r="8" spans="1:3" x14ac:dyDescent="0.25">
      <c r="A8" s="3" t="s">
        <v>22</v>
      </c>
      <c r="B8">
        <v>3.5211267605633804E-3</v>
      </c>
      <c r="C8">
        <v>4.3103448275862068E-3</v>
      </c>
    </row>
    <row r="9" spans="1:3" x14ac:dyDescent="0.25">
      <c r="A9" s="3" t="s">
        <v>23</v>
      </c>
      <c r="B9">
        <v>5.681818181818182E-3</v>
      </c>
      <c r="C9">
        <v>7.3529411764705881E-3</v>
      </c>
    </row>
    <row r="10" spans="1:3" x14ac:dyDescent="0.25">
      <c r="A10" s="3" t="s">
        <v>31</v>
      </c>
      <c r="B10">
        <v>7.6923076923076927E-3</v>
      </c>
      <c r="C10">
        <v>0</v>
      </c>
    </row>
    <row r="11" spans="1:3" x14ac:dyDescent="0.25">
      <c r="A11" s="3" t="s">
        <v>25</v>
      </c>
      <c r="B11">
        <v>1.3513513513513514E-2</v>
      </c>
      <c r="C11">
        <v>1.3513513513513514E-2</v>
      </c>
    </row>
    <row r="12" spans="1:3" x14ac:dyDescent="0.25">
      <c r="A12" s="3" t="s">
        <v>26</v>
      </c>
      <c r="B12">
        <v>0</v>
      </c>
      <c r="C12">
        <v>2.2727272727272728E-2</v>
      </c>
    </row>
    <row r="13" spans="1:3" x14ac:dyDescent="0.25">
      <c r="A13" s="3" t="s">
        <v>27</v>
      </c>
      <c r="B13">
        <v>2.6954177897574125E-3</v>
      </c>
      <c r="C13">
        <v>3.8461538461538464E-3</v>
      </c>
    </row>
    <row r="14" spans="1:3" x14ac:dyDescent="0.25">
      <c r="A14" s="3" t="s">
        <v>28</v>
      </c>
      <c r="B14">
        <v>0</v>
      </c>
      <c r="C14">
        <v>2.0454080589077522E-4</v>
      </c>
    </row>
    <row r="15" spans="1:3" x14ac:dyDescent="0.25">
      <c r="A15" s="3" t="s">
        <v>29</v>
      </c>
      <c r="B15">
        <v>6.8166325835037494E-4</v>
      </c>
      <c r="C15">
        <v>5.6179775280898881E-4</v>
      </c>
    </row>
    <row r="16" spans="1:3" x14ac:dyDescent="0.25">
      <c r="A16" s="3" t="s">
        <v>32</v>
      </c>
      <c r="B16">
        <v>6.5359477124183009E-3</v>
      </c>
      <c r="C16">
        <v>0</v>
      </c>
    </row>
    <row r="17" spans="1:3" x14ac:dyDescent="0.25">
      <c r="A17" s="3" t="s">
        <v>52</v>
      </c>
      <c r="B17">
        <v>9.6395412423016927E-2</v>
      </c>
      <c r="C17">
        <v>0.12969943826665162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BAD95-DE81-4CC3-92CE-8FF0DF0F9DFC}">
  <dimension ref="A1:C17"/>
  <sheetViews>
    <sheetView workbookViewId="0">
      <selection activeCell="A2" sqref="A1:XFD2"/>
    </sheetView>
  </sheetViews>
  <sheetFormatPr defaultRowHeight="13.8" x14ac:dyDescent="0.25"/>
  <cols>
    <col min="1" max="1" width="22.5" bestFit="1" customWidth="1"/>
    <col min="2" max="2" width="39.5" bestFit="1" customWidth="1"/>
    <col min="3" max="3" width="41.796875" bestFit="1" customWidth="1"/>
  </cols>
  <sheetData>
    <row r="1" spans="1:3" x14ac:dyDescent="0.25">
      <c r="A1" s="2" t="s">
        <v>50</v>
      </c>
      <c r="B1" t="s">
        <v>54</v>
      </c>
      <c r="C1" t="s">
        <v>57</v>
      </c>
    </row>
    <row r="2" spans="1:3" x14ac:dyDescent="0.25">
      <c r="A2" s="3" t="s">
        <v>14</v>
      </c>
      <c r="B2">
        <v>0.8</v>
      </c>
      <c r="C2">
        <v>0.2</v>
      </c>
    </row>
    <row r="3" spans="1:3" x14ac:dyDescent="0.25">
      <c r="A3" s="3" t="s">
        <v>18</v>
      </c>
      <c r="B3">
        <v>1.9</v>
      </c>
      <c r="C3">
        <v>1.3</v>
      </c>
    </row>
    <row r="4" spans="1:3" x14ac:dyDescent="0.25">
      <c r="A4" s="3" t="s">
        <v>19</v>
      </c>
      <c r="B4">
        <v>1.5</v>
      </c>
      <c r="C4">
        <v>0.7</v>
      </c>
    </row>
    <row r="5" spans="1:3" x14ac:dyDescent="0.25">
      <c r="A5" s="3" t="s">
        <v>20</v>
      </c>
      <c r="B5">
        <v>6.3</v>
      </c>
      <c r="C5">
        <v>5.9</v>
      </c>
    </row>
    <row r="6" spans="1:3" x14ac:dyDescent="0.25">
      <c r="A6" s="3" t="s">
        <v>21</v>
      </c>
      <c r="B6">
        <v>3.6</v>
      </c>
      <c r="C6">
        <v>2.5</v>
      </c>
    </row>
    <row r="7" spans="1:3" x14ac:dyDescent="0.25">
      <c r="A7" s="3" t="s">
        <v>24</v>
      </c>
      <c r="B7">
        <v>1.7</v>
      </c>
      <c r="C7">
        <v>0.7</v>
      </c>
    </row>
    <row r="8" spans="1:3" x14ac:dyDescent="0.25">
      <c r="A8" s="3" t="s">
        <v>22</v>
      </c>
      <c r="B8">
        <v>1</v>
      </c>
      <c r="C8">
        <v>0.8</v>
      </c>
    </row>
    <row r="9" spans="1:3" x14ac:dyDescent="0.25">
      <c r="A9" s="3" t="s">
        <v>23</v>
      </c>
      <c r="B9">
        <v>2.4</v>
      </c>
      <c r="C9">
        <v>1.9</v>
      </c>
    </row>
    <row r="10" spans="1:3" x14ac:dyDescent="0.25">
      <c r="A10" s="3" t="s">
        <v>31</v>
      </c>
      <c r="B10">
        <v>0</v>
      </c>
      <c r="C10">
        <v>1.1000000000000001</v>
      </c>
    </row>
    <row r="11" spans="1:3" x14ac:dyDescent="0.25">
      <c r="A11" s="3" t="s">
        <v>25</v>
      </c>
      <c r="B11">
        <v>1.7</v>
      </c>
      <c r="C11">
        <v>1.7</v>
      </c>
    </row>
    <row r="12" spans="1:3" x14ac:dyDescent="0.25">
      <c r="A12" s="3" t="s">
        <v>26</v>
      </c>
      <c r="B12">
        <v>12.9</v>
      </c>
      <c r="C12">
        <v>0</v>
      </c>
    </row>
    <row r="13" spans="1:3" x14ac:dyDescent="0.25">
      <c r="A13" s="3" t="s">
        <v>27</v>
      </c>
      <c r="B13">
        <v>1</v>
      </c>
      <c r="C13">
        <v>0.6</v>
      </c>
    </row>
    <row r="14" spans="1:3" x14ac:dyDescent="0.25">
      <c r="A14" s="3" t="s">
        <v>28</v>
      </c>
      <c r="B14">
        <v>0.4</v>
      </c>
      <c r="C14">
        <v>0</v>
      </c>
    </row>
    <row r="15" spans="1:3" x14ac:dyDescent="0.25">
      <c r="A15" s="3" t="s">
        <v>29</v>
      </c>
      <c r="B15">
        <v>0.7</v>
      </c>
      <c r="C15">
        <v>1.7</v>
      </c>
    </row>
    <row r="16" spans="1:3" x14ac:dyDescent="0.25">
      <c r="A16" s="3" t="s">
        <v>32</v>
      </c>
      <c r="B16">
        <v>0</v>
      </c>
      <c r="C16">
        <v>3.1</v>
      </c>
    </row>
    <row r="17" spans="1:3" x14ac:dyDescent="0.25">
      <c r="A17" s="3" t="s">
        <v>52</v>
      </c>
      <c r="B17">
        <v>35.9</v>
      </c>
      <c r="C17">
        <v>22.200000000000003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18AD3-DBCF-458F-9C51-DAEC197FF309}">
  <dimension ref="A1:C17"/>
  <sheetViews>
    <sheetView workbookViewId="0">
      <selection activeCell="A2" sqref="A1:XFD2"/>
    </sheetView>
  </sheetViews>
  <sheetFormatPr defaultRowHeight="13.8" x14ac:dyDescent="0.25"/>
  <cols>
    <col min="1" max="1" width="22.5" bestFit="1" customWidth="1"/>
    <col min="2" max="2" width="32.296875" bestFit="1" customWidth="1"/>
    <col min="3" max="3" width="34.59765625" bestFit="1" customWidth="1"/>
  </cols>
  <sheetData>
    <row r="1" spans="1:3" x14ac:dyDescent="0.25">
      <c r="A1" s="2" t="s">
        <v>50</v>
      </c>
      <c r="B1" t="s">
        <v>49</v>
      </c>
      <c r="C1" t="s">
        <v>53</v>
      </c>
    </row>
    <row r="2" spans="1:3" x14ac:dyDescent="0.25">
      <c r="A2" s="3" t="s">
        <v>14</v>
      </c>
      <c r="B2">
        <v>0.7</v>
      </c>
      <c r="C2">
        <v>0.2</v>
      </c>
    </row>
    <row r="3" spans="1:3" x14ac:dyDescent="0.25">
      <c r="A3" s="3" t="s">
        <v>18</v>
      </c>
      <c r="B3">
        <v>0.9</v>
      </c>
      <c r="C3">
        <v>0.6</v>
      </c>
    </row>
    <row r="4" spans="1:3" x14ac:dyDescent="0.25">
      <c r="A4" s="3" t="s">
        <v>19</v>
      </c>
      <c r="B4">
        <v>1</v>
      </c>
      <c r="C4">
        <v>0.5</v>
      </c>
    </row>
    <row r="5" spans="1:3" x14ac:dyDescent="0.25">
      <c r="A5" s="3" t="s">
        <v>20</v>
      </c>
      <c r="B5">
        <v>4.4000000000000004</v>
      </c>
      <c r="C5">
        <v>3.8</v>
      </c>
    </row>
    <row r="6" spans="1:3" x14ac:dyDescent="0.25">
      <c r="A6" s="3" t="s">
        <v>21</v>
      </c>
      <c r="B6">
        <v>0.4</v>
      </c>
      <c r="C6">
        <v>0.2</v>
      </c>
    </row>
    <row r="7" spans="1:3" x14ac:dyDescent="0.25">
      <c r="A7" s="3" t="s">
        <v>24</v>
      </c>
      <c r="B7">
        <v>0.4</v>
      </c>
      <c r="C7">
        <v>0.2</v>
      </c>
    </row>
    <row r="8" spans="1:3" x14ac:dyDescent="0.25">
      <c r="A8" s="3" t="s">
        <v>22</v>
      </c>
      <c r="B8">
        <v>0.4</v>
      </c>
      <c r="C8">
        <v>0.4</v>
      </c>
    </row>
    <row r="9" spans="1:3" x14ac:dyDescent="0.25">
      <c r="A9" s="3" t="s">
        <v>23</v>
      </c>
      <c r="B9">
        <v>0.7</v>
      </c>
      <c r="C9">
        <v>0.6</v>
      </c>
    </row>
    <row r="10" spans="1:3" x14ac:dyDescent="0.25">
      <c r="A10" s="3" t="s">
        <v>31</v>
      </c>
      <c r="B10">
        <v>0</v>
      </c>
      <c r="C10">
        <v>0.8</v>
      </c>
    </row>
    <row r="11" spans="1:3" x14ac:dyDescent="0.25">
      <c r="A11" s="3" t="s">
        <v>25</v>
      </c>
      <c r="B11">
        <v>1.4</v>
      </c>
      <c r="C11">
        <v>1.3</v>
      </c>
    </row>
    <row r="12" spans="1:3" x14ac:dyDescent="0.25">
      <c r="A12" s="3" t="s">
        <v>26</v>
      </c>
      <c r="B12">
        <v>2.2999999999999998</v>
      </c>
      <c r="C12">
        <v>0</v>
      </c>
    </row>
    <row r="13" spans="1:3" x14ac:dyDescent="0.25">
      <c r="A13" s="3" t="s">
        <v>27</v>
      </c>
      <c r="B13">
        <v>0.4</v>
      </c>
      <c r="C13">
        <v>0.3</v>
      </c>
    </row>
    <row r="14" spans="1:3" x14ac:dyDescent="0.25">
      <c r="A14" s="3" t="s">
        <v>28</v>
      </c>
      <c r="B14">
        <v>0.1</v>
      </c>
      <c r="C14">
        <v>0</v>
      </c>
    </row>
    <row r="15" spans="1:3" x14ac:dyDescent="0.25">
      <c r="A15" s="3" t="s">
        <v>29</v>
      </c>
      <c r="B15">
        <v>0.1</v>
      </c>
      <c r="C15">
        <v>0.1</v>
      </c>
    </row>
    <row r="16" spans="1:3" x14ac:dyDescent="0.25">
      <c r="A16" s="3" t="s">
        <v>32</v>
      </c>
      <c r="B16">
        <v>0</v>
      </c>
      <c r="C16">
        <v>0.7</v>
      </c>
    </row>
    <row r="17" spans="1:3" x14ac:dyDescent="0.25">
      <c r="A17" s="3" t="s">
        <v>52</v>
      </c>
      <c r="B17">
        <v>13.200000000000001</v>
      </c>
      <c r="C17">
        <v>9.6999999999999993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293CA-A93B-4BFC-80D3-4373E98550E5}">
  <dimension ref="A1:I17"/>
  <sheetViews>
    <sheetView workbookViewId="0">
      <selection activeCell="A2" sqref="A1:XFD2"/>
    </sheetView>
  </sheetViews>
  <sheetFormatPr defaultRowHeight="13.8" x14ac:dyDescent="0.25"/>
  <cols>
    <col min="1" max="1" width="22.5" bestFit="1" customWidth="1"/>
    <col min="2" max="2" width="39.5" bestFit="1" customWidth="1"/>
    <col min="3" max="3" width="65.09765625" bestFit="1" customWidth="1"/>
    <col min="4" max="4" width="32.296875" bestFit="1" customWidth="1"/>
    <col min="5" max="5" width="57.8984375" bestFit="1" customWidth="1"/>
    <col min="6" max="6" width="41.796875" bestFit="1" customWidth="1"/>
    <col min="7" max="7" width="67.3984375" bestFit="1" customWidth="1"/>
    <col min="8" max="8" width="34.59765625" bestFit="1" customWidth="1"/>
    <col min="9" max="9" width="59.69921875" bestFit="1" customWidth="1"/>
    <col min="10" max="10" width="47.8984375" customWidth="1"/>
    <col min="11" max="11" width="55.3984375" customWidth="1"/>
    <col min="12" max="13" width="49.8984375" bestFit="1" customWidth="1"/>
  </cols>
  <sheetData>
    <row r="1" spans="1:9" x14ac:dyDescent="0.25">
      <c r="A1" s="2" t="s">
        <v>50</v>
      </c>
      <c r="B1" t="s">
        <v>54</v>
      </c>
      <c r="C1" t="s">
        <v>55</v>
      </c>
      <c r="D1" t="s">
        <v>49</v>
      </c>
      <c r="E1" t="s">
        <v>56</v>
      </c>
      <c r="F1" t="s">
        <v>57</v>
      </c>
      <c r="G1" t="s">
        <v>58</v>
      </c>
      <c r="H1" t="s">
        <v>53</v>
      </c>
      <c r="I1" t="s">
        <v>59</v>
      </c>
    </row>
    <row r="2" spans="1:9" x14ac:dyDescent="0.25">
      <c r="A2" s="3" t="s">
        <v>14</v>
      </c>
      <c r="B2">
        <v>0.8</v>
      </c>
      <c r="C2">
        <v>7.874015748031496E-3</v>
      </c>
      <c r="D2">
        <v>0.7</v>
      </c>
      <c r="E2">
        <v>6.9444444444444441E-3</v>
      </c>
      <c r="F2">
        <v>0.2</v>
      </c>
      <c r="G2">
        <v>2.304147465437788E-3</v>
      </c>
      <c r="H2">
        <v>0.2</v>
      </c>
      <c r="I2">
        <v>1.8656716417910447E-3</v>
      </c>
    </row>
    <row r="3" spans="1:9" x14ac:dyDescent="0.25">
      <c r="A3" s="3" t="s">
        <v>18</v>
      </c>
      <c r="B3">
        <v>1.9</v>
      </c>
      <c r="C3">
        <v>1.8867924528301886E-2</v>
      </c>
      <c r="D3">
        <v>0.9</v>
      </c>
      <c r="E3">
        <v>8.6956521739130436E-3</v>
      </c>
      <c r="F3">
        <v>1.3</v>
      </c>
      <c r="G3">
        <v>1.3333333333333334E-2</v>
      </c>
      <c r="H3">
        <v>0.6</v>
      </c>
      <c r="I3">
        <v>6.2893081761006293E-3</v>
      </c>
    </row>
    <row r="4" spans="1:9" x14ac:dyDescent="0.25">
      <c r="A4" s="3" t="s">
        <v>19</v>
      </c>
      <c r="B4">
        <v>1.5</v>
      </c>
      <c r="C4">
        <v>1.5384615384615385E-2</v>
      </c>
      <c r="D4">
        <v>1</v>
      </c>
      <c r="E4">
        <v>0.01</v>
      </c>
      <c r="F4">
        <v>0.7</v>
      </c>
      <c r="G4">
        <v>6.993006993006993E-3</v>
      </c>
      <c r="H4">
        <v>0.5</v>
      </c>
      <c r="I4">
        <v>5.4945054945054949E-3</v>
      </c>
    </row>
    <row r="5" spans="1:9" x14ac:dyDescent="0.25">
      <c r="A5" s="3" t="s">
        <v>20</v>
      </c>
      <c r="B5">
        <v>6.3</v>
      </c>
      <c r="C5">
        <v>6.25E-2</v>
      </c>
      <c r="D5">
        <v>4.4000000000000004</v>
      </c>
      <c r="E5">
        <v>4.3478260869565216E-2</v>
      </c>
      <c r="F5">
        <v>5.9</v>
      </c>
      <c r="G5">
        <v>5.8823529411764705E-2</v>
      </c>
      <c r="H5">
        <v>3.8</v>
      </c>
      <c r="I5">
        <v>3.8461538461538464E-2</v>
      </c>
    </row>
    <row r="6" spans="1:9" x14ac:dyDescent="0.25">
      <c r="A6" s="3" t="s">
        <v>21</v>
      </c>
      <c r="B6">
        <v>3.6</v>
      </c>
      <c r="C6">
        <v>3.5714285714285712E-2</v>
      </c>
      <c r="D6">
        <v>0.4</v>
      </c>
      <c r="E6">
        <v>4.0322580645161289E-3</v>
      </c>
      <c r="F6">
        <v>2.5</v>
      </c>
      <c r="G6">
        <v>2.4390243902439025E-2</v>
      </c>
      <c r="H6">
        <v>0.2</v>
      </c>
      <c r="I6">
        <v>2.1141649048625794E-3</v>
      </c>
    </row>
    <row r="7" spans="1:9" x14ac:dyDescent="0.25">
      <c r="A7" s="3" t="s">
        <v>24</v>
      </c>
      <c r="B7">
        <v>1.7</v>
      </c>
      <c r="C7">
        <v>1.6949152542372881E-2</v>
      </c>
      <c r="D7">
        <v>0.4</v>
      </c>
      <c r="E7">
        <v>4.0322580645161289E-3</v>
      </c>
      <c r="F7">
        <v>0.7</v>
      </c>
      <c r="G7">
        <v>7.1942446043165471E-3</v>
      </c>
      <c r="H7">
        <v>0.2</v>
      </c>
      <c r="I7">
        <v>1.8484288354898336E-3</v>
      </c>
    </row>
    <row r="8" spans="1:9" x14ac:dyDescent="0.25">
      <c r="A8" s="3" t="s">
        <v>22</v>
      </c>
      <c r="B8">
        <v>1</v>
      </c>
      <c r="C8">
        <v>9.7087378640776691E-3</v>
      </c>
      <c r="D8">
        <v>0.4</v>
      </c>
      <c r="E8">
        <v>4.3103448275862068E-3</v>
      </c>
      <c r="F8">
        <v>0.8</v>
      </c>
      <c r="G8">
        <v>7.6335877862595417E-3</v>
      </c>
      <c r="H8">
        <v>0.4</v>
      </c>
      <c r="I8">
        <v>3.5211267605633804E-3</v>
      </c>
    </row>
    <row r="9" spans="1:9" x14ac:dyDescent="0.25">
      <c r="A9" s="3" t="s">
        <v>23</v>
      </c>
      <c r="B9">
        <v>2.4</v>
      </c>
      <c r="C9">
        <v>2.3809523809523808E-2</v>
      </c>
      <c r="D9">
        <v>0.7</v>
      </c>
      <c r="E9">
        <v>7.3529411764705881E-3</v>
      </c>
      <c r="F9">
        <v>1.9</v>
      </c>
      <c r="G9">
        <v>1.9230769230769232E-2</v>
      </c>
      <c r="H9">
        <v>0.6</v>
      </c>
      <c r="I9">
        <v>5.681818181818182E-3</v>
      </c>
    </row>
    <row r="10" spans="1:9" x14ac:dyDescent="0.25">
      <c r="A10" s="3" t="s">
        <v>31</v>
      </c>
      <c r="B10">
        <v>0</v>
      </c>
      <c r="C10">
        <v>0</v>
      </c>
      <c r="D10">
        <v>0</v>
      </c>
      <c r="E10">
        <v>0</v>
      </c>
      <c r="F10">
        <v>1.1000000000000001</v>
      </c>
      <c r="G10">
        <v>1.1494252873563218E-2</v>
      </c>
      <c r="H10">
        <v>0.8</v>
      </c>
      <c r="I10">
        <v>7.6923076923076927E-3</v>
      </c>
    </row>
    <row r="11" spans="1:9" x14ac:dyDescent="0.25">
      <c r="A11" s="3" t="s">
        <v>25</v>
      </c>
      <c r="B11">
        <v>1.7</v>
      </c>
      <c r="C11">
        <v>1.7241379310344827E-2</v>
      </c>
      <c r="D11">
        <v>1.4</v>
      </c>
      <c r="E11">
        <v>1.3513513513513514E-2</v>
      </c>
      <c r="F11">
        <v>1.7</v>
      </c>
      <c r="G11">
        <v>1.6666666666666666E-2</v>
      </c>
      <c r="H11">
        <v>1.3</v>
      </c>
      <c r="I11">
        <v>1.3513513513513514E-2</v>
      </c>
    </row>
    <row r="12" spans="1:9" x14ac:dyDescent="0.25">
      <c r="A12" s="3" t="s">
        <v>26</v>
      </c>
      <c r="B12">
        <v>12.9</v>
      </c>
      <c r="C12">
        <v>0.125</v>
      </c>
      <c r="D12">
        <v>2.2999999999999998</v>
      </c>
      <c r="E12">
        <v>2.2727272727272728E-2</v>
      </c>
      <c r="F12">
        <v>0</v>
      </c>
      <c r="G12">
        <v>0</v>
      </c>
      <c r="H12">
        <v>0</v>
      </c>
      <c r="I12">
        <v>0</v>
      </c>
    </row>
    <row r="13" spans="1:9" x14ac:dyDescent="0.25">
      <c r="A13" s="3" t="s">
        <v>27</v>
      </c>
      <c r="B13">
        <v>1</v>
      </c>
      <c r="C13">
        <v>9.9009900990099011E-3</v>
      </c>
      <c r="D13">
        <v>0.4</v>
      </c>
      <c r="E13">
        <v>3.8461538461538464E-3</v>
      </c>
      <c r="F13">
        <v>0.6</v>
      </c>
      <c r="G13">
        <v>6.4516129032258064E-3</v>
      </c>
      <c r="H13">
        <v>0.3</v>
      </c>
      <c r="I13">
        <v>2.6954177897574125E-3</v>
      </c>
    </row>
    <row r="14" spans="1:9" x14ac:dyDescent="0.25">
      <c r="A14" s="3" t="s">
        <v>28</v>
      </c>
      <c r="B14">
        <v>0.4</v>
      </c>
      <c r="C14">
        <v>4.0983606557377051E-3</v>
      </c>
      <c r="D14">
        <v>0.1</v>
      </c>
      <c r="E14">
        <v>2.0454080589077522E-4</v>
      </c>
      <c r="F14">
        <v>0</v>
      </c>
      <c r="G14">
        <v>0</v>
      </c>
      <c r="H14">
        <v>0</v>
      </c>
      <c r="I14">
        <v>0</v>
      </c>
    </row>
    <row r="15" spans="1:9" x14ac:dyDescent="0.25">
      <c r="A15" s="3" t="s">
        <v>29</v>
      </c>
      <c r="B15">
        <v>0.7</v>
      </c>
      <c r="C15">
        <v>6.5359477124183009E-3</v>
      </c>
      <c r="D15">
        <v>0.1</v>
      </c>
      <c r="E15">
        <v>5.6179775280898881E-4</v>
      </c>
      <c r="F15">
        <v>1.7</v>
      </c>
      <c r="G15">
        <v>1.7241379310344827E-2</v>
      </c>
      <c r="H15">
        <v>0.1</v>
      </c>
      <c r="I15">
        <v>6.8166325835037494E-4</v>
      </c>
    </row>
    <row r="16" spans="1:9" x14ac:dyDescent="0.25">
      <c r="A16" s="3" t="s">
        <v>32</v>
      </c>
      <c r="B16">
        <v>0</v>
      </c>
      <c r="C16">
        <v>0</v>
      </c>
      <c r="D16">
        <v>0</v>
      </c>
      <c r="E16">
        <v>0</v>
      </c>
      <c r="F16">
        <v>3.1</v>
      </c>
      <c r="G16">
        <v>3.125E-2</v>
      </c>
      <c r="H16">
        <v>0.7</v>
      </c>
      <c r="I16">
        <v>6.5359477124183009E-3</v>
      </c>
    </row>
    <row r="17" spans="1:9" x14ac:dyDescent="0.25">
      <c r="A17" s="3" t="s">
        <v>52</v>
      </c>
      <c r="B17">
        <v>35.9</v>
      </c>
      <c r="C17">
        <v>0.3535849333687196</v>
      </c>
      <c r="D17">
        <v>13.200000000000001</v>
      </c>
      <c r="E17">
        <v>0.12969943826665162</v>
      </c>
      <c r="F17">
        <v>22.200000000000003</v>
      </c>
      <c r="G17">
        <v>0.22300677448112766</v>
      </c>
      <c r="H17">
        <v>9.6999999999999993</v>
      </c>
      <c r="I17">
        <v>9.6395412423016927E-2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E47F4-72D8-4F35-822D-92DC8D6EF9EF}">
  <dimension ref="A3:C20"/>
  <sheetViews>
    <sheetView workbookViewId="0">
      <selection activeCell="A3" sqref="A3"/>
    </sheetView>
  </sheetViews>
  <sheetFormatPr defaultRowHeight="13.8" x14ac:dyDescent="0.25"/>
  <sheetData>
    <row r="3" spans="1:3" x14ac:dyDescent="0.25">
      <c r="A3" s="6"/>
      <c r="B3" s="7"/>
      <c r="C3" s="8"/>
    </row>
    <row r="4" spans="1:3" x14ac:dyDescent="0.25">
      <c r="A4" s="9"/>
      <c r="B4" s="10"/>
      <c r="C4" s="11"/>
    </row>
    <row r="5" spans="1:3" x14ac:dyDescent="0.25">
      <c r="A5" s="9"/>
      <c r="B5" s="10"/>
      <c r="C5" s="11"/>
    </row>
    <row r="6" spans="1:3" x14ac:dyDescent="0.25">
      <c r="A6" s="9"/>
      <c r="B6" s="10"/>
      <c r="C6" s="11"/>
    </row>
    <row r="7" spans="1:3" x14ac:dyDescent="0.25">
      <c r="A7" s="9"/>
      <c r="B7" s="10"/>
      <c r="C7" s="11"/>
    </row>
    <row r="8" spans="1:3" x14ac:dyDescent="0.25">
      <c r="A8" s="9"/>
      <c r="B8" s="10"/>
      <c r="C8" s="11"/>
    </row>
    <row r="9" spans="1:3" x14ac:dyDescent="0.25">
      <c r="A9" s="9"/>
      <c r="B9" s="10"/>
      <c r="C9" s="11"/>
    </row>
    <row r="10" spans="1:3" x14ac:dyDescent="0.25">
      <c r="A10" s="9"/>
      <c r="B10" s="10"/>
      <c r="C10" s="11"/>
    </row>
    <row r="11" spans="1:3" x14ac:dyDescent="0.25">
      <c r="A11" s="9"/>
      <c r="B11" s="10"/>
      <c r="C11" s="11"/>
    </row>
    <row r="12" spans="1:3" x14ac:dyDescent="0.25">
      <c r="A12" s="9"/>
      <c r="B12" s="10"/>
      <c r="C12" s="11"/>
    </row>
    <row r="13" spans="1:3" x14ac:dyDescent="0.25">
      <c r="A13" s="9"/>
      <c r="B13" s="10"/>
      <c r="C13" s="11"/>
    </row>
    <row r="14" spans="1:3" x14ac:dyDescent="0.25">
      <c r="A14" s="9"/>
      <c r="B14" s="10"/>
      <c r="C14" s="11"/>
    </row>
    <row r="15" spans="1:3" x14ac:dyDescent="0.25">
      <c r="A15" s="9"/>
      <c r="B15" s="10"/>
      <c r="C15" s="11"/>
    </row>
    <row r="16" spans="1:3" x14ac:dyDescent="0.25">
      <c r="A16" s="9"/>
      <c r="B16" s="10"/>
      <c r="C16" s="11"/>
    </row>
    <row r="17" spans="1:3" x14ac:dyDescent="0.25">
      <c r="A17" s="9"/>
      <c r="B17" s="10"/>
      <c r="C17" s="11"/>
    </row>
    <row r="18" spans="1:3" x14ac:dyDescent="0.25">
      <c r="A18" s="9"/>
      <c r="B18" s="10"/>
      <c r="C18" s="11"/>
    </row>
    <row r="19" spans="1:3" x14ac:dyDescent="0.25">
      <c r="A19" s="9"/>
      <c r="B19" s="10"/>
      <c r="C19" s="11"/>
    </row>
    <row r="20" spans="1:3" x14ac:dyDescent="0.25">
      <c r="A20" s="12"/>
      <c r="B20" s="13"/>
      <c r="C20" s="1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F17C-B2B3-43E5-A142-B56D712CD6C2}">
  <dimension ref="A3:C20"/>
  <sheetViews>
    <sheetView workbookViewId="0">
      <selection activeCell="A3" sqref="A3"/>
    </sheetView>
  </sheetViews>
  <sheetFormatPr defaultRowHeight="13.8" x14ac:dyDescent="0.25"/>
  <sheetData>
    <row r="3" spans="1:3" x14ac:dyDescent="0.25">
      <c r="A3" s="6"/>
      <c r="B3" s="7"/>
      <c r="C3" s="8"/>
    </row>
    <row r="4" spans="1:3" x14ac:dyDescent="0.25">
      <c r="A4" s="9"/>
      <c r="B4" s="10"/>
      <c r="C4" s="11"/>
    </row>
    <row r="5" spans="1:3" x14ac:dyDescent="0.25">
      <c r="A5" s="9"/>
      <c r="B5" s="10"/>
      <c r="C5" s="11"/>
    </row>
    <row r="6" spans="1:3" x14ac:dyDescent="0.25">
      <c r="A6" s="9"/>
      <c r="B6" s="10"/>
      <c r="C6" s="11"/>
    </row>
    <row r="7" spans="1:3" x14ac:dyDescent="0.25">
      <c r="A7" s="9"/>
      <c r="B7" s="10"/>
      <c r="C7" s="11"/>
    </row>
    <row r="8" spans="1:3" x14ac:dyDescent="0.25">
      <c r="A8" s="9"/>
      <c r="B8" s="10"/>
      <c r="C8" s="11"/>
    </row>
    <row r="9" spans="1:3" x14ac:dyDescent="0.25">
      <c r="A9" s="9"/>
      <c r="B9" s="10"/>
      <c r="C9" s="11"/>
    </row>
    <row r="10" spans="1:3" x14ac:dyDescent="0.25">
      <c r="A10" s="9"/>
      <c r="B10" s="10"/>
      <c r="C10" s="11"/>
    </row>
    <row r="11" spans="1:3" x14ac:dyDescent="0.25">
      <c r="A11" s="9"/>
      <c r="B11" s="10"/>
      <c r="C11" s="11"/>
    </row>
    <row r="12" spans="1:3" x14ac:dyDescent="0.25">
      <c r="A12" s="9"/>
      <c r="B12" s="10"/>
      <c r="C12" s="11"/>
    </row>
    <row r="13" spans="1:3" x14ac:dyDescent="0.25">
      <c r="A13" s="9"/>
      <c r="B13" s="10"/>
      <c r="C13" s="11"/>
    </row>
    <row r="14" spans="1:3" x14ac:dyDescent="0.25">
      <c r="A14" s="9"/>
      <c r="B14" s="10"/>
      <c r="C14" s="11"/>
    </row>
    <row r="15" spans="1:3" x14ac:dyDescent="0.25">
      <c r="A15" s="9"/>
      <c r="B15" s="10"/>
      <c r="C15" s="11"/>
    </row>
    <row r="16" spans="1:3" x14ac:dyDescent="0.25">
      <c r="A16" s="9"/>
      <c r="B16" s="10"/>
      <c r="C16" s="11"/>
    </row>
    <row r="17" spans="1:3" x14ac:dyDescent="0.25">
      <c r="A17" s="9"/>
      <c r="B17" s="10"/>
      <c r="C17" s="11"/>
    </row>
    <row r="18" spans="1:3" x14ac:dyDescent="0.25">
      <c r="A18" s="9"/>
      <c r="B18" s="10"/>
      <c r="C18" s="11"/>
    </row>
    <row r="19" spans="1:3" x14ac:dyDescent="0.25">
      <c r="A19" s="9"/>
      <c r="B19" s="10"/>
      <c r="C19" s="11"/>
    </row>
    <row r="20" spans="1:3" x14ac:dyDescent="0.25">
      <c r="A20" s="12"/>
      <c r="B20" s="13"/>
      <c r="C20" s="1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421F7-EC48-419A-B8AB-3BDC6357B21E}">
  <dimension ref="A1:C18"/>
  <sheetViews>
    <sheetView workbookViewId="0">
      <selection activeCell="C10" sqref="C10"/>
    </sheetView>
  </sheetViews>
  <sheetFormatPr defaultRowHeight="13.8" x14ac:dyDescent="0.25"/>
  <cols>
    <col min="1" max="1" width="57.796875" customWidth="1"/>
  </cols>
  <sheetData>
    <row r="1" spans="1:3" x14ac:dyDescent="0.25">
      <c r="A1" t="s">
        <v>1</v>
      </c>
      <c r="C1" t="s">
        <v>35</v>
      </c>
    </row>
    <row r="2" spans="1:3" x14ac:dyDescent="0.25">
      <c r="A2" t="s">
        <v>2</v>
      </c>
      <c r="C2" t="s">
        <v>36</v>
      </c>
    </row>
    <row r="3" spans="1:3" x14ac:dyDescent="0.25">
      <c r="A3" t="s">
        <v>33</v>
      </c>
      <c r="C3" t="s">
        <v>37</v>
      </c>
    </row>
    <row r="4" spans="1:3" x14ac:dyDescent="0.25">
      <c r="A4" t="s">
        <v>3</v>
      </c>
      <c r="C4" t="s">
        <v>38</v>
      </c>
    </row>
    <row r="5" spans="1:3" x14ac:dyDescent="0.25">
      <c r="A5" t="s">
        <v>4</v>
      </c>
      <c r="C5" t="s">
        <v>39</v>
      </c>
    </row>
    <row r="6" spans="1:3" x14ac:dyDescent="0.25">
      <c r="A6" t="s">
        <v>34</v>
      </c>
      <c r="C6" t="s">
        <v>40</v>
      </c>
    </row>
    <row r="13" spans="1:3" x14ac:dyDescent="0.25">
      <c r="A13" t="s">
        <v>5</v>
      </c>
      <c r="C13" t="s">
        <v>41</v>
      </c>
    </row>
    <row r="14" spans="1:3" x14ac:dyDescent="0.25">
      <c r="A14" t="s">
        <v>6</v>
      </c>
      <c r="C14" t="s">
        <v>42</v>
      </c>
    </row>
    <row r="15" spans="1:3" x14ac:dyDescent="0.25">
      <c r="A15" t="s">
        <v>43</v>
      </c>
      <c r="C15" t="s">
        <v>45</v>
      </c>
    </row>
    <row r="16" spans="1:3" x14ac:dyDescent="0.25">
      <c r="A16" t="s">
        <v>7</v>
      </c>
      <c r="C16" t="s">
        <v>46</v>
      </c>
    </row>
    <row r="17" spans="1:3" x14ac:dyDescent="0.25">
      <c r="A17" t="s">
        <v>8</v>
      </c>
      <c r="C17" t="s">
        <v>47</v>
      </c>
    </row>
    <row r="18" spans="1:3" x14ac:dyDescent="0.25">
      <c r="A18" t="s">
        <v>44</v>
      </c>
      <c r="C18"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Risk of Developing or Dying Fro</vt:lpstr>
      <vt:lpstr>Max Tables</vt:lpstr>
      <vt:lpstr>Dashboard</vt:lpstr>
      <vt:lpstr>Pivot 1</vt:lpstr>
      <vt:lpstr>Pivot 2</vt:lpstr>
      <vt:lpstr>Pivot 3</vt:lpstr>
      <vt:lpstr>Pivot 4</vt:lpstr>
      <vt:lpstr>Pivot 5</vt:lpstr>
      <vt:lpstr>Pivot 6</vt:lpstr>
      <vt:lpstr>Pivot 7</vt:lpstr>
      <vt:lpstr>Pivott</vt:lpstr>
      <vt:lpstr>Pivot</vt:lpstr>
      <vt:lpstr>Short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CHAMINDU ASINSANA ELDENIYA</dc:creator>
  <cp:lastModifiedBy>CHAMINDU ASINSANA ELDENIYA</cp:lastModifiedBy>
  <cp:lastPrinted>2024-08-15T18:23:41Z</cp:lastPrinted>
  <dcterms:created xsi:type="dcterms:W3CDTF">2024-08-15T14:19:54Z</dcterms:created>
  <dcterms:modified xsi:type="dcterms:W3CDTF">2024-08-16T12:44:30Z</dcterms:modified>
</cp:coreProperties>
</file>