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D1A10139-23DD-4908-8CD0-1DB4237711DE}" xr6:coauthVersionLast="47" xr6:coauthVersionMax="47" xr10:uidLastSave="{00000000-0000-0000-0000-000000000000}"/>
  <bookViews>
    <workbookView xWindow="17670" yWindow="4470" windowWidth="1532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19" i="2"/>
  <c r="I16" i="2"/>
  <c r="I23" i="2"/>
  <c r="I13" i="2"/>
  <c r="I17" i="2"/>
  <c r="I11" i="2"/>
  <c r="I18" i="2"/>
  <c r="I10" i="2"/>
  <c r="I21" i="2"/>
  <c r="I5" i="2"/>
  <c r="I2" i="2"/>
  <c r="I7" i="2"/>
  <c r="I22" i="2"/>
  <c r="I20" i="2"/>
  <c r="I3" i="2"/>
  <c r="I15" i="2"/>
  <c r="I12" i="2"/>
  <c r="I8" i="2"/>
  <c r="I4" i="2"/>
  <c r="I14" i="2"/>
  <c r="I9" i="2"/>
</calcChain>
</file>

<file path=xl/sharedStrings.xml><?xml version="1.0" encoding="utf-8"?>
<sst xmlns="http://schemas.openxmlformats.org/spreadsheetml/2006/main" count="213" uniqueCount="89">
  <si>
    <t>path</t>
  </si>
  <si>
    <t>distance</t>
  </si>
  <si>
    <t>mass</t>
  </si>
  <si>
    <t>file name</t>
  </si>
  <si>
    <t>termination_time</t>
  </si>
  <si>
    <t>num_integration</t>
  </si>
  <si>
    <t>ml_integration</t>
  </si>
  <si>
    <t>termination_time_ann</t>
  </si>
  <si>
    <t>G:\Chamodi\LSDYNA_1D\Incident_pressure_time_history\Far_field_time_history_dataset\L13_1\P13.xlsx</t>
  </si>
  <si>
    <t>13</t>
  </si>
  <si>
    <t>G:\Chamodi\LSDYNA_1D\Incident_pressure_time_history\Far_field_time_history_dataset\L13_1\P17.xlsx</t>
  </si>
  <si>
    <t>17</t>
  </si>
  <si>
    <t>G:\Chamodi\LSDYNA_1D\Incident_pressure_time_history\Far_field_time_history_dataset\L13_1\P21.xlsx</t>
  </si>
  <si>
    <t>21</t>
  </si>
  <si>
    <t>G:\Chamodi\LSDYNA_1D\Incident_pressure_time_history\Far_field_time_history_dataset\L13_1\P25.xlsx</t>
  </si>
  <si>
    <t>25</t>
  </si>
  <si>
    <t>G:\Chamodi\LSDYNA_1D\Incident_pressure_time_history\Far_field_time_history_dataset\L13_13\P13.xlsx</t>
  </si>
  <si>
    <t>G:\Chamodi\LSDYNA_1D\Incident_pressure_time_history\Far_field_time_history_dataset\L13_13\P17.xlsx</t>
  </si>
  <si>
    <t>G:\Chamodi\LSDYNA_1D\Incident_pressure_time_history\Far_field_time_history_dataset\L13_13\P21.xlsx</t>
  </si>
  <si>
    <t>G:\Chamodi\LSDYNA_1D\Incident_pressure_time_history\Far_field_time_history_dataset\L13_13\P25.xlsx</t>
  </si>
  <si>
    <t>G:\Chamodi\LSDYNA_1D\Incident_pressure_time_history\Far_field_time_history_dataset\L13_17\P13.xlsx</t>
  </si>
  <si>
    <t>G:\Chamodi\LSDYNA_1D\Incident_pressure_time_history\Far_field_time_history_dataset\L13_17\P17.xlsx</t>
  </si>
  <si>
    <t>G:\Chamodi\LSDYNA_1D\Incident_pressure_time_history\Far_field_time_history_dataset\L13_17\P21.xlsx</t>
  </si>
  <si>
    <t>G:\Chamodi\LSDYNA_1D\Incident_pressure_time_history\Far_field_time_history_dataset\L13_17\P25.xlsx</t>
  </si>
  <si>
    <t>G:\Chamodi\LSDYNA_1D\Incident_pressure_time_history\Far_field_time_history_dataset\L13_21\P13.xlsx</t>
  </si>
  <si>
    <t>G:\Chamodi\LSDYNA_1D\Incident_pressure_time_history\Far_field_time_history_dataset\L13_21\P17.xlsx</t>
  </si>
  <si>
    <t>G:\Chamodi\LSDYNA_1D\Incident_pressure_time_history\Far_field_time_history_dataset\L13_21\P21.xlsx</t>
  </si>
  <si>
    <t>G:\Chamodi\LSDYNA_1D\Incident_pressure_time_history\Far_field_time_history_dataset\L13_21\P25.xlsx</t>
  </si>
  <si>
    <t>G:\Chamodi\LSDYNA_1D\Incident_pressure_time_history\Far_field_time_history_dataset\L13_25\P13.xlsx</t>
  </si>
  <si>
    <t>G:\Chamodi\LSDYNA_1D\Incident_pressure_time_history\Far_field_time_history_dataset\L13_25\P17.xlsx</t>
  </si>
  <si>
    <t>G:\Chamodi\LSDYNA_1D\Incident_pressure_time_history\Far_field_time_history_dataset\L13_25\P21.xlsx</t>
  </si>
  <si>
    <t>G:\Chamodi\LSDYNA_1D\Incident_pressure_time_history\Far_field_time_history_dataset\L13_25\P25.xlsx</t>
  </si>
  <si>
    <t>G:\Chamodi\LSDYNA_1D\Incident_pressure_time_history\Far_field_time_history_dataset\L13_29\P13.xlsx</t>
  </si>
  <si>
    <t>G:\Chamodi\LSDYNA_1D\Incident_pressure_time_history\Far_field_time_history_dataset\L13_29\P17.xlsx</t>
  </si>
  <si>
    <t>G:\Chamodi\LSDYNA_1D\Incident_pressure_time_history\Far_field_time_history_dataset\L13_29\P21.xlsx</t>
  </si>
  <si>
    <t>G:\Chamodi\LSDYNA_1D\Incident_pressure_time_history\Far_field_time_history_dataset\L13_29\P25.xlsx</t>
  </si>
  <si>
    <t>G:\Chamodi\LSDYNA_1D\Incident_pressure_time_history\Far_field_time_history_dataset\L13_33\P13.xlsx</t>
  </si>
  <si>
    <t>G:\Chamodi\LSDYNA_1D\Incident_pressure_time_history\Far_field_time_history_dataset\L13_33\P17.xlsx</t>
  </si>
  <si>
    <t>G:\Chamodi\LSDYNA_1D\Incident_pressure_time_history\Far_field_time_history_dataset\L13_33\P21.xlsx</t>
  </si>
  <si>
    <t>G:\Chamodi\LSDYNA_1D\Incident_pressure_time_history\Far_field_time_history_dataset\L13_33\P25.xlsx</t>
  </si>
  <si>
    <t>G:\Chamodi\LSDYNA_1D\Incident_pressure_time_history\Far_field_time_history_dataset\L13_37\P13.xlsx</t>
  </si>
  <si>
    <t>G:\Chamodi\LSDYNA_1D\Incident_pressure_time_history\Far_field_time_history_dataset\L13_37\P17.xlsx</t>
  </si>
  <si>
    <t>G:\Chamodi\LSDYNA_1D\Incident_pressure_time_history\Far_field_time_history_dataset\L13_37\P21.xlsx</t>
  </si>
  <si>
    <t>G:\Chamodi\LSDYNA_1D\Incident_pressure_time_history\Far_field_time_history_dataset\L13_37\P25.xlsx</t>
  </si>
  <si>
    <t>G:\Chamodi\LSDYNA_1D\Incident_pressure_time_history\Far_field_time_history_dataset\L13_41\P13.xlsx</t>
  </si>
  <si>
    <t>G:\Chamodi\LSDYNA_1D\Incident_pressure_time_history\Far_field_time_history_dataset\L13_41\P17.xlsx</t>
  </si>
  <si>
    <t>G:\Chamodi\LSDYNA_1D\Incident_pressure_time_history\Far_field_time_history_dataset\L13_41\P21.xlsx</t>
  </si>
  <si>
    <t>G:\Chamodi\LSDYNA_1D\Incident_pressure_time_history\Far_field_time_history_dataset\L13_41\P25.xlsx</t>
  </si>
  <si>
    <t>G:\Chamodi\LSDYNA_1D\Incident_pressure_time_history\Far_field_time_history_dataset\L13_45\P13.xlsx</t>
  </si>
  <si>
    <t>G:\Chamodi\LSDYNA_1D\Incident_pressure_time_history\Far_field_time_history_dataset\L13_45\P17.xlsx</t>
  </si>
  <si>
    <t>G:\Chamodi\LSDYNA_1D\Incident_pressure_time_history\Far_field_time_history_dataset\L13_45\P21.xlsx</t>
  </si>
  <si>
    <t>G:\Chamodi\LSDYNA_1D\Incident_pressure_time_history\Far_field_time_history_dataset\L13_45\P25.xlsx</t>
  </si>
  <si>
    <t>G:\Chamodi\LSDYNA_1D\Incident_pressure_time_history\Far_field_time_history_dataset\L13_49\P13.xlsx</t>
  </si>
  <si>
    <t>G:\Chamodi\LSDYNA_1D\Incident_pressure_time_history\Far_field_time_history_dataset\L13_49\P17.xlsx</t>
  </si>
  <si>
    <t>G:\Chamodi\LSDYNA_1D\Incident_pressure_time_history\Far_field_time_history_dataset\L13_49\P21.xlsx</t>
  </si>
  <si>
    <t>G:\Chamodi\LSDYNA_1D\Incident_pressure_time_history\Far_field_time_history_dataset\L13_49\P25.xlsx</t>
  </si>
  <si>
    <t>G:\Chamodi\LSDYNA_1D\Incident_pressure_time_history\Far_field_time_history_dataset\L13_5\P13.xlsx</t>
  </si>
  <si>
    <t>G:\Chamodi\LSDYNA_1D\Incident_pressure_time_history\Far_field_time_history_dataset\L13_5\P17.xlsx</t>
  </si>
  <si>
    <t>G:\Chamodi\LSDYNA_1D\Incident_pressure_time_history\Far_field_time_history_dataset\L13_5\P21.xlsx</t>
  </si>
  <si>
    <t>G:\Chamodi\LSDYNA_1D\Incident_pressure_time_history\Far_field_time_history_dataset\L13_5\P25.xlsx</t>
  </si>
  <si>
    <t>G:\Chamodi\LSDYNA_1D\Incident_pressure_time_history\Far_field_time_history_dataset\L13_53\P13.xlsx</t>
  </si>
  <si>
    <t>G:\Chamodi\LSDYNA_1D\Incident_pressure_time_history\Far_field_time_history_dataset\L13_53\P17.xlsx</t>
  </si>
  <si>
    <t>G:\Chamodi\LSDYNA_1D\Incident_pressure_time_history\Far_field_time_history_dataset\L13_53\P21.xlsx</t>
  </si>
  <si>
    <t>G:\Chamodi\LSDYNA_1D\Incident_pressure_time_history\Far_field_time_history_dataset\L13_53\P25.xlsx</t>
  </si>
  <si>
    <t>G:\Chamodi\LSDYNA_1D\Incident_pressure_time_history\Far_field_time_history_dataset\L13_57\P13.xlsx</t>
  </si>
  <si>
    <t>G:\Chamodi\LSDYNA_1D\Incident_pressure_time_history\Far_field_time_history_dataset\L13_57\P17.xlsx</t>
  </si>
  <si>
    <t>G:\Chamodi\LSDYNA_1D\Incident_pressure_time_history\Far_field_time_history_dataset\L13_57\P21.xlsx</t>
  </si>
  <si>
    <t>G:\Chamodi\LSDYNA_1D\Incident_pressure_time_history\Far_field_time_history_dataset\L13_57\P25.xlsx</t>
  </si>
  <si>
    <t>G:\Chamodi\LSDYNA_1D\Incident_pressure_time_history\Far_field_time_history_dataset\L13_61\P13.xlsx</t>
  </si>
  <si>
    <t>G:\Chamodi\LSDYNA_1D\Incident_pressure_time_history\Far_field_time_history_dataset\L13_61\P17.xlsx</t>
  </si>
  <si>
    <t>G:\Chamodi\LSDYNA_1D\Incident_pressure_time_history\Far_field_time_history_dataset\L13_61\P21.xlsx</t>
  </si>
  <si>
    <t>G:\Chamodi\LSDYNA_1D\Incident_pressure_time_history\Far_field_time_history_dataset\L13_61\P25.xlsx</t>
  </si>
  <si>
    <t>G:\Chamodi\LSDYNA_1D\Incident_pressure_time_history\Far_field_time_history_dataset\L13_65\P13.xlsx</t>
  </si>
  <si>
    <t>G:\Chamodi\LSDYNA_1D\Incident_pressure_time_history\Far_field_time_history_dataset\L13_65\P17.xlsx</t>
  </si>
  <si>
    <t>G:\Chamodi\LSDYNA_1D\Incident_pressure_time_history\Far_field_time_history_dataset\L13_65\P21.xlsx</t>
  </si>
  <si>
    <t>G:\Chamodi\LSDYNA_1D\Incident_pressure_time_history\Far_field_time_history_dataset\L13_65\P25.xlsx</t>
  </si>
  <si>
    <t>G:\Chamodi\LSDYNA_1D\Incident_pressure_time_history\Far_field_time_history_dataset\L13_69\P13.xlsx</t>
  </si>
  <si>
    <t>G:\Chamodi\LSDYNA_1D\Incident_pressure_time_history\Far_field_time_history_dataset\L13_69\P17.xlsx</t>
  </si>
  <si>
    <t>G:\Chamodi\LSDYNA_1D\Incident_pressure_time_history\Far_field_time_history_dataset\L13_69\P21.xlsx</t>
  </si>
  <si>
    <t>G:\Chamodi\LSDYNA_1D\Incident_pressure_time_history\Far_field_time_history_dataset\L13_69\P25.xlsx</t>
  </si>
  <si>
    <t>G:\Chamodi\LSDYNA_1D\Incident_pressure_time_history\Far_field_time_history_dataset\L13_70\P13.xlsx</t>
  </si>
  <si>
    <t>G:\Chamodi\LSDYNA_1D\Incident_pressure_time_history\Far_field_time_history_dataset\L13_70\P17.xlsx</t>
  </si>
  <si>
    <t>G:\Chamodi\LSDYNA_1D\Incident_pressure_time_history\Far_field_time_history_dataset\L13_70\P21.xlsx</t>
  </si>
  <si>
    <t>G:\Chamodi\LSDYNA_1D\Incident_pressure_time_history\Far_field_time_history_dataset\L13_70\P25.xlsx</t>
  </si>
  <si>
    <t>G:\Chamodi\LSDYNA_1D\Incident_pressure_time_history\Far_field_time_history_dataset\L13_9\P13.xlsx</t>
  </si>
  <si>
    <t>G:\Chamodi\LSDYNA_1D\Incident_pressure_time_history\Far_field_time_history_dataset\L13_9\P17.xlsx</t>
  </si>
  <si>
    <t>G:\Chamodi\LSDYNA_1D\Incident_pressure_time_history\Far_field_time_history_dataset\L13_9\P21.xlsx</t>
  </si>
  <si>
    <t>G:\Chamodi\LSDYNA_1D\Incident_pressure_time_history\Far_field_time_history_dataset\L13_9\P25.xlsx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</si>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</sst>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Sheet2!$F$2:$F$23</c:f>
              <c:numCache>
                <c:formatCode>General</c:formatCode>
                <c:ptCount val="22"/>
                <c:pt idx="0">
                  <c:v>-14.80165881434862</c:v>
                </c:pt>
                <c:pt idx="1">
                  <c:v>0.31926971365232237</c:v>
                </c:pt>
                <c:pt idx="2">
                  <c:v>-4.5997076822904308</c:v>
                </c:pt>
                <c:pt idx="3">
                  <c:v>1.862007232021953</c:v>
                </c:pt>
                <c:pt idx="4">
                  <c:v>7.538295473628926</c:v>
                </c:pt>
                <c:pt idx="5">
                  <c:v>-8.3747932312233058</c:v>
                </c:pt>
                <c:pt idx="6">
                  <c:v>-0.1019544026342928</c:v>
                </c:pt>
                <c:pt idx="7">
                  <c:v>-4.8769723080102372</c:v>
                </c:pt>
                <c:pt idx="8">
                  <c:v>-3.4854179258942879</c:v>
                </c:pt>
                <c:pt idx="9">
                  <c:v>-4.455880380561049</c:v>
                </c:pt>
                <c:pt idx="10">
                  <c:v>-24.06604578879838</c:v>
                </c:pt>
                <c:pt idx="11">
                  <c:v>-7.5329491653293363</c:v>
                </c:pt>
                <c:pt idx="12">
                  <c:v>-1.0754081866780001</c:v>
                </c:pt>
                <c:pt idx="13">
                  <c:v>-1.8599031346442089E-2</c:v>
                </c:pt>
                <c:pt idx="14">
                  <c:v>-1.4493411674300749</c:v>
                </c:pt>
                <c:pt idx="15">
                  <c:v>-5.9210725520462493</c:v>
                </c:pt>
                <c:pt idx="16">
                  <c:v>-1.1764406957264699</c:v>
                </c:pt>
                <c:pt idx="17">
                  <c:v>9.2113190364195621</c:v>
                </c:pt>
                <c:pt idx="18">
                  <c:v>-17.1590427126336</c:v>
                </c:pt>
                <c:pt idx="19">
                  <c:v>-4.3798859156018217</c:v>
                </c:pt>
                <c:pt idx="20">
                  <c:v>-2.897264098344396</c:v>
                </c:pt>
                <c:pt idx="21">
                  <c:v>10.31954826555463</c:v>
                </c:pt>
              </c:numCache>
            </c:numRef>
          </c:xVal>
          <c:yVal>
            <c:numRef>
              <c:f>Sheet2!$G$2:$G$23</c:f>
              <c:numCache>
                <c:formatCode>General</c:formatCode>
                <c:ptCount val="22"/>
                <c:pt idx="0">
                  <c:v>-14.84323418775038</c:v>
                </c:pt>
                <c:pt idx="1">
                  <c:v>0.16062682731621791</c:v>
                </c:pt>
                <c:pt idx="2">
                  <c:v>-6.5783746504479126</c:v>
                </c:pt>
                <c:pt idx="3">
                  <c:v>-0.222282471255383</c:v>
                </c:pt>
                <c:pt idx="4">
                  <c:v>5.2221570164014253</c:v>
                </c:pt>
                <c:pt idx="5">
                  <c:v>-5.9827139054721812</c:v>
                </c:pt>
                <c:pt idx="6">
                  <c:v>-2.7891816242278789</c:v>
                </c:pt>
                <c:pt idx="7">
                  <c:v>-7.6315978587937039</c:v>
                </c:pt>
                <c:pt idx="8">
                  <c:v>-0.68404685388385644</c:v>
                </c:pt>
                <c:pt idx="9">
                  <c:v>-1.611489314562597</c:v>
                </c:pt>
                <c:pt idx="10">
                  <c:v>-26.96111278722303</c:v>
                </c:pt>
                <c:pt idx="11">
                  <c:v>-4.4434640165719728</c:v>
                </c:pt>
                <c:pt idx="12">
                  <c:v>2.251589074587415</c:v>
                </c:pt>
                <c:pt idx="13">
                  <c:v>3.324078969820413</c:v>
                </c:pt>
                <c:pt idx="14">
                  <c:v>-4.9275296180698547</c:v>
                </c:pt>
                <c:pt idx="15">
                  <c:v>-2.2358974055173211</c:v>
                </c:pt>
                <c:pt idx="16">
                  <c:v>2.5309158445002389</c:v>
                </c:pt>
                <c:pt idx="17">
                  <c:v>5.3596677527201422</c:v>
                </c:pt>
                <c:pt idx="18">
                  <c:v>-21.016118559677519</c:v>
                </c:pt>
                <c:pt idx="19">
                  <c:v>0.2089925099185308</c:v>
                </c:pt>
                <c:pt idx="20">
                  <c:v>2.0203850319479599</c:v>
                </c:pt>
                <c:pt idx="21">
                  <c:v>5.3556492052427949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7-42B4-ABB9-15F43756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44399"/>
        <c:axId val="1128941519"/>
      </c:scatterChart>
      <c:valAx>
        <c:axId val="11289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41519"/>
        <c:crosses val="autoZero"/>
        <c:crossBetween val="midCat"/>
      </c:valAx>
      <c:valAx>
        <c:axId val="11289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23</xdr:row>
      <xdr:rowOff>0</xdr:rowOff>
    </xdr:from>
    <xdr:to>
      <xdr:col>7</xdr:col>
      <xdr:colOff>739775</xdr:colOff>
      <xdr:row>34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246B7-A7C2-864C-21ED-4353011FA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09836-89C5-4EFA-AA16-3DF023CF05E0}" name="Table1" displayName="Table1" ref="A1:I23" totalsRowShown="0" headerRowDxfId="1" headerRowBorderDxfId="2" tableBorderDxfId="3">
  <autoFilter ref="A1:I23" xr:uid="{88B09836-89C5-4EFA-AA16-3DF023CF05E0}"/>
  <sortState xmlns:xlrd2="http://schemas.microsoft.com/office/spreadsheetml/2017/richdata2" ref="A2:I23">
    <sortCondition ref="I1:I23"/>
  </sortState>
  <tableColumns count="9">
    <tableColumn id="1" xr3:uid="{2BBBF944-6313-4A85-9AAB-E27F9936136A}" name="path"/>
    <tableColumn id="2" xr3:uid="{A5BF21F4-FDDD-41A0-B0D6-180A3828396C}" name="distance"/>
    <tableColumn id="3" xr3:uid="{F371A2DF-7F16-4B69-A6BD-6825DD6D8143}" name="mass"/>
    <tableColumn id="4" xr3:uid="{7D96F286-3767-4A5A-97E5-7F45211B83FA}" name="file name"/>
    <tableColumn id="5" xr3:uid="{572DBBA6-0A73-47CC-88AF-7D6922077FF8}" name="termination_time"/>
    <tableColumn id="6" xr3:uid="{F231F110-9AED-427A-9CBC-1D7DFB1BBE56}" name="num_integration"/>
    <tableColumn id="7" xr3:uid="{72CBE29A-FFC5-4DEB-83DC-9E4A7434FA06}" name="ml_integration"/>
    <tableColumn id="8" xr3:uid="{D9C0799A-E000-4902-94EA-5D2A3F1C3C9A}" name="termination_time_ann"/>
    <tableColumn id="9" xr3:uid="{17F53AD6-FFED-4B20-9E52-B2B10317AA3B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opLeftCell="A73" workbookViewId="0">
      <selection activeCell="A7" sqref="A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7</v>
      </c>
      <c r="C2">
        <v>0.5</v>
      </c>
      <c r="D2" t="s">
        <v>9</v>
      </c>
      <c r="E2">
        <v>28.499947860999999</v>
      </c>
      <c r="F2">
        <v>7.8998383339684306</v>
      </c>
      <c r="G2">
        <v>-3.267987859484752</v>
      </c>
      <c r="H2">
        <v>28.504201889038089</v>
      </c>
    </row>
    <row r="3" spans="1:8" x14ac:dyDescent="0.35">
      <c r="A3" t="s">
        <v>10</v>
      </c>
      <c r="B3">
        <v>9</v>
      </c>
      <c r="C3">
        <v>0.5</v>
      </c>
      <c r="D3" t="s">
        <v>11</v>
      </c>
      <c r="E3">
        <v>34.469928592000002</v>
      </c>
      <c r="F3">
        <v>5.3291676103657446</v>
      </c>
      <c r="G3">
        <v>-3.5929582663732731</v>
      </c>
      <c r="H3">
        <v>34.479415893554688</v>
      </c>
    </row>
    <row r="4" spans="1:8" x14ac:dyDescent="0.35">
      <c r="A4" t="s">
        <v>12</v>
      </c>
      <c r="B4">
        <v>11</v>
      </c>
      <c r="C4">
        <v>0.5</v>
      </c>
      <c r="D4" t="s">
        <v>13</v>
      </c>
      <c r="E4">
        <v>40.459807961999999</v>
      </c>
      <c r="F4">
        <v>4.5946392087172487</v>
      </c>
      <c r="G4">
        <v>-1.577101546824458</v>
      </c>
      <c r="H4">
        <v>40.466608047485352</v>
      </c>
    </row>
    <row r="5" spans="1:8" x14ac:dyDescent="0.35">
      <c r="A5" t="s">
        <v>14</v>
      </c>
      <c r="B5">
        <v>13</v>
      </c>
      <c r="C5">
        <v>0.5</v>
      </c>
      <c r="D5" t="s">
        <v>15</v>
      </c>
      <c r="E5">
        <v>46.439867466999999</v>
      </c>
      <c r="F5">
        <v>25.803446992570841</v>
      </c>
      <c r="G5">
        <v>0.65798303130905822</v>
      </c>
      <c r="H5">
        <v>46.441112518310547</v>
      </c>
    </row>
    <row r="6" spans="1:8" x14ac:dyDescent="0.35">
      <c r="A6" t="s">
        <v>16</v>
      </c>
      <c r="B6">
        <v>7</v>
      </c>
      <c r="C6">
        <v>6.5</v>
      </c>
      <c r="D6" t="s">
        <v>9</v>
      </c>
      <c r="E6">
        <v>38.799975067000013</v>
      </c>
      <c r="F6">
        <v>14.99535749159115</v>
      </c>
      <c r="G6">
        <v>1.020468491108119</v>
      </c>
      <c r="H6">
        <v>38.807765960693359</v>
      </c>
    </row>
    <row r="7" spans="1:8" x14ac:dyDescent="0.35">
      <c r="A7" t="s">
        <v>17</v>
      </c>
      <c r="B7">
        <v>9</v>
      </c>
      <c r="C7">
        <v>6.5</v>
      </c>
      <c r="D7" t="s">
        <v>11</v>
      </c>
      <c r="E7">
        <v>44.689770787999997</v>
      </c>
      <c r="F7">
        <v>-9.5212607492060073</v>
      </c>
      <c r="G7">
        <v>3.1995677353424341</v>
      </c>
      <c r="H7">
        <v>44.695590972900391</v>
      </c>
    </row>
    <row r="8" spans="1:8" x14ac:dyDescent="0.35">
      <c r="A8" t="s">
        <v>18</v>
      </c>
      <c r="B8">
        <v>11</v>
      </c>
      <c r="C8">
        <v>6.5</v>
      </c>
      <c r="D8" t="s">
        <v>13</v>
      </c>
      <c r="E8">
        <v>50.619821995000002</v>
      </c>
      <c r="F8">
        <v>11.59692906751363</v>
      </c>
      <c r="G8">
        <v>4.9276262146413856</v>
      </c>
      <c r="H8">
        <v>50.629791259765618</v>
      </c>
    </row>
    <row r="9" spans="1:8" x14ac:dyDescent="0.35">
      <c r="A9" t="s">
        <v>19</v>
      </c>
      <c r="B9">
        <v>13</v>
      </c>
      <c r="C9">
        <v>6.5</v>
      </c>
      <c r="D9" t="s">
        <v>15</v>
      </c>
      <c r="E9">
        <v>56.569766252999997</v>
      </c>
      <c r="F9">
        <v>13.04174698855574</v>
      </c>
      <c r="G9">
        <v>5.0498941986417796</v>
      </c>
      <c r="H9">
        <v>56.578903198242188</v>
      </c>
    </row>
    <row r="10" spans="1:8" x14ac:dyDescent="0.35">
      <c r="A10" t="s">
        <v>20</v>
      </c>
      <c r="B10">
        <v>7</v>
      </c>
      <c r="C10">
        <v>8.5</v>
      </c>
      <c r="D10" t="s">
        <v>9</v>
      </c>
      <c r="E10">
        <v>40.489699692000002</v>
      </c>
      <c r="F10">
        <v>15.511675596851839</v>
      </c>
      <c r="G10">
        <v>-1.896096024855233</v>
      </c>
      <c r="H10">
        <v>40.495147705078118</v>
      </c>
    </row>
    <row r="11" spans="1:8" x14ac:dyDescent="0.35">
      <c r="A11" t="s">
        <v>21</v>
      </c>
      <c r="B11">
        <v>9</v>
      </c>
      <c r="C11">
        <v>8.5</v>
      </c>
      <c r="D11" t="s">
        <v>11</v>
      </c>
      <c r="E11">
        <v>46.369887888000001</v>
      </c>
      <c r="F11">
        <v>-13.65036846681898</v>
      </c>
      <c r="G11">
        <v>1.6336149732762311</v>
      </c>
      <c r="H11">
        <v>46.379135131835938</v>
      </c>
    </row>
    <row r="12" spans="1:8" x14ac:dyDescent="0.35">
      <c r="A12" t="s">
        <v>22</v>
      </c>
      <c r="B12">
        <v>11</v>
      </c>
      <c r="C12">
        <v>8.5</v>
      </c>
      <c r="D12" t="s">
        <v>13</v>
      </c>
      <c r="E12">
        <v>52.279803901999998</v>
      </c>
      <c r="F12">
        <v>7.538295473628926</v>
      </c>
      <c r="G12">
        <v>5.2221570164014253</v>
      </c>
      <c r="H12">
        <v>52.284690856933587</v>
      </c>
    </row>
    <row r="13" spans="1:8" x14ac:dyDescent="0.35">
      <c r="A13" t="s">
        <v>23</v>
      </c>
      <c r="B13">
        <v>13</v>
      </c>
      <c r="C13">
        <v>8.5</v>
      </c>
      <c r="D13" t="s">
        <v>15</v>
      </c>
      <c r="E13">
        <v>58.219783008</v>
      </c>
      <c r="F13">
        <v>9.2113190364195621</v>
      </c>
      <c r="G13">
        <v>5.3596677527201422</v>
      </c>
      <c r="H13">
        <v>58.226139068603523</v>
      </c>
    </row>
    <row r="14" spans="1:8" x14ac:dyDescent="0.35">
      <c r="A14" t="s">
        <v>24</v>
      </c>
      <c r="B14">
        <v>7</v>
      </c>
      <c r="C14">
        <v>10.5</v>
      </c>
      <c r="D14" t="s">
        <v>9</v>
      </c>
      <c r="E14">
        <v>41.949909179999999</v>
      </c>
      <c r="F14">
        <v>-1.4493411674300749</v>
      </c>
      <c r="G14">
        <v>-4.9275296180698547</v>
      </c>
      <c r="H14">
        <v>41.956089019775391</v>
      </c>
    </row>
    <row r="15" spans="1:8" x14ac:dyDescent="0.35">
      <c r="A15" t="s">
        <v>25</v>
      </c>
      <c r="B15">
        <v>9</v>
      </c>
      <c r="C15">
        <v>10.5</v>
      </c>
      <c r="D15" t="s">
        <v>11</v>
      </c>
      <c r="E15">
        <v>47.809891403000002</v>
      </c>
      <c r="F15">
        <v>-23.019487695971961</v>
      </c>
      <c r="G15">
        <v>6.3702170816867465E-2</v>
      </c>
      <c r="H15">
        <v>47.814971923828118</v>
      </c>
    </row>
    <row r="16" spans="1:8" x14ac:dyDescent="0.35">
      <c r="A16" t="s">
        <v>26</v>
      </c>
      <c r="B16">
        <v>11</v>
      </c>
      <c r="C16">
        <v>10.5</v>
      </c>
      <c r="D16" t="s">
        <v>13</v>
      </c>
      <c r="E16">
        <v>53.709972649999997</v>
      </c>
      <c r="F16">
        <v>-3.6914919844154439</v>
      </c>
      <c r="G16">
        <v>4.9016674056154308</v>
      </c>
      <c r="H16">
        <v>53.711841583251953</v>
      </c>
    </row>
    <row r="17" spans="1:8" x14ac:dyDescent="0.35">
      <c r="A17" t="s">
        <v>27</v>
      </c>
      <c r="B17">
        <v>13</v>
      </c>
      <c r="C17">
        <v>10.5</v>
      </c>
      <c r="D17" t="s">
        <v>15</v>
      </c>
      <c r="E17">
        <v>59.639848768999997</v>
      </c>
      <c r="F17">
        <v>10.31954826555463</v>
      </c>
      <c r="G17">
        <v>5.3556492052427949</v>
      </c>
      <c r="H17">
        <v>59.640026092529297</v>
      </c>
    </row>
    <row r="18" spans="1:8" x14ac:dyDescent="0.35">
      <c r="A18" t="s">
        <v>28</v>
      </c>
      <c r="B18">
        <v>7</v>
      </c>
      <c r="C18">
        <v>12.5</v>
      </c>
      <c r="D18" t="s">
        <v>9</v>
      </c>
      <c r="E18">
        <v>43.239809573000002</v>
      </c>
      <c r="F18">
        <v>7.8594373572128751</v>
      </c>
      <c r="G18">
        <v>-5.2519459604749201</v>
      </c>
      <c r="H18">
        <v>43.247751235961907</v>
      </c>
    </row>
    <row r="19" spans="1:8" x14ac:dyDescent="0.35">
      <c r="A19" t="s">
        <v>29</v>
      </c>
      <c r="B19">
        <v>9</v>
      </c>
      <c r="C19">
        <v>12.5</v>
      </c>
      <c r="D19" t="s">
        <v>11</v>
      </c>
      <c r="E19">
        <v>49.079846590999999</v>
      </c>
      <c r="F19">
        <v>-20.522014758573452</v>
      </c>
      <c r="G19">
        <v>-1.359941845318154</v>
      </c>
      <c r="H19">
        <v>49.08179759979248</v>
      </c>
    </row>
    <row r="20" spans="1:8" x14ac:dyDescent="0.35">
      <c r="A20" t="s">
        <v>30</v>
      </c>
      <c r="B20">
        <v>11</v>
      </c>
      <c r="C20">
        <v>12.5</v>
      </c>
      <c r="D20" t="s">
        <v>13</v>
      </c>
      <c r="E20">
        <v>54.969862102999997</v>
      </c>
      <c r="F20">
        <v>15.054556926261901</v>
      </c>
      <c r="G20">
        <v>3.4660932127732451</v>
      </c>
      <c r="H20">
        <v>54.976781845092773</v>
      </c>
    </row>
    <row r="21" spans="1:8" x14ac:dyDescent="0.35">
      <c r="A21" t="s">
        <v>31</v>
      </c>
      <c r="B21">
        <v>13</v>
      </c>
      <c r="C21">
        <v>12.5</v>
      </c>
      <c r="D21" t="s">
        <v>15</v>
      </c>
      <c r="E21">
        <v>60.889836400999997</v>
      </c>
      <c r="F21">
        <v>50.811427229955669</v>
      </c>
      <c r="G21">
        <v>4.1897426981664019</v>
      </c>
      <c r="H21">
        <v>60.89244270324707</v>
      </c>
    </row>
    <row r="22" spans="1:8" x14ac:dyDescent="0.35">
      <c r="A22" t="s">
        <v>32</v>
      </c>
      <c r="B22">
        <v>7</v>
      </c>
      <c r="C22">
        <v>14.5</v>
      </c>
      <c r="D22" t="s">
        <v>9</v>
      </c>
      <c r="E22">
        <v>44.389788060999997</v>
      </c>
      <c r="F22">
        <v>-7.5329491653293363</v>
      </c>
      <c r="G22">
        <v>-4.4434640165719728</v>
      </c>
      <c r="H22">
        <v>44.393449783325202</v>
      </c>
    </row>
    <row r="23" spans="1:8" x14ac:dyDescent="0.35">
      <c r="A23" t="s">
        <v>33</v>
      </c>
      <c r="B23">
        <v>9</v>
      </c>
      <c r="C23">
        <v>14.5</v>
      </c>
      <c r="D23" t="s">
        <v>11</v>
      </c>
      <c r="E23">
        <v>50.20974949</v>
      </c>
      <c r="F23">
        <v>-13.20333228648521</v>
      </c>
      <c r="G23">
        <v>-2.1566153009650928</v>
      </c>
      <c r="H23">
        <v>50.214382171630859</v>
      </c>
    </row>
    <row r="24" spans="1:8" x14ac:dyDescent="0.35">
      <c r="A24" t="s">
        <v>34</v>
      </c>
      <c r="B24">
        <v>11</v>
      </c>
      <c r="C24">
        <v>14.5</v>
      </c>
      <c r="D24" t="s">
        <v>13</v>
      </c>
      <c r="E24">
        <v>56.089833378999998</v>
      </c>
      <c r="F24">
        <v>7.8992569610636352</v>
      </c>
      <c r="G24">
        <v>2.6147632161435008</v>
      </c>
      <c r="H24">
        <v>56.090831756591797</v>
      </c>
    </row>
    <row r="25" spans="1:8" x14ac:dyDescent="0.35">
      <c r="A25" t="s">
        <v>35</v>
      </c>
      <c r="B25">
        <v>13</v>
      </c>
      <c r="C25">
        <v>14.5</v>
      </c>
      <c r="D25" t="s">
        <v>15</v>
      </c>
      <c r="E25">
        <v>62.009878456999999</v>
      </c>
      <c r="F25">
        <v>46.981267744119229</v>
      </c>
      <c r="G25">
        <v>3.4162407193056552</v>
      </c>
      <c r="H25">
        <v>62.017662048339837</v>
      </c>
    </row>
    <row r="26" spans="1:8" x14ac:dyDescent="0.35">
      <c r="A26" t="s">
        <v>36</v>
      </c>
      <c r="B26">
        <v>7</v>
      </c>
      <c r="C26">
        <v>16.5</v>
      </c>
      <c r="D26" t="s">
        <v>9</v>
      </c>
      <c r="E26">
        <v>45.469835400999997</v>
      </c>
      <c r="F26">
        <v>-5.9210725520462493</v>
      </c>
      <c r="G26">
        <v>-2.2358974055173211</v>
      </c>
      <c r="H26">
        <v>45.473087310791023</v>
      </c>
    </row>
    <row r="27" spans="1:8" x14ac:dyDescent="0.35">
      <c r="A27" t="s">
        <v>37</v>
      </c>
      <c r="B27">
        <v>9</v>
      </c>
      <c r="C27">
        <v>16.5</v>
      </c>
      <c r="D27" t="s">
        <v>11</v>
      </c>
      <c r="E27">
        <v>51.269695163000002</v>
      </c>
      <c r="F27">
        <v>-4.455880380561049</v>
      </c>
      <c r="G27">
        <v>-1.611489314562597</v>
      </c>
      <c r="H27">
        <v>51.274632453918457</v>
      </c>
    </row>
    <row r="28" spans="1:8" x14ac:dyDescent="0.35">
      <c r="A28" t="s">
        <v>38</v>
      </c>
      <c r="B28">
        <v>11</v>
      </c>
      <c r="C28">
        <v>16.5</v>
      </c>
      <c r="D28" t="s">
        <v>13</v>
      </c>
      <c r="E28">
        <v>57.139743118999988</v>
      </c>
      <c r="F28">
        <v>-1.1764406957264699</v>
      </c>
      <c r="G28">
        <v>2.5309158445002389</v>
      </c>
      <c r="H28">
        <v>57.140800476074219</v>
      </c>
    </row>
    <row r="29" spans="1:8" x14ac:dyDescent="0.35">
      <c r="A29" t="s">
        <v>39</v>
      </c>
      <c r="B29">
        <v>13</v>
      </c>
      <c r="C29">
        <v>16.5</v>
      </c>
      <c r="D29" t="s">
        <v>15</v>
      </c>
      <c r="E29">
        <v>63.049957155999998</v>
      </c>
      <c r="F29">
        <v>81.02146303281377</v>
      </c>
      <c r="G29">
        <v>3.2258244202346229</v>
      </c>
      <c r="H29">
        <v>63.054317474365227</v>
      </c>
    </row>
    <row r="30" spans="1:8" x14ac:dyDescent="0.35">
      <c r="A30" t="s">
        <v>40</v>
      </c>
      <c r="B30">
        <v>7</v>
      </c>
      <c r="C30">
        <v>18.5</v>
      </c>
      <c r="D30" t="s">
        <v>9</v>
      </c>
      <c r="E30">
        <v>46.469863504000003</v>
      </c>
      <c r="F30">
        <v>-7.4369515733225038</v>
      </c>
      <c r="G30">
        <v>-0.93718030565985089</v>
      </c>
      <c r="H30">
        <v>46.471874237060547</v>
      </c>
    </row>
    <row r="31" spans="1:8" x14ac:dyDescent="0.35">
      <c r="A31" t="s">
        <v>41</v>
      </c>
      <c r="B31">
        <v>9</v>
      </c>
      <c r="C31">
        <v>18.5</v>
      </c>
      <c r="D31" t="s">
        <v>11</v>
      </c>
      <c r="E31">
        <v>52.249912172999998</v>
      </c>
      <c r="F31">
        <v>-3.4854179258942879</v>
      </c>
      <c r="G31">
        <v>-0.68404685388385644</v>
      </c>
      <c r="H31">
        <v>52.252776145935059</v>
      </c>
    </row>
    <row r="32" spans="1:8" x14ac:dyDescent="0.35">
      <c r="A32" t="s">
        <v>42</v>
      </c>
      <c r="B32">
        <v>11</v>
      </c>
      <c r="C32">
        <v>18.5</v>
      </c>
      <c r="D32" t="s">
        <v>13</v>
      </c>
      <c r="E32">
        <v>58.119826019000001</v>
      </c>
      <c r="F32">
        <v>-7.2199936491855192</v>
      </c>
      <c r="G32">
        <v>2.3973264885016872</v>
      </c>
      <c r="H32">
        <v>58.126260757446289</v>
      </c>
    </row>
    <row r="33" spans="1:8" x14ac:dyDescent="0.35">
      <c r="A33" t="s">
        <v>43</v>
      </c>
      <c r="B33">
        <v>13</v>
      </c>
      <c r="C33">
        <v>18.5</v>
      </c>
      <c r="D33" t="s">
        <v>15</v>
      </c>
      <c r="E33">
        <v>64.020000398000008</v>
      </c>
      <c r="F33">
        <v>77.06753315812189</v>
      </c>
      <c r="G33">
        <v>3.199116332795036</v>
      </c>
      <c r="H33">
        <v>64.025844573974609</v>
      </c>
    </row>
    <row r="34" spans="1:8" x14ac:dyDescent="0.35">
      <c r="A34" t="s">
        <v>44</v>
      </c>
      <c r="B34">
        <v>7</v>
      </c>
      <c r="C34">
        <v>20.5</v>
      </c>
      <c r="D34" t="s">
        <v>9</v>
      </c>
      <c r="E34">
        <v>47.379773110000002</v>
      </c>
      <c r="F34">
        <v>-13.048553740193009</v>
      </c>
      <c r="G34">
        <v>-0.74602946981849527</v>
      </c>
      <c r="H34">
        <v>47.382728576660163</v>
      </c>
    </row>
    <row r="35" spans="1:8" x14ac:dyDescent="0.35">
      <c r="A35" t="s">
        <v>45</v>
      </c>
      <c r="B35">
        <v>9</v>
      </c>
      <c r="C35">
        <v>20.5</v>
      </c>
      <c r="D35" t="s">
        <v>11</v>
      </c>
      <c r="E35">
        <v>53.159985691000003</v>
      </c>
      <c r="F35">
        <v>-4.3798859156018217</v>
      </c>
      <c r="G35">
        <v>0.2089925099185308</v>
      </c>
      <c r="H35">
        <v>53.163599967956543</v>
      </c>
    </row>
    <row r="36" spans="1:8" x14ac:dyDescent="0.35">
      <c r="A36" t="s">
        <v>46</v>
      </c>
      <c r="B36">
        <v>11</v>
      </c>
      <c r="C36">
        <v>20.5</v>
      </c>
      <c r="D36" t="s">
        <v>13</v>
      </c>
      <c r="E36">
        <v>59.009868652000002</v>
      </c>
      <c r="F36">
        <v>-7.7261069052267821</v>
      </c>
      <c r="G36">
        <v>2.5571096542743241</v>
      </c>
      <c r="H36">
        <v>59.013753890991211</v>
      </c>
    </row>
    <row r="37" spans="1:8" x14ac:dyDescent="0.35">
      <c r="A37" t="s">
        <v>47</v>
      </c>
      <c r="B37">
        <v>13</v>
      </c>
      <c r="C37">
        <v>20.5</v>
      </c>
      <c r="D37" t="s">
        <v>15</v>
      </c>
      <c r="E37">
        <v>64.909957348999995</v>
      </c>
      <c r="F37">
        <v>74.830822705495478</v>
      </c>
      <c r="G37">
        <v>3.1431251500507069</v>
      </c>
      <c r="H37">
        <v>64.912931442260742</v>
      </c>
    </row>
    <row r="38" spans="1:8" x14ac:dyDescent="0.35">
      <c r="A38" t="s">
        <v>48</v>
      </c>
      <c r="B38">
        <v>7</v>
      </c>
      <c r="C38">
        <v>22.5</v>
      </c>
      <c r="D38" t="s">
        <v>9</v>
      </c>
      <c r="E38">
        <v>48.249777406</v>
      </c>
      <c r="F38">
        <v>-14.94570434548042</v>
      </c>
      <c r="G38">
        <v>-1.696396083157538</v>
      </c>
      <c r="H38">
        <v>48.253833770751953</v>
      </c>
    </row>
    <row r="39" spans="1:8" x14ac:dyDescent="0.35">
      <c r="A39" t="s">
        <v>49</v>
      </c>
      <c r="B39">
        <v>9</v>
      </c>
      <c r="C39">
        <v>22.5</v>
      </c>
      <c r="D39" t="s">
        <v>11</v>
      </c>
      <c r="E39">
        <v>54.009810090000002</v>
      </c>
      <c r="F39">
        <v>-5.6469093393963536</v>
      </c>
      <c r="G39">
        <v>0.69325054123561003</v>
      </c>
      <c r="H39">
        <v>54.012134552001953</v>
      </c>
    </row>
    <row r="40" spans="1:8" x14ac:dyDescent="0.35">
      <c r="A40" t="s">
        <v>50</v>
      </c>
      <c r="B40">
        <v>11</v>
      </c>
      <c r="C40">
        <v>22.5</v>
      </c>
      <c r="D40" t="s">
        <v>13</v>
      </c>
      <c r="E40">
        <v>59.85975638</v>
      </c>
      <c r="F40">
        <v>-13.03083166665516</v>
      </c>
      <c r="G40">
        <v>2.9818944534480671</v>
      </c>
      <c r="H40">
        <v>59.86375617980957</v>
      </c>
    </row>
    <row r="41" spans="1:8" x14ac:dyDescent="0.35">
      <c r="A41" t="s">
        <v>51</v>
      </c>
      <c r="B41">
        <v>13</v>
      </c>
      <c r="C41">
        <v>22.5</v>
      </c>
      <c r="D41" t="s">
        <v>15</v>
      </c>
      <c r="E41">
        <v>65.749786794000002</v>
      </c>
      <c r="F41">
        <v>72.595653756700088</v>
      </c>
      <c r="G41">
        <v>3.0942098482705451</v>
      </c>
      <c r="H41">
        <v>65.758380889892578</v>
      </c>
    </row>
    <row r="42" spans="1:8" x14ac:dyDescent="0.35">
      <c r="A42" t="s">
        <v>52</v>
      </c>
      <c r="B42">
        <v>7</v>
      </c>
      <c r="C42">
        <v>24.5</v>
      </c>
      <c r="D42" t="s">
        <v>9</v>
      </c>
      <c r="E42">
        <v>49.069944769000003</v>
      </c>
      <c r="F42">
        <v>-16.3791733337324</v>
      </c>
      <c r="G42">
        <v>-4.3937454366464692</v>
      </c>
      <c r="H42">
        <v>49.079171180725098</v>
      </c>
    </row>
    <row r="43" spans="1:8" x14ac:dyDescent="0.35">
      <c r="A43" t="s">
        <v>53</v>
      </c>
      <c r="B43">
        <v>9</v>
      </c>
      <c r="C43">
        <v>24.5</v>
      </c>
      <c r="D43" t="s">
        <v>11</v>
      </c>
      <c r="E43">
        <v>54.809872061</v>
      </c>
      <c r="F43">
        <v>-5.5424394850193712</v>
      </c>
      <c r="G43">
        <v>-5.4909501806861272E-3</v>
      </c>
      <c r="H43">
        <v>54.810914039611824</v>
      </c>
    </row>
    <row r="44" spans="1:8" x14ac:dyDescent="0.35">
      <c r="A44" t="s">
        <v>54</v>
      </c>
      <c r="B44">
        <v>11</v>
      </c>
      <c r="C44">
        <v>24.5</v>
      </c>
      <c r="D44" t="s">
        <v>13</v>
      </c>
      <c r="E44">
        <v>60.649700463000002</v>
      </c>
      <c r="F44">
        <v>-8.6663751100220541</v>
      </c>
      <c r="G44">
        <v>3.1047356332620129</v>
      </c>
      <c r="H44">
        <v>60.659364700317383</v>
      </c>
    </row>
    <row r="45" spans="1:8" x14ac:dyDescent="0.35">
      <c r="A45" t="s">
        <v>55</v>
      </c>
      <c r="B45">
        <v>13</v>
      </c>
      <c r="C45">
        <v>24.5</v>
      </c>
      <c r="D45" t="s">
        <v>15</v>
      </c>
      <c r="E45">
        <v>66.529951990000001</v>
      </c>
      <c r="F45">
        <v>69.851744209330732</v>
      </c>
      <c r="G45">
        <v>3.0581722677512739</v>
      </c>
      <c r="H45">
        <v>66.537755966186523</v>
      </c>
    </row>
    <row r="46" spans="1:8" x14ac:dyDescent="0.35">
      <c r="A46" t="s">
        <v>56</v>
      </c>
      <c r="B46">
        <v>7</v>
      </c>
      <c r="C46">
        <v>2.5</v>
      </c>
      <c r="D46" t="s">
        <v>9</v>
      </c>
      <c r="E46">
        <v>33.829998224999997</v>
      </c>
      <c r="F46">
        <v>12.429685453597941</v>
      </c>
      <c r="G46">
        <v>0.87748802305392815</v>
      </c>
      <c r="H46">
        <v>33.830853462219238</v>
      </c>
    </row>
    <row r="47" spans="1:8" x14ac:dyDescent="0.35">
      <c r="A47" t="s">
        <v>57</v>
      </c>
      <c r="B47">
        <v>9</v>
      </c>
      <c r="C47">
        <v>2.5</v>
      </c>
      <c r="D47" t="s">
        <v>11</v>
      </c>
      <c r="E47">
        <v>39.779998362000001</v>
      </c>
      <c r="F47">
        <v>9.3528299746950889</v>
      </c>
      <c r="G47">
        <v>-1.116767035535069</v>
      </c>
      <c r="H47">
        <v>39.785253524780273</v>
      </c>
    </row>
    <row r="48" spans="1:8" x14ac:dyDescent="0.35">
      <c r="A48" t="s">
        <v>58</v>
      </c>
      <c r="B48">
        <v>11</v>
      </c>
      <c r="C48">
        <v>2.5</v>
      </c>
      <c r="D48" t="s">
        <v>13</v>
      </c>
      <c r="E48">
        <v>45.740000904000013</v>
      </c>
      <c r="F48">
        <v>1.862007232021953</v>
      </c>
      <c r="G48">
        <v>-0.222282471255383</v>
      </c>
      <c r="H48">
        <v>45.742202758789063</v>
      </c>
    </row>
    <row r="49" spans="1:8" x14ac:dyDescent="0.35">
      <c r="A49" t="s">
        <v>59</v>
      </c>
      <c r="B49">
        <v>13</v>
      </c>
      <c r="C49">
        <v>2.5</v>
      </c>
      <c r="D49" t="s">
        <v>15</v>
      </c>
      <c r="E49">
        <v>51.709998399</v>
      </c>
      <c r="F49">
        <v>24.009714995986389</v>
      </c>
      <c r="G49">
        <v>1.0141603866361171</v>
      </c>
      <c r="H49">
        <v>51.710830688476563</v>
      </c>
    </row>
    <row r="50" spans="1:8" x14ac:dyDescent="0.35">
      <c r="A50" t="s">
        <v>60</v>
      </c>
      <c r="B50">
        <v>7</v>
      </c>
      <c r="C50">
        <v>26.5</v>
      </c>
      <c r="D50" t="s">
        <v>9</v>
      </c>
      <c r="E50">
        <v>49.829706549999997</v>
      </c>
      <c r="F50">
        <v>-18.703418652170171</v>
      </c>
      <c r="G50">
        <v>-9.0526176830010172</v>
      </c>
      <c r="H50">
        <v>49.84055233001709</v>
      </c>
    </row>
    <row r="51" spans="1:8" x14ac:dyDescent="0.35">
      <c r="A51" t="s">
        <v>61</v>
      </c>
      <c r="B51">
        <v>9</v>
      </c>
      <c r="C51">
        <v>26.5</v>
      </c>
      <c r="D51" t="s">
        <v>11</v>
      </c>
      <c r="E51">
        <v>55.559951812000001</v>
      </c>
      <c r="F51">
        <v>-7.3154877184140261</v>
      </c>
      <c r="G51">
        <v>-2.2796895362322509</v>
      </c>
      <c r="H51">
        <v>55.568521499633789</v>
      </c>
    </row>
    <row r="52" spans="1:8" x14ac:dyDescent="0.35">
      <c r="A52" t="s">
        <v>62</v>
      </c>
      <c r="B52">
        <v>11</v>
      </c>
      <c r="C52">
        <v>26.5</v>
      </c>
      <c r="D52" t="s">
        <v>13</v>
      </c>
      <c r="E52">
        <v>61.389919369999987</v>
      </c>
      <c r="F52">
        <v>-2.5317987029983851</v>
      </c>
      <c r="G52">
        <v>2.8483260751883068</v>
      </c>
      <c r="H52">
        <v>61.394855499267578</v>
      </c>
    </row>
    <row r="53" spans="1:8" x14ac:dyDescent="0.35">
      <c r="A53" t="s">
        <v>63</v>
      </c>
      <c r="B53">
        <v>13</v>
      </c>
      <c r="C53">
        <v>26.5</v>
      </c>
      <c r="D53" t="s">
        <v>15</v>
      </c>
      <c r="E53">
        <v>67.259788513000004</v>
      </c>
      <c r="F53">
        <v>67.013104475791209</v>
      </c>
      <c r="G53">
        <v>3.1752212421700681</v>
      </c>
      <c r="H53">
        <v>67.270368576049805</v>
      </c>
    </row>
    <row r="54" spans="1:8" x14ac:dyDescent="0.35">
      <c r="A54" t="s">
        <v>64</v>
      </c>
      <c r="B54">
        <v>7</v>
      </c>
      <c r="C54">
        <v>28.5</v>
      </c>
      <c r="D54" t="s">
        <v>9</v>
      </c>
      <c r="E54">
        <v>50.569966434999998</v>
      </c>
      <c r="F54">
        <v>-14.80165881434862</v>
      </c>
      <c r="G54">
        <v>-14.84323418775038</v>
      </c>
      <c r="H54">
        <v>50.57972526550293</v>
      </c>
    </row>
    <row r="55" spans="1:8" x14ac:dyDescent="0.35">
      <c r="A55" t="s">
        <v>65</v>
      </c>
      <c r="B55">
        <v>9</v>
      </c>
      <c r="C55">
        <v>28.5</v>
      </c>
      <c r="D55" t="s">
        <v>11</v>
      </c>
      <c r="E55">
        <v>56.279812008</v>
      </c>
      <c r="F55">
        <v>-8.3747932312233058</v>
      </c>
      <c r="G55">
        <v>-5.9827139054721812</v>
      </c>
      <c r="H55">
        <v>56.289756774902337</v>
      </c>
    </row>
    <row r="56" spans="1:8" x14ac:dyDescent="0.35">
      <c r="A56" t="s">
        <v>66</v>
      </c>
      <c r="B56">
        <v>11</v>
      </c>
      <c r="C56">
        <v>28.5</v>
      </c>
      <c r="D56" t="s">
        <v>13</v>
      </c>
      <c r="E56">
        <v>62.099866569000007</v>
      </c>
      <c r="F56">
        <v>-2.897264098344396</v>
      </c>
      <c r="G56">
        <v>2.0203850319479599</v>
      </c>
      <c r="H56">
        <v>62.103841781616211</v>
      </c>
    </row>
    <row r="57" spans="1:8" x14ac:dyDescent="0.35">
      <c r="A57" t="s">
        <v>67</v>
      </c>
      <c r="B57">
        <v>13</v>
      </c>
      <c r="C57">
        <v>28.5</v>
      </c>
      <c r="D57" t="s">
        <v>15</v>
      </c>
      <c r="E57">
        <v>67.979738115999993</v>
      </c>
      <c r="F57">
        <v>64.281781966905342</v>
      </c>
      <c r="G57">
        <v>3.2587744385074662</v>
      </c>
      <c r="H57">
        <v>67.988945007324219</v>
      </c>
    </row>
    <row r="58" spans="1:8" x14ac:dyDescent="0.35">
      <c r="A58" t="s">
        <v>68</v>
      </c>
      <c r="B58">
        <v>7</v>
      </c>
      <c r="C58">
        <v>30.5</v>
      </c>
      <c r="D58" t="s">
        <v>9</v>
      </c>
      <c r="E58">
        <v>51.279932260999999</v>
      </c>
      <c r="F58">
        <v>-17.1590427126336</v>
      </c>
      <c r="G58">
        <v>-21.016118559677519</v>
      </c>
      <c r="H58">
        <v>51.289769649505622</v>
      </c>
    </row>
    <row r="59" spans="1:8" x14ac:dyDescent="0.35">
      <c r="A59" t="s">
        <v>69</v>
      </c>
      <c r="B59">
        <v>9</v>
      </c>
      <c r="C59">
        <v>30.5</v>
      </c>
      <c r="D59" t="s">
        <v>11</v>
      </c>
      <c r="E59">
        <v>56.979753076999998</v>
      </c>
      <c r="F59">
        <v>-4.9448795007272066</v>
      </c>
      <c r="G59">
        <v>-10.957350267715039</v>
      </c>
      <c r="H59">
        <v>56.985885620117188</v>
      </c>
    </row>
    <row r="60" spans="1:8" x14ac:dyDescent="0.35">
      <c r="A60" t="s">
        <v>70</v>
      </c>
      <c r="B60">
        <v>11</v>
      </c>
      <c r="C60">
        <v>30.5</v>
      </c>
      <c r="D60" t="s">
        <v>13</v>
      </c>
      <c r="E60">
        <v>62.789782881999997</v>
      </c>
      <c r="F60">
        <v>0.31926971365232237</v>
      </c>
      <c r="G60">
        <v>0.16062682731621791</v>
      </c>
      <c r="H60">
        <v>62.79315185546875</v>
      </c>
    </row>
    <row r="61" spans="1:8" x14ac:dyDescent="0.35">
      <c r="A61" t="s">
        <v>71</v>
      </c>
      <c r="B61">
        <v>13</v>
      </c>
      <c r="C61">
        <v>30.5</v>
      </c>
      <c r="D61" t="s">
        <v>15</v>
      </c>
      <c r="E61">
        <v>68.659827113000006</v>
      </c>
      <c r="F61">
        <v>-1.8599031346442089E-2</v>
      </c>
      <c r="G61">
        <v>3.324078969820413</v>
      </c>
      <c r="H61">
        <v>68.668493270874023</v>
      </c>
    </row>
    <row r="62" spans="1:8" x14ac:dyDescent="0.35">
      <c r="A62" t="s">
        <v>72</v>
      </c>
      <c r="B62">
        <v>7</v>
      </c>
      <c r="C62">
        <v>32.5</v>
      </c>
      <c r="D62" t="s">
        <v>9</v>
      </c>
      <c r="E62">
        <v>51.939751952999998</v>
      </c>
      <c r="F62">
        <v>-24.06604578879838</v>
      </c>
      <c r="G62">
        <v>-26.96111278722303</v>
      </c>
      <c r="H62">
        <v>51.945655822753913</v>
      </c>
    </row>
    <row r="63" spans="1:8" x14ac:dyDescent="0.35">
      <c r="A63" t="s">
        <v>73</v>
      </c>
      <c r="B63">
        <v>9</v>
      </c>
      <c r="C63">
        <v>32.5</v>
      </c>
      <c r="D63" t="s">
        <v>11</v>
      </c>
      <c r="E63">
        <v>57.629823684999998</v>
      </c>
      <c r="F63">
        <v>-10.70531675329851</v>
      </c>
      <c r="G63">
        <v>-16.659271072969371</v>
      </c>
      <c r="H63">
        <v>57.6307373046875</v>
      </c>
    </row>
    <row r="64" spans="1:8" x14ac:dyDescent="0.35">
      <c r="A64" t="s">
        <v>74</v>
      </c>
      <c r="B64">
        <v>11</v>
      </c>
      <c r="C64">
        <v>32.5</v>
      </c>
      <c r="D64" t="s">
        <v>13</v>
      </c>
      <c r="E64">
        <v>63.429802656</v>
      </c>
      <c r="F64">
        <v>-0.1019544026342928</v>
      </c>
      <c r="G64">
        <v>-2.7891816242278789</v>
      </c>
      <c r="H64">
        <v>63.429824829101563</v>
      </c>
    </row>
    <row r="65" spans="1:8" x14ac:dyDescent="0.35">
      <c r="A65" t="s">
        <v>75</v>
      </c>
      <c r="B65">
        <v>13</v>
      </c>
      <c r="C65">
        <v>32.5</v>
      </c>
      <c r="D65" t="s">
        <v>15</v>
      </c>
      <c r="E65">
        <v>69.289743900000005</v>
      </c>
      <c r="F65">
        <v>54.557853802316757</v>
      </c>
      <c r="G65">
        <v>3.0963900943671159</v>
      </c>
      <c r="H65">
        <v>69.294548034667969</v>
      </c>
    </row>
    <row r="66" spans="1:8" x14ac:dyDescent="0.35">
      <c r="A66" t="s">
        <v>76</v>
      </c>
      <c r="B66">
        <v>7</v>
      </c>
      <c r="C66">
        <v>34.5</v>
      </c>
      <c r="D66" t="s">
        <v>9</v>
      </c>
      <c r="E66">
        <v>52.609998732999998</v>
      </c>
      <c r="F66">
        <v>-20.318382216591321</v>
      </c>
      <c r="G66">
        <v>-32.727016551224743</v>
      </c>
      <c r="H66">
        <v>52.614098072052002</v>
      </c>
    </row>
    <row r="67" spans="1:8" x14ac:dyDescent="0.35">
      <c r="A67" t="s">
        <v>77</v>
      </c>
      <c r="B67">
        <v>9</v>
      </c>
      <c r="C67">
        <v>34.5</v>
      </c>
      <c r="D67" t="s">
        <v>11</v>
      </c>
      <c r="E67">
        <v>58.269847184</v>
      </c>
      <c r="F67">
        <v>-11.454897912630299</v>
      </c>
      <c r="G67">
        <v>-22.700098960379581</v>
      </c>
      <c r="H67">
        <v>58.271839141845703</v>
      </c>
    </row>
    <row r="68" spans="1:8" x14ac:dyDescent="0.35">
      <c r="A68" t="s">
        <v>78</v>
      </c>
      <c r="B68">
        <v>11</v>
      </c>
      <c r="C68">
        <v>34.5</v>
      </c>
      <c r="D68" t="s">
        <v>13</v>
      </c>
      <c r="E68">
        <v>64.059749245999996</v>
      </c>
      <c r="F68">
        <v>-4.5997076822904308</v>
      </c>
      <c r="G68">
        <v>-6.5783746504479126</v>
      </c>
      <c r="H68">
        <v>64.069252014160156</v>
      </c>
    </row>
    <row r="69" spans="1:8" x14ac:dyDescent="0.35">
      <c r="A69" t="s">
        <v>79</v>
      </c>
      <c r="B69">
        <v>13</v>
      </c>
      <c r="C69">
        <v>34.5</v>
      </c>
      <c r="D69" t="s">
        <v>15</v>
      </c>
      <c r="E69">
        <v>69.919794798000012</v>
      </c>
      <c r="F69">
        <v>-1.0754081866780001</v>
      </c>
      <c r="G69">
        <v>2.251589074587415</v>
      </c>
      <c r="H69">
        <v>69.925407409667969</v>
      </c>
    </row>
    <row r="70" spans="1:8" x14ac:dyDescent="0.35">
      <c r="A70" t="s">
        <v>80</v>
      </c>
      <c r="B70">
        <v>7</v>
      </c>
      <c r="C70">
        <v>35</v>
      </c>
      <c r="D70" t="s">
        <v>9</v>
      </c>
      <c r="E70">
        <v>52.769977599000001</v>
      </c>
      <c r="F70">
        <v>-21.865614565236729</v>
      </c>
      <c r="G70">
        <v>-34.205119787849448</v>
      </c>
      <c r="H70">
        <v>52.776374816894531</v>
      </c>
    </row>
    <row r="71" spans="1:8" x14ac:dyDescent="0.35">
      <c r="A71" t="s">
        <v>81</v>
      </c>
      <c r="B71">
        <v>9</v>
      </c>
      <c r="C71">
        <v>35</v>
      </c>
      <c r="D71" t="s">
        <v>11</v>
      </c>
      <c r="E71">
        <v>58.429777622000003</v>
      </c>
      <c r="F71">
        <v>-11.93849133467906</v>
      </c>
      <c r="G71">
        <v>-24.179984168732641</v>
      </c>
      <c r="H71">
        <v>58.438449859619141</v>
      </c>
    </row>
    <row r="72" spans="1:8" x14ac:dyDescent="0.35">
      <c r="A72" t="s">
        <v>82</v>
      </c>
      <c r="B72">
        <v>11</v>
      </c>
      <c r="C72">
        <v>35</v>
      </c>
      <c r="D72" t="s">
        <v>13</v>
      </c>
      <c r="E72">
        <v>64.219847322000007</v>
      </c>
      <c r="F72">
        <v>-4.8769723080102372</v>
      </c>
      <c r="G72">
        <v>-7.6315978587937039</v>
      </c>
      <c r="H72">
        <v>64.2298583984375</v>
      </c>
    </row>
    <row r="73" spans="1:8" x14ac:dyDescent="0.35">
      <c r="A73" t="s">
        <v>83</v>
      </c>
      <c r="B73">
        <v>13</v>
      </c>
      <c r="C73">
        <v>35</v>
      </c>
      <c r="D73" t="s">
        <v>15</v>
      </c>
      <c r="E73">
        <v>70.079758763000001</v>
      </c>
      <c r="F73">
        <v>51.078434408542833</v>
      </c>
      <c r="G73">
        <v>1.905740763399528</v>
      </c>
      <c r="H73">
        <v>70.082870483398438</v>
      </c>
    </row>
    <row r="74" spans="1:8" x14ac:dyDescent="0.35">
      <c r="A74" t="s">
        <v>84</v>
      </c>
      <c r="B74">
        <v>7</v>
      </c>
      <c r="C74">
        <v>4.5</v>
      </c>
      <c r="D74" t="s">
        <v>9</v>
      </c>
      <c r="E74">
        <v>36.690000445000003</v>
      </c>
      <c r="F74">
        <v>15.41165411368549</v>
      </c>
      <c r="G74">
        <v>3.418537216710845</v>
      </c>
      <c r="H74">
        <v>36.699661254882813</v>
      </c>
    </row>
    <row r="75" spans="1:8" x14ac:dyDescent="0.35">
      <c r="A75" t="s">
        <v>85</v>
      </c>
      <c r="B75">
        <v>9</v>
      </c>
      <c r="C75">
        <v>4.5</v>
      </c>
      <c r="D75" t="s">
        <v>11</v>
      </c>
      <c r="E75">
        <v>42.599998415000002</v>
      </c>
      <c r="F75">
        <v>-2.9697637914660282</v>
      </c>
      <c r="G75">
        <v>2.2175512958255621</v>
      </c>
      <c r="H75">
        <v>42.605619430541992</v>
      </c>
    </row>
    <row r="76" spans="1:8" x14ac:dyDescent="0.35">
      <c r="A76" t="s">
        <v>86</v>
      </c>
      <c r="B76">
        <v>11</v>
      </c>
      <c r="C76">
        <v>4.5</v>
      </c>
      <c r="D76" t="s">
        <v>13</v>
      </c>
      <c r="E76">
        <v>48.539999872000003</v>
      </c>
      <c r="F76">
        <v>8.5773217963394881</v>
      </c>
      <c r="G76">
        <v>3.039370482451627</v>
      </c>
      <c r="H76">
        <v>48.547304153442383</v>
      </c>
    </row>
    <row r="77" spans="1:8" x14ac:dyDescent="0.35">
      <c r="A77" t="s">
        <v>87</v>
      </c>
      <c r="B77">
        <v>13</v>
      </c>
      <c r="C77">
        <v>4.5</v>
      </c>
      <c r="D77" t="s">
        <v>15</v>
      </c>
      <c r="E77">
        <v>54.499998688999987</v>
      </c>
      <c r="F77">
        <v>18.545847673149829</v>
      </c>
      <c r="G77">
        <v>4.113005880749796</v>
      </c>
      <c r="H77">
        <v>54.500738143920898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616C-EB14-424D-A0D9-9DA331D7DC60}">
  <dimension ref="A1:I23"/>
  <sheetViews>
    <sheetView tabSelected="1" topLeftCell="A7" workbookViewId="0">
      <selection activeCell="C19" sqref="C19"/>
    </sheetView>
  </sheetViews>
  <sheetFormatPr defaultRowHeight="14.5" x14ac:dyDescent="0.35"/>
  <cols>
    <col min="2" max="2" width="9.81640625" customWidth="1"/>
    <col min="4" max="4" width="10.54296875" customWidth="1"/>
    <col min="5" max="5" width="17.6328125" customWidth="1"/>
    <col min="6" max="6" width="16.90625" customWidth="1"/>
    <col min="7" max="7" width="15.1796875" customWidth="1"/>
    <col min="8" max="8" width="21.816406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88</v>
      </c>
    </row>
    <row r="2" spans="1:9" x14ac:dyDescent="0.35">
      <c r="A2" t="s">
        <v>64</v>
      </c>
      <c r="B2">
        <v>7</v>
      </c>
      <c r="C2">
        <v>28.5</v>
      </c>
      <c r="D2" t="s">
        <v>9</v>
      </c>
      <c r="E2">
        <v>50.569966434999998</v>
      </c>
      <c r="F2">
        <v>-14.80165881434862</v>
      </c>
      <c r="G2">
        <v>-14.84323418775038</v>
      </c>
      <c r="H2">
        <v>50.57972526550293</v>
      </c>
      <c r="I2">
        <f>ABS(Table1[[#This Row],[num_integration]]-Table1[[#This Row],[ml_integration]])</f>
        <v>4.1575373401759208E-2</v>
      </c>
    </row>
    <row r="3" spans="1:9" x14ac:dyDescent="0.35">
      <c r="A3" t="s">
        <v>70</v>
      </c>
      <c r="B3">
        <v>11</v>
      </c>
      <c r="C3">
        <v>30.5</v>
      </c>
      <c r="D3" t="s">
        <v>13</v>
      </c>
      <c r="E3">
        <v>62.789782881999997</v>
      </c>
      <c r="F3">
        <v>0.31926971365232237</v>
      </c>
      <c r="G3">
        <v>0.16062682731621791</v>
      </c>
      <c r="H3">
        <v>62.79315185546875</v>
      </c>
      <c r="I3">
        <f>ABS(Table1[[#This Row],[num_integration]]-Table1[[#This Row],[ml_integration]])</f>
        <v>0.15864288633610446</v>
      </c>
    </row>
    <row r="4" spans="1:9" x14ac:dyDescent="0.35">
      <c r="A4" t="s">
        <v>78</v>
      </c>
      <c r="B4">
        <v>11</v>
      </c>
      <c r="C4">
        <v>34.5</v>
      </c>
      <c r="D4" t="s">
        <v>13</v>
      </c>
      <c r="E4">
        <v>64.059749245999996</v>
      </c>
      <c r="F4">
        <v>-4.5997076822904308</v>
      </c>
      <c r="G4">
        <v>-6.5783746504479126</v>
      </c>
      <c r="H4">
        <v>64.069252014160156</v>
      </c>
      <c r="I4">
        <f>ABS(Table1[[#This Row],[num_integration]]-Table1[[#This Row],[ml_integration]])</f>
        <v>1.9786669681574818</v>
      </c>
    </row>
    <row r="5" spans="1:9" x14ac:dyDescent="0.35">
      <c r="A5" t="s">
        <v>58</v>
      </c>
      <c r="B5">
        <v>11</v>
      </c>
      <c r="C5">
        <v>2.5</v>
      </c>
      <c r="D5" t="s">
        <v>13</v>
      </c>
      <c r="E5">
        <v>45.740000904000013</v>
      </c>
      <c r="F5">
        <v>1.862007232021953</v>
      </c>
      <c r="G5">
        <v>-0.222282471255383</v>
      </c>
      <c r="H5">
        <v>45.742202758789063</v>
      </c>
      <c r="I5">
        <f>ABS(Table1[[#This Row],[num_integration]]-Table1[[#This Row],[ml_integration]])</f>
        <v>2.084289703277336</v>
      </c>
    </row>
    <row r="6" spans="1:9" x14ac:dyDescent="0.35">
      <c r="A6" t="s">
        <v>22</v>
      </c>
      <c r="B6">
        <v>11</v>
      </c>
      <c r="C6">
        <v>8.5</v>
      </c>
      <c r="D6" t="s">
        <v>13</v>
      </c>
      <c r="E6">
        <v>52.279803901999998</v>
      </c>
      <c r="F6">
        <v>7.538295473628926</v>
      </c>
      <c r="G6">
        <v>5.2221570164014253</v>
      </c>
      <c r="H6">
        <v>52.284690856933587</v>
      </c>
      <c r="I6">
        <f>ABS(Table1[[#This Row],[num_integration]]-Table1[[#This Row],[ml_integration]])</f>
        <v>2.3161384572275008</v>
      </c>
    </row>
    <row r="7" spans="1:9" x14ac:dyDescent="0.35">
      <c r="A7" t="s">
        <v>65</v>
      </c>
      <c r="B7">
        <v>9</v>
      </c>
      <c r="C7">
        <v>28.5</v>
      </c>
      <c r="D7" t="s">
        <v>11</v>
      </c>
      <c r="E7">
        <v>56.279812008</v>
      </c>
      <c r="F7">
        <v>-8.3747932312233058</v>
      </c>
      <c r="G7">
        <v>-5.9827139054721812</v>
      </c>
      <c r="H7">
        <v>56.289756774902337</v>
      </c>
      <c r="I7">
        <f>ABS(Table1[[#This Row],[num_integration]]-Table1[[#This Row],[ml_integration]])</f>
        <v>2.3920793257511246</v>
      </c>
    </row>
    <row r="8" spans="1:9" x14ac:dyDescent="0.35">
      <c r="A8" t="s">
        <v>74</v>
      </c>
      <c r="B8">
        <v>11</v>
      </c>
      <c r="C8">
        <v>32.5</v>
      </c>
      <c r="D8" t="s">
        <v>13</v>
      </c>
      <c r="E8">
        <v>63.429802656</v>
      </c>
      <c r="F8">
        <v>-0.1019544026342928</v>
      </c>
      <c r="G8">
        <v>-2.7891816242278789</v>
      </c>
      <c r="H8">
        <v>63.429824829101563</v>
      </c>
      <c r="I8">
        <f>ABS(Table1[[#This Row],[num_integration]]-Table1[[#This Row],[ml_integration]])</f>
        <v>2.6872272215935862</v>
      </c>
    </row>
    <row r="9" spans="1:9" x14ac:dyDescent="0.35">
      <c r="A9" t="s">
        <v>82</v>
      </c>
      <c r="B9">
        <v>11</v>
      </c>
      <c r="C9">
        <v>35</v>
      </c>
      <c r="D9" t="s">
        <v>13</v>
      </c>
      <c r="E9">
        <v>64.219847322000007</v>
      </c>
      <c r="F9">
        <v>-4.8769723080102372</v>
      </c>
      <c r="G9">
        <v>-7.6315978587937039</v>
      </c>
      <c r="H9">
        <v>64.2298583984375</v>
      </c>
      <c r="I9">
        <f>ABS(Table1[[#This Row],[num_integration]]-Table1[[#This Row],[ml_integration]])</f>
        <v>2.7546255507834667</v>
      </c>
    </row>
    <row r="10" spans="1:9" x14ac:dyDescent="0.35">
      <c r="A10" t="s">
        <v>41</v>
      </c>
      <c r="B10">
        <v>9</v>
      </c>
      <c r="C10">
        <v>18.5</v>
      </c>
      <c r="D10" t="s">
        <v>11</v>
      </c>
      <c r="E10">
        <v>52.249912172999998</v>
      </c>
      <c r="F10">
        <v>-3.4854179258942879</v>
      </c>
      <c r="G10">
        <v>-0.68404685388385644</v>
      </c>
      <c r="H10">
        <v>52.252776145935059</v>
      </c>
      <c r="I10">
        <f>ABS(Table1[[#This Row],[num_integration]]-Table1[[#This Row],[ml_integration]])</f>
        <v>2.8013710720104315</v>
      </c>
    </row>
    <row r="11" spans="1:9" x14ac:dyDescent="0.35">
      <c r="A11" t="s">
        <v>37</v>
      </c>
      <c r="B11">
        <v>9</v>
      </c>
      <c r="C11">
        <v>16.5</v>
      </c>
      <c r="D11" t="s">
        <v>11</v>
      </c>
      <c r="E11">
        <v>51.269695163000002</v>
      </c>
      <c r="F11">
        <v>-4.455880380561049</v>
      </c>
      <c r="G11">
        <v>-1.611489314562597</v>
      </c>
      <c r="H11">
        <v>51.274632453918457</v>
      </c>
      <c r="I11">
        <f>ABS(Table1[[#This Row],[num_integration]]-Table1[[#This Row],[ml_integration]])</f>
        <v>2.8443910659984519</v>
      </c>
    </row>
    <row r="12" spans="1:9" x14ac:dyDescent="0.35">
      <c r="A12" t="s">
        <v>72</v>
      </c>
      <c r="B12">
        <v>7</v>
      </c>
      <c r="C12">
        <v>32.5</v>
      </c>
      <c r="D12" t="s">
        <v>9</v>
      </c>
      <c r="E12">
        <v>51.939751952999998</v>
      </c>
      <c r="F12">
        <v>-24.06604578879838</v>
      </c>
      <c r="G12">
        <v>-26.96111278722303</v>
      </c>
      <c r="H12">
        <v>51.945655822753913</v>
      </c>
      <c r="I12">
        <f>ABS(Table1[[#This Row],[num_integration]]-Table1[[#This Row],[ml_integration]])</f>
        <v>2.8950669984246495</v>
      </c>
    </row>
    <row r="13" spans="1:9" x14ac:dyDescent="0.35">
      <c r="A13" t="s">
        <v>32</v>
      </c>
      <c r="B13">
        <v>7</v>
      </c>
      <c r="C13">
        <v>14.5</v>
      </c>
      <c r="D13" t="s">
        <v>9</v>
      </c>
      <c r="E13">
        <v>44.389788060999997</v>
      </c>
      <c r="F13">
        <v>-7.5329491653293363</v>
      </c>
      <c r="G13">
        <v>-4.4434640165719728</v>
      </c>
      <c r="H13">
        <v>44.393449783325202</v>
      </c>
      <c r="I13">
        <f>ABS(Table1[[#This Row],[num_integration]]-Table1[[#This Row],[ml_integration]])</f>
        <v>3.0894851487573636</v>
      </c>
    </row>
    <row r="14" spans="1:9" x14ac:dyDescent="0.35">
      <c r="A14" t="s">
        <v>79</v>
      </c>
      <c r="B14">
        <v>13</v>
      </c>
      <c r="C14">
        <v>34.5</v>
      </c>
      <c r="D14" t="s">
        <v>15</v>
      </c>
      <c r="E14">
        <v>69.919794798000012</v>
      </c>
      <c r="F14">
        <v>-1.0754081866780001</v>
      </c>
      <c r="G14">
        <v>2.251589074587415</v>
      </c>
      <c r="H14">
        <v>69.925407409667969</v>
      </c>
      <c r="I14">
        <f>ABS(Table1[[#This Row],[num_integration]]-Table1[[#This Row],[ml_integration]])</f>
        <v>3.3269972612654151</v>
      </c>
    </row>
    <row r="15" spans="1:9" x14ac:dyDescent="0.35">
      <c r="A15" t="s">
        <v>71</v>
      </c>
      <c r="B15">
        <v>13</v>
      </c>
      <c r="C15">
        <v>30.5</v>
      </c>
      <c r="D15" t="s">
        <v>15</v>
      </c>
      <c r="E15">
        <v>68.659827113000006</v>
      </c>
      <c r="F15">
        <v>-1.8599031346442089E-2</v>
      </c>
      <c r="G15">
        <v>3.324078969820413</v>
      </c>
      <c r="H15">
        <v>68.668493270874023</v>
      </c>
      <c r="I15">
        <f>ABS(Table1[[#This Row],[num_integration]]-Table1[[#This Row],[ml_integration]])</f>
        <v>3.3426780011668549</v>
      </c>
    </row>
    <row r="16" spans="1:9" x14ac:dyDescent="0.35">
      <c r="A16" t="s">
        <v>24</v>
      </c>
      <c r="B16">
        <v>7</v>
      </c>
      <c r="C16">
        <v>10.5</v>
      </c>
      <c r="D16" t="s">
        <v>9</v>
      </c>
      <c r="E16">
        <v>41.949909179999999</v>
      </c>
      <c r="F16">
        <v>-1.4493411674300749</v>
      </c>
      <c r="G16">
        <v>-4.9275296180698547</v>
      </c>
      <c r="H16">
        <v>41.956089019775391</v>
      </c>
      <c r="I16">
        <f>ABS(Table1[[#This Row],[num_integration]]-Table1[[#This Row],[ml_integration]])</f>
        <v>3.47818845063978</v>
      </c>
    </row>
    <row r="17" spans="1:9" x14ac:dyDescent="0.35">
      <c r="A17" t="s">
        <v>36</v>
      </c>
      <c r="B17">
        <v>7</v>
      </c>
      <c r="C17">
        <v>16.5</v>
      </c>
      <c r="D17" t="s">
        <v>9</v>
      </c>
      <c r="E17">
        <v>45.469835400999997</v>
      </c>
      <c r="F17">
        <v>-5.9210725520462493</v>
      </c>
      <c r="G17">
        <v>-2.2358974055173211</v>
      </c>
      <c r="H17">
        <v>45.473087310791023</v>
      </c>
      <c r="I17">
        <f>ABS(Table1[[#This Row],[num_integration]]-Table1[[#This Row],[ml_integration]])</f>
        <v>3.6851751465289282</v>
      </c>
    </row>
    <row r="18" spans="1:9" x14ac:dyDescent="0.35">
      <c r="A18" t="s">
        <v>38</v>
      </c>
      <c r="B18">
        <v>11</v>
      </c>
      <c r="C18">
        <v>16.5</v>
      </c>
      <c r="D18" t="s">
        <v>13</v>
      </c>
      <c r="E18">
        <v>57.139743118999988</v>
      </c>
      <c r="F18">
        <v>-1.1764406957264699</v>
      </c>
      <c r="G18">
        <v>2.5309158445002389</v>
      </c>
      <c r="H18">
        <v>57.140800476074219</v>
      </c>
      <c r="I18">
        <f>ABS(Table1[[#This Row],[num_integration]]-Table1[[#This Row],[ml_integration]])</f>
        <v>3.7073565402267086</v>
      </c>
    </row>
    <row r="19" spans="1:9" x14ac:dyDescent="0.35">
      <c r="A19" t="s">
        <v>23</v>
      </c>
      <c r="B19">
        <v>13</v>
      </c>
      <c r="C19">
        <v>8.5</v>
      </c>
      <c r="D19" t="s">
        <v>15</v>
      </c>
      <c r="E19">
        <v>58.219783008</v>
      </c>
      <c r="F19">
        <v>9.2113190364195621</v>
      </c>
      <c r="G19">
        <v>5.3596677527201422</v>
      </c>
      <c r="H19">
        <v>58.226139068603523</v>
      </c>
      <c r="I19">
        <f>ABS(Table1[[#This Row],[num_integration]]-Table1[[#This Row],[ml_integration]])</f>
        <v>3.8516512836994199</v>
      </c>
    </row>
    <row r="20" spans="1:9" x14ac:dyDescent="0.35">
      <c r="A20" t="s">
        <v>68</v>
      </c>
      <c r="B20">
        <v>7</v>
      </c>
      <c r="C20">
        <v>30.5</v>
      </c>
      <c r="D20" t="s">
        <v>9</v>
      </c>
      <c r="E20">
        <v>51.279932260999999</v>
      </c>
      <c r="F20">
        <v>-17.1590427126336</v>
      </c>
      <c r="G20">
        <v>-21.016118559677519</v>
      </c>
      <c r="H20">
        <v>51.289769649505622</v>
      </c>
      <c r="I20">
        <f>ABS(Table1[[#This Row],[num_integration]]-Table1[[#This Row],[ml_integration]])</f>
        <v>3.8570758470439195</v>
      </c>
    </row>
    <row r="21" spans="1:9" x14ac:dyDescent="0.35">
      <c r="A21" t="s">
        <v>45</v>
      </c>
      <c r="B21">
        <v>9</v>
      </c>
      <c r="C21">
        <v>20.5</v>
      </c>
      <c r="D21" t="s">
        <v>11</v>
      </c>
      <c r="E21">
        <v>53.159985691000003</v>
      </c>
      <c r="F21">
        <v>-4.3798859156018217</v>
      </c>
      <c r="G21">
        <v>0.2089925099185308</v>
      </c>
      <c r="H21">
        <v>53.163599967956543</v>
      </c>
      <c r="I21">
        <f>ABS(Table1[[#This Row],[num_integration]]-Table1[[#This Row],[ml_integration]])</f>
        <v>4.5888784255203525</v>
      </c>
    </row>
    <row r="22" spans="1:9" x14ac:dyDescent="0.35">
      <c r="A22" t="s">
        <v>66</v>
      </c>
      <c r="B22">
        <v>11</v>
      </c>
      <c r="C22">
        <v>28.5</v>
      </c>
      <c r="D22" t="s">
        <v>13</v>
      </c>
      <c r="E22">
        <v>62.099866569000007</v>
      </c>
      <c r="F22">
        <v>-2.897264098344396</v>
      </c>
      <c r="G22">
        <v>2.0203850319479599</v>
      </c>
      <c r="H22">
        <v>62.103841781616211</v>
      </c>
      <c r="I22">
        <f>ABS(Table1[[#This Row],[num_integration]]-Table1[[#This Row],[ml_integration]])</f>
        <v>4.9176491302923555</v>
      </c>
    </row>
    <row r="23" spans="1:9" x14ac:dyDescent="0.35">
      <c r="A23" t="s">
        <v>27</v>
      </c>
      <c r="B23">
        <v>13</v>
      </c>
      <c r="C23">
        <v>10.5</v>
      </c>
      <c r="D23" t="s">
        <v>15</v>
      </c>
      <c r="E23">
        <v>59.639848768999997</v>
      </c>
      <c r="F23">
        <v>10.31954826555463</v>
      </c>
      <c r="G23">
        <v>5.3556492052427949</v>
      </c>
      <c r="H23">
        <v>59.640026092529297</v>
      </c>
      <c r="I23">
        <f>ABS(Table1[[#This Row],[num_integration]]-Table1[[#This Row],[ml_integration]])</f>
        <v>4.9638990603118351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2024-11-28T05:45:29Z</dcterms:created>
  <dcterms:modified xsi:type="dcterms:W3CDTF">2024-11-28T05:59:05Z</dcterms:modified>
</cp:coreProperties>
</file>