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A31FF69D-920C-4F64-AED0-B0636C1A82EE}" xr6:coauthVersionLast="47" xr6:coauthVersionMax="47" xr10:uidLastSave="{00000000-0000-0000-0000-000000000000}"/>
  <bookViews>
    <workbookView xWindow="19770" yWindow="4660" windowWidth="1828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2" l="1"/>
  <c r="K23" i="2"/>
  <c r="K10" i="2"/>
  <c r="K18" i="2"/>
  <c r="K26" i="2"/>
  <c r="K25" i="2"/>
  <c r="K11" i="2"/>
  <c r="K7" i="2"/>
  <c r="K27" i="2"/>
  <c r="K3" i="2"/>
  <c r="K24" i="2"/>
  <c r="K5" i="2"/>
  <c r="K14" i="2"/>
  <c r="K22" i="2"/>
  <c r="K20" i="2"/>
  <c r="K19" i="2"/>
  <c r="K6" i="2"/>
  <c r="K16" i="2"/>
  <c r="K9" i="2"/>
  <c r="K4" i="2"/>
  <c r="K2" i="2"/>
  <c r="K21" i="2"/>
  <c r="K15" i="2"/>
  <c r="K8" i="2"/>
  <c r="K30" i="2"/>
  <c r="K12" i="2"/>
  <c r="K13" i="2"/>
  <c r="K17" i="2"/>
  <c r="K29" i="2"/>
</calcChain>
</file>

<file path=xl/sharedStrings.xml><?xml version="1.0" encoding="utf-8"?>
<sst xmlns="http://schemas.openxmlformats.org/spreadsheetml/2006/main" count="441" uniqueCount="93">
  <si>
    <t>path</t>
  </si>
  <si>
    <t>distance</t>
  </si>
  <si>
    <t>mass</t>
  </si>
  <si>
    <t>file name</t>
  </si>
  <si>
    <t>sc</t>
  </si>
  <si>
    <t>ann</t>
  </si>
  <si>
    <t>termination_time</t>
  </si>
  <si>
    <t>num_integration</t>
  </si>
  <si>
    <t>ml_integration</t>
  </si>
  <si>
    <t>termination_time_ann</t>
  </si>
  <si>
    <t>G:\Chamodi\LSDYNA_1D\Incident_pressure_time_history\Far_field_time_history_dataset\L13_1\P37.xlsx</t>
  </si>
  <si>
    <t>37</t>
  </si>
  <si>
    <t>StandardScaler()</t>
  </si>
  <si>
    <t>&lt;keras.src.engine.sequential.Sequential object at 0x000002A37EDF3F90&gt;</t>
  </si>
  <si>
    <t>G:\Chamodi\LSDYNA_1D\Incident_pressure_time_history\Far_field_time_history_dataset\L13_1\P41.xlsx</t>
  </si>
  <si>
    <t>41</t>
  </si>
  <si>
    <t>G:\Chamodi\LSDYNA_1D\Incident_pressure_time_history\Far_field_time_history_dataset\L13_1\P45.xlsx</t>
  </si>
  <si>
    <t>45</t>
  </si>
  <si>
    <t>G:\Chamodi\LSDYNA_1D\Incident_pressure_time_history\Far_field_time_history_dataset\L13_1\P49.xlsx</t>
  </si>
  <si>
    <t>49</t>
  </si>
  <si>
    <t>G:\Chamodi\LSDYNA_1D\Incident_pressure_time_history\Far_field_time_history_dataset\L13_13\P37.xlsx</t>
  </si>
  <si>
    <t>G:\Chamodi\LSDYNA_1D\Incident_pressure_time_history\Far_field_time_history_dataset\L13_13\P41.xlsx</t>
  </si>
  <si>
    <t>G:\Chamodi\LSDYNA_1D\Incident_pressure_time_history\Far_field_time_history_dataset\L13_13\P45.xlsx</t>
  </si>
  <si>
    <t>G:\Chamodi\LSDYNA_1D\Incident_pressure_time_history\Far_field_time_history_dataset\L13_13\P49.xlsx</t>
  </si>
  <si>
    <t>G:\Chamodi\LSDYNA_1D\Incident_pressure_time_history\Far_field_time_history_dataset\L13_17\P37.xlsx</t>
  </si>
  <si>
    <t>G:\Chamodi\LSDYNA_1D\Incident_pressure_time_history\Far_field_time_history_dataset\L13_17\P41.xlsx</t>
  </si>
  <si>
    <t>G:\Chamodi\LSDYNA_1D\Incident_pressure_time_history\Far_field_time_history_dataset\L13_17\P45.xlsx</t>
  </si>
  <si>
    <t>G:\Chamodi\LSDYNA_1D\Incident_pressure_time_history\Far_field_time_history_dataset\L13_17\P49.xlsx</t>
  </si>
  <si>
    <t>G:\Chamodi\LSDYNA_1D\Incident_pressure_time_history\Far_field_time_history_dataset\L13_21\P37.xlsx</t>
  </si>
  <si>
    <t>G:\Chamodi\LSDYNA_1D\Incident_pressure_time_history\Far_field_time_history_dataset\L13_21\P41.xlsx</t>
  </si>
  <si>
    <t>G:\Chamodi\LSDYNA_1D\Incident_pressure_time_history\Far_field_time_history_dataset\L13_21\P45.xlsx</t>
  </si>
  <si>
    <t>G:\Chamodi\LSDYNA_1D\Incident_pressure_time_history\Far_field_time_history_dataset\L13_21\P49.xlsx</t>
  </si>
  <si>
    <t>G:\Chamodi\LSDYNA_1D\Incident_pressure_time_history\Far_field_time_history_dataset\L13_25\P37.xlsx</t>
  </si>
  <si>
    <t>G:\Chamodi\LSDYNA_1D\Incident_pressure_time_history\Far_field_time_history_dataset\L13_25\P41.xlsx</t>
  </si>
  <si>
    <t>G:\Chamodi\LSDYNA_1D\Incident_pressure_time_history\Far_field_time_history_dataset\L13_25\P45.xlsx</t>
  </si>
  <si>
    <t>G:\Chamodi\LSDYNA_1D\Incident_pressure_time_history\Far_field_time_history_dataset\L13_25\P49.xlsx</t>
  </si>
  <si>
    <t>G:\Chamodi\LSDYNA_1D\Incident_pressure_time_history\Far_field_time_history_dataset\L13_29\P37.xlsx</t>
  </si>
  <si>
    <t>G:\Chamodi\LSDYNA_1D\Incident_pressure_time_history\Far_field_time_history_dataset\L13_29\P41.xlsx</t>
  </si>
  <si>
    <t>G:\Chamodi\LSDYNA_1D\Incident_pressure_time_history\Far_field_time_history_dataset\L13_29\P45.xlsx</t>
  </si>
  <si>
    <t>G:\Chamodi\LSDYNA_1D\Incident_pressure_time_history\Far_field_time_history_dataset\L13_29\P49.xlsx</t>
  </si>
  <si>
    <t>G:\Chamodi\LSDYNA_1D\Incident_pressure_time_history\Far_field_time_history_dataset\L13_33\P37.xlsx</t>
  </si>
  <si>
    <t>G:\Chamodi\LSDYNA_1D\Incident_pressure_time_history\Far_field_time_history_dataset\L13_33\P41.xlsx</t>
  </si>
  <si>
    <t>G:\Chamodi\LSDYNA_1D\Incident_pressure_time_history\Far_field_time_history_dataset\L13_33\P45.xlsx</t>
  </si>
  <si>
    <t>G:\Chamodi\LSDYNA_1D\Incident_pressure_time_history\Far_field_time_history_dataset\L13_33\P49.xlsx</t>
  </si>
  <si>
    <t>G:\Chamodi\LSDYNA_1D\Incident_pressure_time_history\Far_field_time_history_dataset\L13_37\P37.xlsx</t>
  </si>
  <si>
    <t>G:\Chamodi\LSDYNA_1D\Incident_pressure_time_history\Far_field_time_history_dataset\L13_37\P41.xlsx</t>
  </si>
  <si>
    <t>G:\Chamodi\LSDYNA_1D\Incident_pressure_time_history\Far_field_time_history_dataset\L13_37\P45.xlsx</t>
  </si>
  <si>
    <t>G:\Chamodi\LSDYNA_1D\Incident_pressure_time_history\Far_field_time_history_dataset\L13_37\P49.xlsx</t>
  </si>
  <si>
    <t>G:\Chamodi\LSDYNA_1D\Incident_pressure_time_history\Far_field_time_history_dataset\L13_41\P37.xlsx</t>
  </si>
  <si>
    <t>G:\Chamodi\LSDYNA_1D\Incident_pressure_time_history\Far_field_time_history_dataset\L13_41\P41.xlsx</t>
  </si>
  <si>
    <t>G:\Chamodi\LSDYNA_1D\Incident_pressure_time_history\Far_field_time_history_dataset\L13_41\P45.xlsx</t>
  </si>
  <si>
    <t>G:\Chamodi\LSDYNA_1D\Incident_pressure_time_history\Far_field_time_history_dataset\L13_41\P49.xlsx</t>
  </si>
  <si>
    <t>G:\Chamodi\LSDYNA_1D\Incident_pressure_time_history\Far_field_time_history_dataset\L13_45\P37.xlsx</t>
  </si>
  <si>
    <t>G:\Chamodi\LSDYNA_1D\Incident_pressure_time_history\Far_field_time_history_dataset\L13_45\P41.xlsx</t>
  </si>
  <si>
    <t>G:\Chamodi\LSDYNA_1D\Incident_pressure_time_history\Far_field_time_history_dataset\L13_45\P45.xlsx</t>
  </si>
  <si>
    <t>G:\Chamodi\LSDYNA_1D\Incident_pressure_time_history\Far_field_time_history_dataset\L13_45\P49.xlsx</t>
  </si>
  <si>
    <t>G:\Chamodi\LSDYNA_1D\Incident_pressure_time_history\Far_field_time_history_dataset\L13_49\P37.xlsx</t>
  </si>
  <si>
    <t>G:\Chamodi\LSDYNA_1D\Incident_pressure_time_history\Far_field_time_history_dataset\L13_49\P41.xlsx</t>
  </si>
  <si>
    <t>G:\Chamodi\LSDYNA_1D\Incident_pressure_time_history\Far_field_time_history_dataset\L13_49\P45.xlsx</t>
  </si>
  <si>
    <t>G:\Chamodi\LSDYNA_1D\Incident_pressure_time_history\Far_field_time_history_dataset\L13_49\P49.xlsx</t>
  </si>
  <si>
    <t>G:\Chamodi\LSDYNA_1D\Incident_pressure_time_history\Far_field_time_history_dataset\L13_5\P37.xlsx</t>
  </si>
  <si>
    <t>G:\Chamodi\LSDYNA_1D\Incident_pressure_time_history\Far_field_time_history_dataset\L13_5\P41.xlsx</t>
  </si>
  <si>
    <t>G:\Chamodi\LSDYNA_1D\Incident_pressure_time_history\Far_field_time_history_dataset\L13_5\P45.xlsx</t>
  </si>
  <si>
    <t>G:\Chamodi\LSDYNA_1D\Incident_pressure_time_history\Far_field_time_history_dataset\L13_5\P49.xlsx</t>
  </si>
  <si>
    <t>G:\Chamodi\LSDYNA_1D\Incident_pressure_time_history\Far_field_time_history_dataset\L13_53\P37.xlsx</t>
  </si>
  <si>
    <t>G:\Chamodi\LSDYNA_1D\Incident_pressure_time_history\Far_field_time_history_dataset\L13_53\P41.xlsx</t>
  </si>
  <si>
    <t>G:\Chamodi\LSDYNA_1D\Incident_pressure_time_history\Far_field_time_history_dataset\L13_53\P45.xlsx</t>
  </si>
  <si>
    <t>G:\Chamodi\LSDYNA_1D\Incident_pressure_time_history\Far_field_time_history_dataset\L13_53\P49.xlsx</t>
  </si>
  <si>
    <t>G:\Chamodi\LSDYNA_1D\Incident_pressure_time_history\Far_field_time_history_dataset\L13_57\P37.xlsx</t>
  </si>
  <si>
    <t>G:\Chamodi\LSDYNA_1D\Incident_pressure_time_history\Far_field_time_history_dataset\L13_57\P41.xlsx</t>
  </si>
  <si>
    <t>G:\Chamodi\LSDYNA_1D\Incident_pressure_time_history\Far_field_time_history_dataset\L13_57\P45.xlsx</t>
  </si>
  <si>
    <t>G:\Chamodi\LSDYNA_1D\Incident_pressure_time_history\Far_field_time_history_dataset\L13_57\P49.xlsx</t>
  </si>
  <si>
    <t>G:\Chamodi\LSDYNA_1D\Incident_pressure_time_history\Far_field_time_history_dataset\L13_61\P37.xlsx</t>
  </si>
  <si>
    <t>G:\Chamodi\LSDYNA_1D\Incident_pressure_time_history\Far_field_time_history_dataset\L13_61\P41.xlsx</t>
  </si>
  <si>
    <t>G:\Chamodi\LSDYNA_1D\Incident_pressure_time_history\Far_field_time_history_dataset\L13_61\P45.xlsx</t>
  </si>
  <si>
    <t>G:\Chamodi\LSDYNA_1D\Incident_pressure_time_history\Far_field_time_history_dataset\L13_61\P49.xlsx</t>
  </si>
  <si>
    <t>G:\Chamodi\LSDYNA_1D\Incident_pressure_time_history\Far_field_time_history_dataset\L13_65\P37.xlsx</t>
  </si>
  <si>
    <t>G:\Chamodi\LSDYNA_1D\Incident_pressure_time_history\Far_field_time_history_dataset\L13_65\P41.xlsx</t>
  </si>
  <si>
    <t>G:\Chamodi\LSDYNA_1D\Incident_pressure_time_history\Far_field_time_history_dataset\L13_65\P45.xlsx</t>
  </si>
  <si>
    <t>G:\Chamodi\LSDYNA_1D\Incident_pressure_time_history\Far_field_time_history_dataset\L13_65\P49.xlsx</t>
  </si>
  <si>
    <t>G:\Chamodi\LSDYNA_1D\Incident_pressure_time_history\Far_field_time_history_dataset\L13_69\P37.xlsx</t>
  </si>
  <si>
    <t>G:\Chamodi\LSDYNA_1D\Incident_pressure_time_history\Far_field_time_history_dataset\L13_69\P41.xlsx</t>
  </si>
  <si>
    <t>G:\Chamodi\LSDYNA_1D\Incident_pressure_time_history\Far_field_time_history_dataset\L13_69\P45.xlsx</t>
  </si>
  <si>
    <t>G:\Chamodi\LSDYNA_1D\Incident_pressure_time_history\Far_field_time_history_dataset\L13_69\P49.xlsx</t>
  </si>
  <si>
    <t>G:\Chamodi\LSDYNA_1D\Incident_pressure_time_history\Far_field_time_history_dataset\L13_70\P37.xlsx</t>
  </si>
  <si>
    <t>G:\Chamodi\LSDYNA_1D\Incident_pressure_time_history\Far_field_time_history_dataset\L13_70\P41.xlsx</t>
  </si>
  <si>
    <t>G:\Chamodi\LSDYNA_1D\Incident_pressure_time_history\Far_field_time_history_dataset\L13_70\P45.xlsx</t>
  </si>
  <si>
    <t>G:\Chamodi\LSDYNA_1D\Incident_pressure_time_history\Far_field_time_history_dataset\L13_70\P49.xlsx</t>
  </si>
  <si>
    <t>G:\Chamodi\LSDYNA_1D\Incident_pressure_time_history\Far_field_time_history_dataset\L13_9\P37.xlsx</t>
  </si>
  <si>
    <t>G:\Chamodi\LSDYNA_1D\Incident_pressure_time_history\Far_field_time_history_dataset\L13_9\P41.xlsx</t>
  </si>
  <si>
    <t>G:\Chamodi\LSDYNA_1D\Incident_pressure_time_history\Far_field_time_history_dataset\L13_9\P45.xlsx</t>
  </si>
  <si>
    <t>G:\Chamodi\LSDYNA_1D\Incident_pressure_time_history\Far_field_time_history_dataset\L13_9\P49.xlsx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</si>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</sst>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F4C11-E240-4545-AB49-C23034B77311}" name="Table1" displayName="Table1" ref="A1:K30" totalsRowShown="0" headerRowDxfId="1" headerRowBorderDxfId="2" tableBorderDxfId="3">
  <autoFilter ref="A1:K30" xr:uid="{646F4C11-E240-4545-AB49-C23034B77311}"/>
  <sortState xmlns:xlrd2="http://schemas.microsoft.com/office/spreadsheetml/2017/richdata2" ref="A2:K30">
    <sortCondition ref="K1:K30"/>
  </sortState>
  <tableColumns count="11">
    <tableColumn id="1" xr3:uid="{9CF4081E-4CA3-4B79-8FC9-6E286E2D587C}" name="path"/>
    <tableColumn id="2" xr3:uid="{D0B72B98-4F2F-498C-A79D-C6996426F9A1}" name="distance"/>
    <tableColumn id="3" xr3:uid="{50D1207D-CD1D-4E49-A4EF-302E2AC988AD}" name="mass"/>
    <tableColumn id="4" xr3:uid="{07808EC9-3EC7-41FD-BF86-01F73742076C}" name="file name"/>
    <tableColumn id="5" xr3:uid="{C7CCFB5B-C897-4233-88C2-F8ADF512BE08}" name="sc"/>
    <tableColumn id="6" xr3:uid="{08FCBC6D-D3BE-408A-B2F4-230886F74C86}" name="ann"/>
    <tableColumn id="7" xr3:uid="{F6C123D8-713F-4468-8262-80AD90674E84}" name="termination_time"/>
    <tableColumn id="8" xr3:uid="{7760CD49-443E-4578-9849-F08E97724172}" name="num_integration"/>
    <tableColumn id="9" xr3:uid="{C7CDD79D-FD08-4BB0-AD89-1CE0A1510EDC}" name="ml_integration"/>
    <tableColumn id="10" xr3:uid="{884DDDC3-1DFD-4B3E-8234-0B7F396505C5}" name="termination_time_ann"/>
    <tableColumn id="11" xr3:uid="{5DA213CF-EBFA-4EF2-8253-D3B6F9015963}" name="Column1" dataDxfId="0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opLeftCell="A67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>
        <v>19</v>
      </c>
      <c r="C2">
        <v>0.5</v>
      </c>
      <c r="D2" t="s">
        <v>11</v>
      </c>
      <c r="E2" t="s">
        <v>12</v>
      </c>
      <c r="F2" t="s">
        <v>13</v>
      </c>
      <c r="G2">
        <v>64.399704337000003</v>
      </c>
      <c r="H2">
        <v>2.379408440050681</v>
      </c>
      <c r="I2">
        <v>-0.39721017481370779</v>
      </c>
      <c r="J2">
        <v>64.406806945800781</v>
      </c>
    </row>
    <row r="3" spans="1:10" x14ac:dyDescent="0.35">
      <c r="A3" t="s">
        <v>14</v>
      </c>
      <c r="B3">
        <v>21</v>
      </c>
      <c r="C3">
        <v>0.5</v>
      </c>
      <c r="D3" t="s">
        <v>15</v>
      </c>
      <c r="E3" t="s">
        <v>12</v>
      </c>
      <c r="F3" t="s">
        <v>13</v>
      </c>
      <c r="G3">
        <v>70.389844476999997</v>
      </c>
      <c r="H3">
        <v>2.4011032612539598</v>
      </c>
      <c r="I3">
        <v>-8.5480775354909611E-2</v>
      </c>
      <c r="J3">
        <v>70.395332336425781</v>
      </c>
    </row>
    <row r="4" spans="1:10" x14ac:dyDescent="0.35">
      <c r="A4" t="s">
        <v>16</v>
      </c>
      <c r="B4">
        <v>23</v>
      </c>
      <c r="C4">
        <v>0.5</v>
      </c>
      <c r="D4" t="s">
        <v>17</v>
      </c>
      <c r="E4" t="s">
        <v>12</v>
      </c>
      <c r="F4" t="s">
        <v>13</v>
      </c>
      <c r="G4">
        <v>76.379992068000007</v>
      </c>
      <c r="H4">
        <v>2.463083377037409</v>
      </c>
      <c r="I4">
        <v>-3.937451095958977E-2</v>
      </c>
      <c r="J4">
        <v>76.382308959960938</v>
      </c>
    </row>
    <row r="5" spans="1:10" x14ac:dyDescent="0.35">
      <c r="A5" t="s">
        <v>18</v>
      </c>
      <c r="B5">
        <v>25</v>
      </c>
      <c r="C5">
        <v>0.5</v>
      </c>
      <c r="D5" t="s">
        <v>19</v>
      </c>
      <c r="E5" t="s">
        <v>12</v>
      </c>
      <c r="F5" t="s">
        <v>13</v>
      </c>
      <c r="G5">
        <v>82.359857856999994</v>
      </c>
      <c r="H5">
        <v>2.4737123775727481</v>
      </c>
      <c r="I5">
        <v>-0.39457874156832418</v>
      </c>
      <c r="J5">
        <v>82.372299194335938</v>
      </c>
    </row>
    <row r="6" spans="1:10" x14ac:dyDescent="0.35">
      <c r="A6" t="s">
        <v>20</v>
      </c>
      <c r="B6">
        <v>19</v>
      </c>
      <c r="C6">
        <v>6.5</v>
      </c>
      <c r="D6" t="s">
        <v>11</v>
      </c>
      <c r="E6" t="s">
        <v>12</v>
      </c>
      <c r="F6" t="s">
        <v>13</v>
      </c>
      <c r="G6">
        <v>74.469871819000005</v>
      </c>
      <c r="H6">
        <v>4.07558775072002</v>
      </c>
      <c r="I6">
        <v>2.593670494506696</v>
      </c>
      <c r="J6">
        <v>74.470291137695313</v>
      </c>
    </row>
    <row r="7" spans="1:10" x14ac:dyDescent="0.35">
      <c r="A7" t="s">
        <v>21</v>
      </c>
      <c r="B7">
        <v>21</v>
      </c>
      <c r="C7">
        <v>6.5</v>
      </c>
      <c r="D7" t="s">
        <v>15</v>
      </c>
      <c r="E7" t="s">
        <v>12</v>
      </c>
      <c r="F7" t="s">
        <v>13</v>
      </c>
      <c r="G7">
        <v>80.449715256999994</v>
      </c>
      <c r="H7">
        <v>4.3988266439411996</v>
      </c>
      <c r="I7">
        <v>2.655753314059893</v>
      </c>
      <c r="J7">
        <v>80.458694458007813</v>
      </c>
    </row>
    <row r="8" spans="1:10" x14ac:dyDescent="0.35">
      <c r="A8" t="s">
        <v>22</v>
      </c>
      <c r="B8">
        <v>23</v>
      </c>
      <c r="C8">
        <v>6.5</v>
      </c>
      <c r="D8" t="s">
        <v>17</v>
      </c>
      <c r="E8" t="s">
        <v>12</v>
      </c>
      <c r="F8" t="s">
        <v>13</v>
      </c>
      <c r="G8">
        <v>86.429700255</v>
      </c>
      <c r="H8">
        <v>4.5888263956597637</v>
      </c>
      <c r="I8">
        <v>2.8795883788091028</v>
      </c>
      <c r="J8">
        <v>86.437721252441406</v>
      </c>
    </row>
    <row r="9" spans="1:10" x14ac:dyDescent="0.35">
      <c r="A9" t="s">
        <v>23</v>
      </c>
      <c r="B9">
        <v>25</v>
      </c>
      <c r="C9">
        <v>6.5</v>
      </c>
      <c r="D9" t="s">
        <v>19</v>
      </c>
      <c r="E9" t="s">
        <v>12</v>
      </c>
      <c r="F9" t="s">
        <v>13</v>
      </c>
      <c r="G9">
        <v>92.409975826999997</v>
      </c>
      <c r="H9">
        <v>4.7391787779403778</v>
      </c>
      <c r="I9">
        <v>2.6414316727875469</v>
      </c>
      <c r="J9">
        <v>92.414482116699219</v>
      </c>
    </row>
    <row r="10" spans="1:10" x14ac:dyDescent="0.35">
      <c r="A10" t="s">
        <v>24</v>
      </c>
      <c r="B10">
        <v>19</v>
      </c>
      <c r="C10">
        <v>8.5</v>
      </c>
      <c r="D10" t="s">
        <v>11</v>
      </c>
      <c r="E10" t="s">
        <v>12</v>
      </c>
      <c r="F10" t="s">
        <v>13</v>
      </c>
      <c r="G10">
        <v>76.109819114000004</v>
      </c>
      <c r="H10">
        <v>4.0997520653324466</v>
      </c>
      <c r="I10">
        <v>2.457347169589696</v>
      </c>
      <c r="J10">
        <v>76.111164093017578</v>
      </c>
    </row>
    <row r="11" spans="1:10" x14ac:dyDescent="0.35">
      <c r="A11" t="s">
        <v>25</v>
      </c>
      <c r="B11">
        <v>21</v>
      </c>
      <c r="C11">
        <v>8.5</v>
      </c>
      <c r="D11" t="s">
        <v>15</v>
      </c>
      <c r="E11" t="s">
        <v>12</v>
      </c>
      <c r="F11" t="s">
        <v>13</v>
      </c>
      <c r="G11">
        <v>82.079783081999992</v>
      </c>
      <c r="H11">
        <v>4.5518343077922738</v>
      </c>
      <c r="I11">
        <v>2.3081191776106209</v>
      </c>
      <c r="J11">
        <v>82.075977325439453</v>
      </c>
    </row>
    <row r="12" spans="1:10" x14ac:dyDescent="0.35">
      <c r="A12" t="s">
        <v>26</v>
      </c>
      <c r="B12">
        <v>23</v>
      </c>
      <c r="C12">
        <v>8.5</v>
      </c>
      <c r="D12" t="s">
        <v>17</v>
      </c>
      <c r="E12" t="s">
        <v>12</v>
      </c>
      <c r="F12" t="s">
        <v>13</v>
      </c>
      <c r="G12">
        <v>88.059693574999997</v>
      </c>
      <c r="H12">
        <v>4.8026008552422583</v>
      </c>
      <c r="I12">
        <v>2.4967742813116161</v>
      </c>
      <c r="J12">
        <v>88.058902740478516</v>
      </c>
    </row>
    <row r="13" spans="1:10" x14ac:dyDescent="0.35">
      <c r="A13" t="s">
        <v>27</v>
      </c>
      <c r="B13">
        <v>25</v>
      </c>
      <c r="C13">
        <v>8.5</v>
      </c>
      <c r="D13" t="s">
        <v>19</v>
      </c>
      <c r="E13" t="s">
        <v>12</v>
      </c>
      <c r="F13" t="s">
        <v>13</v>
      </c>
      <c r="G13">
        <v>94.03992444299999</v>
      </c>
      <c r="H13">
        <v>4.9735122269191328</v>
      </c>
      <c r="I13">
        <v>2.6942781951380539</v>
      </c>
      <c r="J13">
        <v>94.036048889160156</v>
      </c>
    </row>
    <row r="14" spans="1:10" x14ac:dyDescent="0.35">
      <c r="A14" t="s">
        <v>28</v>
      </c>
      <c r="B14">
        <v>19</v>
      </c>
      <c r="C14">
        <v>10.5</v>
      </c>
      <c r="D14" t="s">
        <v>11</v>
      </c>
      <c r="E14" t="s">
        <v>12</v>
      </c>
      <c r="F14" t="s">
        <v>13</v>
      </c>
      <c r="G14">
        <v>77.519893646</v>
      </c>
      <c r="H14">
        <v>4.1762966910325501</v>
      </c>
      <c r="I14">
        <v>3.1487582374824972</v>
      </c>
      <c r="J14">
        <v>77.520980834960938</v>
      </c>
    </row>
    <row r="15" spans="1:10" x14ac:dyDescent="0.35">
      <c r="A15" t="s">
        <v>29</v>
      </c>
      <c r="B15">
        <v>21</v>
      </c>
      <c r="C15">
        <v>10.5</v>
      </c>
      <c r="D15" t="s">
        <v>15</v>
      </c>
      <c r="E15" t="s">
        <v>12</v>
      </c>
      <c r="F15" t="s">
        <v>13</v>
      </c>
      <c r="G15">
        <v>83.489812911000001</v>
      </c>
      <c r="H15">
        <v>4.6526296979497701</v>
      </c>
      <c r="I15">
        <v>2.648309203495558</v>
      </c>
      <c r="J15">
        <v>83.491413116455078</v>
      </c>
    </row>
    <row r="16" spans="1:10" x14ac:dyDescent="0.35">
      <c r="A16" t="s">
        <v>30</v>
      </c>
      <c r="B16">
        <v>23</v>
      </c>
      <c r="C16">
        <v>10.5</v>
      </c>
      <c r="D16" t="s">
        <v>17</v>
      </c>
      <c r="E16" t="s">
        <v>12</v>
      </c>
      <c r="F16" t="s">
        <v>13</v>
      </c>
      <c r="G16">
        <v>89.459858835000006</v>
      </c>
      <c r="H16">
        <v>4.9453521340643398</v>
      </c>
      <c r="I16">
        <v>2.5063344504597178</v>
      </c>
      <c r="J16">
        <v>89.463184356689453</v>
      </c>
    </row>
    <row r="17" spans="1:10" x14ac:dyDescent="0.35">
      <c r="A17" t="s">
        <v>31</v>
      </c>
      <c r="B17">
        <v>25</v>
      </c>
      <c r="C17">
        <v>10.5</v>
      </c>
      <c r="D17" t="s">
        <v>19</v>
      </c>
      <c r="E17" t="s">
        <v>12</v>
      </c>
      <c r="F17" t="s">
        <v>13</v>
      </c>
      <c r="G17">
        <v>95.439776777999995</v>
      </c>
      <c r="H17">
        <v>5.1577463729293527</v>
      </c>
      <c r="I17">
        <v>2.6037029529584288</v>
      </c>
      <c r="J17">
        <v>95.438419342041016</v>
      </c>
    </row>
    <row r="18" spans="1:10" x14ac:dyDescent="0.35">
      <c r="A18" t="s">
        <v>32</v>
      </c>
      <c r="B18">
        <v>19</v>
      </c>
      <c r="C18">
        <v>12.5</v>
      </c>
      <c r="D18" t="s">
        <v>11</v>
      </c>
      <c r="E18" t="s">
        <v>12</v>
      </c>
      <c r="F18" t="s">
        <v>13</v>
      </c>
      <c r="G18">
        <v>78.749835490999999</v>
      </c>
      <c r="H18">
        <v>4.386368626090329</v>
      </c>
      <c r="I18">
        <v>3.7034643578445241</v>
      </c>
      <c r="J18">
        <v>78.748313903808594</v>
      </c>
    </row>
    <row r="19" spans="1:10" x14ac:dyDescent="0.35">
      <c r="A19" t="s">
        <v>33</v>
      </c>
      <c r="B19">
        <v>21</v>
      </c>
      <c r="C19">
        <v>12.5</v>
      </c>
      <c r="D19" t="s">
        <v>15</v>
      </c>
      <c r="E19" t="s">
        <v>12</v>
      </c>
      <c r="F19" t="s">
        <v>13</v>
      </c>
      <c r="G19">
        <v>84.719896316999993</v>
      </c>
      <c r="H19">
        <v>4.7367600167921511</v>
      </c>
      <c r="I19">
        <v>2.9634494993258609</v>
      </c>
      <c r="J19">
        <v>84.717247009277344</v>
      </c>
    </row>
    <row r="20" spans="1:10" x14ac:dyDescent="0.35">
      <c r="A20" t="s">
        <v>34</v>
      </c>
      <c r="B20">
        <v>23</v>
      </c>
      <c r="C20">
        <v>12.5</v>
      </c>
      <c r="D20" t="s">
        <v>17</v>
      </c>
      <c r="E20" t="s">
        <v>12</v>
      </c>
      <c r="F20" t="s">
        <v>13</v>
      </c>
      <c r="G20">
        <v>90.689763427000003</v>
      </c>
      <c r="H20">
        <v>5.0953999481103196</v>
      </c>
      <c r="I20">
        <v>2.651368956290042</v>
      </c>
      <c r="J20">
        <v>90.689716339111328</v>
      </c>
    </row>
    <row r="21" spans="1:10" x14ac:dyDescent="0.35">
      <c r="A21" t="s">
        <v>35</v>
      </c>
      <c r="B21">
        <v>25</v>
      </c>
      <c r="C21">
        <v>12.5</v>
      </c>
      <c r="D21" t="s">
        <v>19</v>
      </c>
      <c r="E21" t="s">
        <v>12</v>
      </c>
      <c r="F21" t="s">
        <v>13</v>
      </c>
      <c r="G21">
        <v>96.659854054000007</v>
      </c>
      <c r="H21">
        <v>5.2573081987218826</v>
      </c>
      <c r="I21">
        <v>2.8017816024872961</v>
      </c>
      <c r="J21">
        <v>96.662101745605469</v>
      </c>
    </row>
    <row r="22" spans="1:10" x14ac:dyDescent="0.35">
      <c r="A22" t="s">
        <v>36</v>
      </c>
      <c r="B22">
        <v>19</v>
      </c>
      <c r="C22">
        <v>14.5</v>
      </c>
      <c r="D22" t="s">
        <v>11</v>
      </c>
      <c r="E22" t="s">
        <v>12</v>
      </c>
      <c r="F22" t="s">
        <v>13</v>
      </c>
      <c r="G22">
        <v>79.849839211000003</v>
      </c>
      <c r="H22">
        <v>4.4305098144124653</v>
      </c>
      <c r="I22">
        <v>4.0722112967317798</v>
      </c>
      <c r="J22">
        <v>79.848640441894531</v>
      </c>
    </row>
    <row r="23" spans="1:10" x14ac:dyDescent="0.35">
      <c r="A23" t="s">
        <v>37</v>
      </c>
      <c r="B23">
        <v>21</v>
      </c>
      <c r="C23">
        <v>14.5</v>
      </c>
      <c r="D23" t="s">
        <v>15</v>
      </c>
      <c r="E23" t="s">
        <v>12</v>
      </c>
      <c r="F23" t="s">
        <v>13</v>
      </c>
      <c r="G23">
        <v>85.819989442999997</v>
      </c>
      <c r="H23">
        <v>4.8249194502069761</v>
      </c>
      <c r="I23">
        <v>3.1455544060037819</v>
      </c>
      <c r="J23">
        <v>85.822395324707031</v>
      </c>
    </row>
    <row r="24" spans="1:10" x14ac:dyDescent="0.35">
      <c r="A24" t="s">
        <v>38</v>
      </c>
      <c r="B24">
        <v>23</v>
      </c>
      <c r="C24">
        <v>14.5</v>
      </c>
      <c r="D24" t="s">
        <v>17</v>
      </c>
      <c r="E24" t="s">
        <v>12</v>
      </c>
      <c r="F24" t="s">
        <v>13</v>
      </c>
      <c r="G24">
        <v>91.789938508999995</v>
      </c>
      <c r="H24">
        <v>5.1209285791806396</v>
      </c>
      <c r="I24">
        <v>2.6313686836120671</v>
      </c>
      <c r="J24">
        <v>91.789775848388672</v>
      </c>
    </row>
    <row r="25" spans="1:10" x14ac:dyDescent="0.35">
      <c r="A25" t="s">
        <v>39</v>
      </c>
      <c r="B25">
        <v>25</v>
      </c>
      <c r="C25">
        <v>14.5</v>
      </c>
      <c r="D25" t="s">
        <v>19</v>
      </c>
      <c r="E25" t="s">
        <v>12</v>
      </c>
      <c r="F25" t="s">
        <v>13</v>
      </c>
      <c r="G25">
        <v>97.759962082000001</v>
      </c>
      <c r="H25">
        <v>5.2639363982774796</v>
      </c>
      <c r="I25">
        <v>2.7898801554653971</v>
      </c>
      <c r="J25">
        <v>97.763099670410156</v>
      </c>
    </row>
    <row r="26" spans="1:10" x14ac:dyDescent="0.35">
      <c r="A26" t="s">
        <v>40</v>
      </c>
      <c r="B26">
        <v>19</v>
      </c>
      <c r="C26">
        <v>16.5</v>
      </c>
      <c r="D26" t="s">
        <v>11</v>
      </c>
      <c r="E26" t="s">
        <v>12</v>
      </c>
      <c r="F26" t="s">
        <v>13</v>
      </c>
      <c r="G26">
        <v>80.879747867999995</v>
      </c>
      <c r="H26">
        <v>4.4497090454869097</v>
      </c>
      <c r="I26">
        <v>3.9246157253868428</v>
      </c>
      <c r="J26">
        <v>80.882797241210938</v>
      </c>
    </row>
    <row r="27" spans="1:10" x14ac:dyDescent="0.35">
      <c r="A27" t="s">
        <v>41</v>
      </c>
      <c r="B27">
        <v>21</v>
      </c>
      <c r="C27">
        <v>16.5</v>
      </c>
      <c r="D27" t="s">
        <v>15</v>
      </c>
      <c r="E27" t="s">
        <v>12</v>
      </c>
      <c r="F27" t="s">
        <v>13</v>
      </c>
      <c r="G27">
        <v>86.839742959000006</v>
      </c>
      <c r="H27">
        <v>4.9007461607392244</v>
      </c>
      <c r="I27">
        <v>3.284076622440296</v>
      </c>
      <c r="J27">
        <v>86.838024139404297</v>
      </c>
    </row>
    <row r="28" spans="1:10" x14ac:dyDescent="0.35">
      <c r="A28" t="s">
        <v>42</v>
      </c>
      <c r="B28">
        <v>23</v>
      </c>
      <c r="C28">
        <v>16.5</v>
      </c>
      <c r="D28" t="s">
        <v>17</v>
      </c>
      <c r="E28" t="s">
        <v>12</v>
      </c>
      <c r="F28" t="s">
        <v>13</v>
      </c>
      <c r="G28">
        <v>92.809803783999996</v>
      </c>
      <c r="H28">
        <v>5.248878886740826</v>
      </c>
      <c r="I28">
        <v>2.6718637788899851</v>
      </c>
      <c r="J28">
        <v>92.809471130371094</v>
      </c>
    </row>
    <row r="29" spans="1:10" x14ac:dyDescent="0.35">
      <c r="A29" t="s">
        <v>43</v>
      </c>
      <c r="B29">
        <v>25</v>
      </c>
      <c r="C29">
        <v>16.5</v>
      </c>
      <c r="D29" t="s">
        <v>19</v>
      </c>
      <c r="E29" t="s">
        <v>12</v>
      </c>
      <c r="F29" t="s">
        <v>13</v>
      </c>
      <c r="G29">
        <v>98.779968917000005</v>
      </c>
      <c r="H29">
        <v>5.3575429802452073</v>
      </c>
      <c r="I29">
        <v>2.78647345779703</v>
      </c>
      <c r="J29">
        <v>98.779891967773438</v>
      </c>
    </row>
    <row r="30" spans="1:10" x14ac:dyDescent="0.35">
      <c r="A30" t="s">
        <v>44</v>
      </c>
      <c r="B30">
        <v>19</v>
      </c>
      <c r="C30">
        <v>18.5</v>
      </c>
      <c r="D30" t="s">
        <v>11</v>
      </c>
      <c r="E30" t="s">
        <v>12</v>
      </c>
      <c r="F30" t="s">
        <v>13</v>
      </c>
      <c r="G30">
        <v>81.829912961000005</v>
      </c>
      <c r="H30">
        <v>4.4089936902796989</v>
      </c>
      <c r="I30">
        <v>3.4566139969033149</v>
      </c>
      <c r="J30">
        <v>81.826271057128906</v>
      </c>
    </row>
    <row r="31" spans="1:10" x14ac:dyDescent="0.35">
      <c r="A31" t="s">
        <v>45</v>
      </c>
      <c r="B31">
        <v>21</v>
      </c>
      <c r="C31">
        <v>18.5</v>
      </c>
      <c r="D31" t="s">
        <v>15</v>
      </c>
      <c r="E31" t="s">
        <v>12</v>
      </c>
      <c r="F31" t="s">
        <v>13</v>
      </c>
      <c r="G31">
        <v>87.789766490000005</v>
      </c>
      <c r="H31">
        <v>4.9476044435151563</v>
      </c>
      <c r="I31">
        <v>2.9666130411030451</v>
      </c>
      <c r="J31">
        <v>87.789146423339844</v>
      </c>
    </row>
    <row r="32" spans="1:10" x14ac:dyDescent="0.35">
      <c r="A32" t="s">
        <v>46</v>
      </c>
      <c r="B32">
        <v>23</v>
      </c>
      <c r="C32">
        <v>18.5</v>
      </c>
      <c r="D32" t="s">
        <v>17</v>
      </c>
      <c r="E32" t="s">
        <v>12</v>
      </c>
      <c r="F32" t="s">
        <v>13</v>
      </c>
      <c r="G32">
        <v>93.759946525000004</v>
      </c>
      <c r="H32">
        <v>5.2687782453168559</v>
      </c>
      <c r="I32">
        <v>2.532190879787549</v>
      </c>
      <c r="J32">
        <v>93.755592346191406</v>
      </c>
    </row>
    <row r="33" spans="1:10" x14ac:dyDescent="0.35">
      <c r="A33" t="s">
        <v>47</v>
      </c>
      <c r="B33">
        <v>25</v>
      </c>
      <c r="C33">
        <v>18.5</v>
      </c>
      <c r="D33" t="s">
        <v>19</v>
      </c>
      <c r="E33" t="s">
        <v>12</v>
      </c>
      <c r="F33" t="s">
        <v>13</v>
      </c>
      <c r="G33">
        <v>99.729776381999997</v>
      </c>
      <c r="H33">
        <v>5.5615340910487649</v>
      </c>
      <c r="I33">
        <v>2.8902776228265168</v>
      </c>
      <c r="J33">
        <v>99.726890563964844</v>
      </c>
    </row>
    <row r="34" spans="1:10" x14ac:dyDescent="0.35">
      <c r="A34" t="s">
        <v>48</v>
      </c>
      <c r="B34">
        <v>19</v>
      </c>
      <c r="C34">
        <v>20.5</v>
      </c>
      <c r="D34" t="s">
        <v>11</v>
      </c>
      <c r="E34" t="s">
        <v>12</v>
      </c>
      <c r="F34" t="s">
        <v>13</v>
      </c>
      <c r="G34">
        <v>82.709819077999995</v>
      </c>
      <c r="H34">
        <v>4.3925585103013836</v>
      </c>
      <c r="I34">
        <v>3.4964288954194842</v>
      </c>
      <c r="J34">
        <v>82.704780578613281</v>
      </c>
    </row>
    <row r="35" spans="1:10" x14ac:dyDescent="0.35">
      <c r="A35" t="s">
        <v>49</v>
      </c>
      <c r="B35">
        <v>21</v>
      </c>
      <c r="C35">
        <v>20.5</v>
      </c>
      <c r="D35" t="s">
        <v>15</v>
      </c>
      <c r="E35" t="s">
        <v>12</v>
      </c>
      <c r="F35" t="s">
        <v>13</v>
      </c>
      <c r="G35">
        <v>88.669955729999998</v>
      </c>
      <c r="H35">
        <v>4.8780115645101398</v>
      </c>
      <c r="I35">
        <v>2.8420483067441471</v>
      </c>
      <c r="J35">
        <v>88.664810180664063</v>
      </c>
    </row>
    <row r="36" spans="1:10" x14ac:dyDescent="0.35">
      <c r="A36" t="s">
        <v>50</v>
      </c>
      <c r="B36">
        <v>23</v>
      </c>
      <c r="C36">
        <v>20.5</v>
      </c>
      <c r="D36" t="s">
        <v>17</v>
      </c>
      <c r="E36" t="s">
        <v>12</v>
      </c>
      <c r="F36" t="s">
        <v>13</v>
      </c>
      <c r="G36">
        <v>94.629853964000006</v>
      </c>
      <c r="H36">
        <v>5.3267888033722288</v>
      </c>
      <c r="I36">
        <v>2.3892178074679289</v>
      </c>
      <c r="J36">
        <v>94.630207061767578</v>
      </c>
    </row>
    <row r="37" spans="1:10" x14ac:dyDescent="0.35">
      <c r="A37" t="s">
        <v>51</v>
      </c>
      <c r="B37">
        <v>25</v>
      </c>
      <c r="C37">
        <v>20.5</v>
      </c>
      <c r="D37" t="s">
        <v>19</v>
      </c>
      <c r="E37" t="s">
        <v>12</v>
      </c>
      <c r="F37" t="s">
        <v>13</v>
      </c>
      <c r="G37">
        <v>100.59998184</v>
      </c>
      <c r="H37">
        <v>5.4933141936900194</v>
      </c>
      <c r="I37">
        <v>2.9003171941309058</v>
      </c>
      <c r="J37">
        <v>100.6009063720703</v>
      </c>
    </row>
    <row r="38" spans="1:10" x14ac:dyDescent="0.35">
      <c r="A38" t="s">
        <v>52</v>
      </c>
      <c r="B38">
        <v>19</v>
      </c>
      <c r="C38">
        <v>22.5</v>
      </c>
      <c r="D38" t="s">
        <v>11</v>
      </c>
      <c r="E38" t="s">
        <v>12</v>
      </c>
      <c r="F38" t="s">
        <v>13</v>
      </c>
      <c r="G38">
        <v>83.539903164000009</v>
      </c>
      <c r="H38">
        <v>4.1021834990587642</v>
      </c>
      <c r="I38">
        <v>3.7270763981903201</v>
      </c>
      <c r="J38">
        <v>83.542556762695313</v>
      </c>
    </row>
    <row r="39" spans="1:10" x14ac:dyDescent="0.35">
      <c r="A39" t="s">
        <v>53</v>
      </c>
      <c r="B39">
        <v>21</v>
      </c>
      <c r="C39">
        <v>22.5</v>
      </c>
      <c r="D39" t="s">
        <v>15</v>
      </c>
      <c r="E39" t="s">
        <v>12</v>
      </c>
      <c r="F39" t="s">
        <v>13</v>
      </c>
      <c r="G39">
        <v>89.499853551000001</v>
      </c>
      <c r="H39">
        <v>4.6928585413931643</v>
      </c>
      <c r="I39">
        <v>3.1420825197696729</v>
      </c>
      <c r="J39">
        <v>89.501598358154297</v>
      </c>
    </row>
    <row r="40" spans="1:10" x14ac:dyDescent="0.35">
      <c r="A40" t="s">
        <v>54</v>
      </c>
      <c r="B40">
        <v>23</v>
      </c>
      <c r="C40">
        <v>22.5</v>
      </c>
      <c r="D40" t="s">
        <v>17</v>
      </c>
      <c r="E40" t="s">
        <v>12</v>
      </c>
      <c r="F40" t="s">
        <v>13</v>
      </c>
      <c r="G40">
        <v>95.459870993999999</v>
      </c>
      <c r="H40">
        <v>5.4031604847513988</v>
      </c>
      <c r="I40">
        <v>2.7181758199282058</v>
      </c>
      <c r="J40">
        <v>95.454463958740234</v>
      </c>
    </row>
    <row r="41" spans="1:10" x14ac:dyDescent="0.35">
      <c r="A41" t="s">
        <v>55</v>
      </c>
      <c r="B41">
        <v>25</v>
      </c>
      <c r="C41">
        <v>22.5</v>
      </c>
      <c r="D41" t="s">
        <v>19</v>
      </c>
      <c r="E41" t="s">
        <v>12</v>
      </c>
      <c r="F41" t="s">
        <v>13</v>
      </c>
      <c r="G41">
        <v>101.41970962000001</v>
      </c>
      <c r="H41">
        <v>5.6785570783494297</v>
      </c>
      <c r="I41">
        <v>3.049459700503661</v>
      </c>
      <c r="J41">
        <v>101.41566467285161</v>
      </c>
    </row>
    <row r="42" spans="1:10" x14ac:dyDescent="0.35">
      <c r="A42" t="s">
        <v>56</v>
      </c>
      <c r="B42">
        <v>19</v>
      </c>
      <c r="C42">
        <v>24.5</v>
      </c>
      <c r="D42" t="s">
        <v>11</v>
      </c>
      <c r="E42" t="s">
        <v>12</v>
      </c>
      <c r="F42" t="s">
        <v>13</v>
      </c>
      <c r="G42">
        <v>84.309995173999994</v>
      </c>
      <c r="H42">
        <v>4.2787283160624234</v>
      </c>
      <c r="I42">
        <v>4.0316233632842966</v>
      </c>
      <c r="J42">
        <v>84.303611755371094</v>
      </c>
    </row>
    <row r="43" spans="1:10" x14ac:dyDescent="0.35">
      <c r="A43" t="s">
        <v>57</v>
      </c>
      <c r="B43">
        <v>21</v>
      </c>
      <c r="C43">
        <v>24.5</v>
      </c>
      <c r="D43" t="s">
        <v>15</v>
      </c>
      <c r="E43" t="s">
        <v>12</v>
      </c>
      <c r="F43" t="s">
        <v>13</v>
      </c>
      <c r="G43">
        <v>90.259753168000003</v>
      </c>
      <c r="H43">
        <v>4.6364101626607841</v>
      </c>
      <c r="I43">
        <v>3.617790605732552</v>
      </c>
      <c r="J43">
        <v>90.260429382324219</v>
      </c>
    </row>
    <row r="44" spans="1:10" x14ac:dyDescent="0.35">
      <c r="A44" t="s">
        <v>58</v>
      </c>
      <c r="B44">
        <v>23</v>
      </c>
      <c r="C44">
        <v>24.5</v>
      </c>
      <c r="D44" t="s">
        <v>17</v>
      </c>
      <c r="E44" t="s">
        <v>12</v>
      </c>
      <c r="F44" t="s">
        <v>13</v>
      </c>
      <c r="G44">
        <v>96.219919621999992</v>
      </c>
      <c r="H44">
        <v>5.3540751733053904</v>
      </c>
      <c r="I44">
        <v>3.2838085810192008</v>
      </c>
      <c r="J44">
        <v>96.216621398925781</v>
      </c>
    </row>
    <row r="45" spans="1:10" x14ac:dyDescent="0.35">
      <c r="A45" t="s">
        <v>59</v>
      </c>
      <c r="B45">
        <v>25</v>
      </c>
      <c r="C45">
        <v>24.5</v>
      </c>
      <c r="D45" t="s">
        <v>19</v>
      </c>
      <c r="E45" t="s">
        <v>12</v>
      </c>
      <c r="F45" t="s">
        <v>13</v>
      </c>
      <c r="G45">
        <v>102.18989104000001</v>
      </c>
      <c r="H45">
        <v>5.7821121168426064</v>
      </c>
      <c r="I45">
        <v>3.288605333431974</v>
      </c>
      <c r="J45">
        <v>102.1849937438965</v>
      </c>
    </row>
    <row r="46" spans="1:10" x14ac:dyDescent="0.35">
      <c r="A46" t="s">
        <v>60</v>
      </c>
      <c r="B46">
        <v>19</v>
      </c>
      <c r="C46">
        <v>2.5</v>
      </c>
      <c r="D46" t="s">
        <v>11</v>
      </c>
      <c r="E46" t="s">
        <v>12</v>
      </c>
      <c r="F46" t="s">
        <v>13</v>
      </c>
      <c r="G46">
        <v>69.650001824</v>
      </c>
      <c r="H46">
        <v>3.487891466551063</v>
      </c>
      <c r="I46">
        <v>1.988759266957459</v>
      </c>
      <c r="J46">
        <v>69.647544860839844</v>
      </c>
    </row>
    <row r="47" spans="1:10" x14ac:dyDescent="0.35">
      <c r="A47" t="s">
        <v>61</v>
      </c>
      <c r="B47">
        <v>21</v>
      </c>
      <c r="C47">
        <v>2.5</v>
      </c>
      <c r="D47" t="s">
        <v>15</v>
      </c>
      <c r="E47" t="s">
        <v>12</v>
      </c>
      <c r="F47" t="s">
        <v>13</v>
      </c>
      <c r="G47">
        <v>75.630001723999996</v>
      </c>
      <c r="H47">
        <v>3.611432109672394</v>
      </c>
      <c r="I47">
        <v>1.732820967107443</v>
      </c>
      <c r="J47">
        <v>75.628017425537109</v>
      </c>
    </row>
    <row r="48" spans="1:10" x14ac:dyDescent="0.35">
      <c r="A48" t="s">
        <v>62</v>
      </c>
      <c r="B48">
        <v>23</v>
      </c>
      <c r="C48">
        <v>2.5</v>
      </c>
      <c r="D48" t="s">
        <v>17</v>
      </c>
      <c r="E48" t="s">
        <v>12</v>
      </c>
      <c r="F48" t="s">
        <v>13</v>
      </c>
      <c r="G48">
        <v>81.610001624000006</v>
      </c>
      <c r="H48">
        <v>3.7048708212304411</v>
      </c>
      <c r="I48">
        <v>1.768552010631893</v>
      </c>
      <c r="J48">
        <v>81.610816955566406</v>
      </c>
    </row>
    <row r="49" spans="1:10" x14ac:dyDescent="0.35">
      <c r="A49" t="s">
        <v>63</v>
      </c>
      <c r="B49">
        <v>25</v>
      </c>
      <c r="C49">
        <v>2.5</v>
      </c>
      <c r="D49" t="s">
        <v>19</v>
      </c>
      <c r="E49" t="s">
        <v>12</v>
      </c>
      <c r="F49" t="s">
        <v>13</v>
      </c>
      <c r="G49">
        <v>87.609820068000005</v>
      </c>
      <c r="H49">
        <v>3.794251937941862</v>
      </c>
      <c r="I49">
        <v>1.5100514551120341</v>
      </c>
      <c r="J49">
        <v>87.622230529785156</v>
      </c>
    </row>
    <row r="50" spans="1:10" x14ac:dyDescent="0.35">
      <c r="A50" t="s">
        <v>64</v>
      </c>
      <c r="B50">
        <v>19</v>
      </c>
      <c r="C50">
        <v>26.5</v>
      </c>
      <c r="D50" t="s">
        <v>11</v>
      </c>
      <c r="E50" t="s">
        <v>12</v>
      </c>
      <c r="F50" t="s">
        <v>13</v>
      </c>
      <c r="G50">
        <v>85.039809345999998</v>
      </c>
      <c r="H50">
        <v>4.2781429487797862</v>
      </c>
      <c r="I50">
        <v>4.2490085345243926</v>
      </c>
      <c r="J50">
        <v>85.033916473388672</v>
      </c>
    </row>
    <row r="51" spans="1:10" x14ac:dyDescent="0.35">
      <c r="A51" t="s">
        <v>65</v>
      </c>
      <c r="B51">
        <v>21</v>
      </c>
      <c r="C51">
        <v>26.5</v>
      </c>
      <c r="D51" t="s">
        <v>15</v>
      </c>
      <c r="E51" t="s">
        <v>12</v>
      </c>
      <c r="F51" t="s">
        <v>13</v>
      </c>
      <c r="G51">
        <v>90.989768505000001</v>
      </c>
      <c r="H51">
        <v>4.9307230057851434</v>
      </c>
      <c r="I51">
        <v>4.0451790704391897</v>
      </c>
      <c r="J51">
        <v>90.991008758544922</v>
      </c>
    </row>
    <row r="52" spans="1:10" x14ac:dyDescent="0.35">
      <c r="A52" t="s">
        <v>66</v>
      </c>
      <c r="B52">
        <v>23</v>
      </c>
      <c r="C52">
        <v>26.5</v>
      </c>
      <c r="D52" t="s">
        <v>17</v>
      </c>
      <c r="E52" t="s">
        <v>12</v>
      </c>
      <c r="F52" t="s">
        <v>13</v>
      </c>
      <c r="G52">
        <v>96.939779818000005</v>
      </c>
      <c r="H52">
        <v>5.1549662752213541</v>
      </c>
      <c r="I52">
        <v>3.9826658065820202</v>
      </c>
      <c r="J52">
        <v>96.933799743652344</v>
      </c>
    </row>
    <row r="53" spans="1:10" x14ac:dyDescent="0.35">
      <c r="A53" t="s">
        <v>67</v>
      </c>
      <c r="B53">
        <v>25</v>
      </c>
      <c r="C53">
        <v>26.5</v>
      </c>
      <c r="D53" t="s">
        <v>19</v>
      </c>
      <c r="E53" t="s">
        <v>12</v>
      </c>
      <c r="F53" t="s">
        <v>13</v>
      </c>
      <c r="G53">
        <v>102.89977491</v>
      </c>
      <c r="H53">
        <v>5.6045688185334113</v>
      </c>
      <c r="I53">
        <v>3.7936103993499728</v>
      </c>
      <c r="J53">
        <v>102.8998489379883</v>
      </c>
    </row>
    <row r="54" spans="1:10" x14ac:dyDescent="0.35">
      <c r="A54" t="s">
        <v>68</v>
      </c>
      <c r="B54">
        <v>19</v>
      </c>
      <c r="C54">
        <v>28.5</v>
      </c>
      <c r="D54" t="s">
        <v>11</v>
      </c>
      <c r="E54" t="s">
        <v>12</v>
      </c>
      <c r="F54" t="s">
        <v>13</v>
      </c>
      <c r="G54">
        <v>85.739962756999986</v>
      </c>
      <c r="H54">
        <v>4.1632423324478207</v>
      </c>
      <c r="I54">
        <v>4.4014456738240986</v>
      </c>
      <c r="J54">
        <v>85.741031646728516</v>
      </c>
    </row>
    <row r="55" spans="1:10" x14ac:dyDescent="0.35">
      <c r="A55" t="s">
        <v>69</v>
      </c>
      <c r="B55">
        <v>21</v>
      </c>
      <c r="C55">
        <v>28.5</v>
      </c>
      <c r="D55" t="s">
        <v>15</v>
      </c>
      <c r="E55" t="s">
        <v>12</v>
      </c>
      <c r="F55" t="s">
        <v>13</v>
      </c>
      <c r="G55">
        <v>91.689750552000007</v>
      </c>
      <c r="H55">
        <v>4.6175436054316918</v>
      </c>
      <c r="I55">
        <v>4.1932334384975718</v>
      </c>
      <c r="J55">
        <v>91.681930541992188</v>
      </c>
    </row>
    <row r="56" spans="1:10" x14ac:dyDescent="0.35">
      <c r="A56" t="s">
        <v>70</v>
      </c>
      <c r="B56">
        <v>23</v>
      </c>
      <c r="C56">
        <v>28.5</v>
      </c>
      <c r="D56" t="s">
        <v>17</v>
      </c>
      <c r="E56" t="s">
        <v>12</v>
      </c>
      <c r="F56" t="s">
        <v>13</v>
      </c>
      <c r="G56">
        <v>97.639903426000004</v>
      </c>
      <c r="H56">
        <v>5.1785042994643264</v>
      </c>
      <c r="I56">
        <v>4.5891139287942053</v>
      </c>
      <c r="J56">
        <v>97.640968322753906</v>
      </c>
    </row>
    <row r="57" spans="1:10" x14ac:dyDescent="0.35">
      <c r="A57" t="s">
        <v>71</v>
      </c>
      <c r="B57">
        <v>25</v>
      </c>
      <c r="C57">
        <v>28.5</v>
      </c>
      <c r="D57" t="s">
        <v>19</v>
      </c>
      <c r="E57" t="s">
        <v>12</v>
      </c>
      <c r="F57" t="s">
        <v>13</v>
      </c>
      <c r="G57">
        <v>103.59982401000001</v>
      </c>
      <c r="H57">
        <v>5.6432880976874031</v>
      </c>
      <c r="I57">
        <v>4.449854025614826</v>
      </c>
      <c r="J57">
        <v>103.59313583374021</v>
      </c>
    </row>
    <row r="58" spans="1:10" x14ac:dyDescent="0.35">
      <c r="A58" t="s">
        <v>72</v>
      </c>
      <c r="B58">
        <v>19</v>
      </c>
      <c r="C58">
        <v>30.5</v>
      </c>
      <c r="D58" t="s">
        <v>11</v>
      </c>
      <c r="E58" t="s">
        <v>12</v>
      </c>
      <c r="F58" t="s">
        <v>13</v>
      </c>
      <c r="G58">
        <v>86.40974014999999</v>
      </c>
      <c r="H58">
        <v>4.1987816574301986</v>
      </c>
      <c r="I58">
        <v>4.7336948099064386</v>
      </c>
      <c r="J58">
        <v>86.402278900146484</v>
      </c>
    </row>
    <row r="59" spans="1:10" x14ac:dyDescent="0.35">
      <c r="A59" t="s">
        <v>73</v>
      </c>
      <c r="B59">
        <v>21</v>
      </c>
      <c r="C59">
        <v>30.5</v>
      </c>
      <c r="D59" t="s">
        <v>15</v>
      </c>
      <c r="E59" t="s">
        <v>12</v>
      </c>
      <c r="F59" t="s">
        <v>13</v>
      </c>
      <c r="G59">
        <v>92.359870672</v>
      </c>
      <c r="H59">
        <v>4.7877851585260736</v>
      </c>
      <c r="I59">
        <v>4.2576317767758667</v>
      </c>
      <c r="J59">
        <v>92.360683441162109</v>
      </c>
    </row>
    <row r="60" spans="1:10" x14ac:dyDescent="0.35">
      <c r="A60" t="s">
        <v>74</v>
      </c>
      <c r="B60">
        <v>23</v>
      </c>
      <c r="C60">
        <v>30.5</v>
      </c>
      <c r="D60" t="s">
        <v>17</v>
      </c>
      <c r="E60" t="s">
        <v>12</v>
      </c>
      <c r="F60" t="s">
        <v>13</v>
      </c>
      <c r="G60">
        <v>98.309755324999998</v>
      </c>
      <c r="H60">
        <v>5.1541928716548604</v>
      </c>
      <c r="I60">
        <v>4.9107314210439199</v>
      </c>
      <c r="J60">
        <v>98.309642791748047</v>
      </c>
    </row>
    <row r="61" spans="1:10" x14ac:dyDescent="0.35">
      <c r="A61" t="s">
        <v>75</v>
      </c>
      <c r="B61">
        <v>25</v>
      </c>
      <c r="C61">
        <v>30.5</v>
      </c>
      <c r="D61" t="s">
        <v>19</v>
      </c>
      <c r="E61" t="s">
        <v>12</v>
      </c>
      <c r="F61" t="s">
        <v>13</v>
      </c>
      <c r="G61">
        <v>104.26989198</v>
      </c>
      <c r="H61">
        <v>5.6584477420445616</v>
      </c>
      <c r="I61">
        <v>5.1551508058343813</v>
      </c>
      <c r="J61">
        <v>104.2646217346191</v>
      </c>
    </row>
    <row r="62" spans="1:10" x14ac:dyDescent="0.35">
      <c r="A62" t="s">
        <v>76</v>
      </c>
      <c r="B62">
        <v>19</v>
      </c>
      <c r="C62">
        <v>32.5</v>
      </c>
      <c r="D62" t="s">
        <v>11</v>
      </c>
      <c r="E62" t="s">
        <v>12</v>
      </c>
      <c r="F62" t="s">
        <v>13</v>
      </c>
      <c r="G62">
        <v>87.02978491799999</v>
      </c>
      <c r="H62">
        <v>3.7286310705898238</v>
      </c>
      <c r="I62">
        <v>5.4526385973872777</v>
      </c>
      <c r="J62">
        <v>87.029548645019531</v>
      </c>
    </row>
    <row r="63" spans="1:10" x14ac:dyDescent="0.35">
      <c r="A63" t="s">
        <v>77</v>
      </c>
      <c r="B63">
        <v>21</v>
      </c>
      <c r="C63">
        <v>32.5</v>
      </c>
      <c r="D63" t="s">
        <v>15</v>
      </c>
      <c r="E63" t="s">
        <v>12</v>
      </c>
      <c r="F63" t="s">
        <v>13</v>
      </c>
      <c r="G63">
        <v>92.979766428000005</v>
      </c>
      <c r="H63">
        <v>4.8560360083331622</v>
      </c>
      <c r="I63">
        <v>4.5263484893225439</v>
      </c>
      <c r="J63">
        <v>92.973350524902344</v>
      </c>
    </row>
    <row r="64" spans="1:10" x14ac:dyDescent="0.35">
      <c r="A64" t="s">
        <v>78</v>
      </c>
      <c r="B64">
        <v>23</v>
      </c>
      <c r="C64">
        <v>32.5</v>
      </c>
      <c r="D64" t="s">
        <v>17</v>
      </c>
      <c r="E64" t="s">
        <v>12</v>
      </c>
      <c r="F64" t="s">
        <v>13</v>
      </c>
      <c r="G64">
        <v>98.929814993999997</v>
      </c>
      <c r="H64">
        <v>5.1303042434559876</v>
      </c>
      <c r="I64">
        <v>5.1636930946519328</v>
      </c>
      <c r="J64">
        <v>98.927757263183594</v>
      </c>
    </row>
    <row r="65" spans="1:10" x14ac:dyDescent="0.35">
      <c r="A65" t="s">
        <v>79</v>
      </c>
      <c r="B65">
        <v>25</v>
      </c>
      <c r="C65">
        <v>32.5</v>
      </c>
      <c r="D65" t="s">
        <v>19</v>
      </c>
      <c r="E65" t="s">
        <v>12</v>
      </c>
      <c r="F65" t="s">
        <v>13</v>
      </c>
      <c r="G65">
        <v>104.87984121</v>
      </c>
      <c r="H65">
        <v>5.6447042419271778</v>
      </c>
      <c r="I65">
        <v>5.6194555642672981</v>
      </c>
      <c r="J65">
        <v>104.8789176940918</v>
      </c>
    </row>
    <row r="66" spans="1:10" x14ac:dyDescent="0.35">
      <c r="A66" t="s">
        <v>80</v>
      </c>
      <c r="B66">
        <v>19</v>
      </c>
      <c r="C66">
        <v>34.5</v>
      </c>
      <c r="D66" t="s">
        <v>11</v>
      </c>
      <c r="E66" t="s">
        <v>12</v>
      </c>
      <c r="F66" t="s">
        <v>13</v>
      </c>
      <c r="G66">
        <v>87.649770081</v>
      </c>
      <c r="H66">
        <v>3.9596178215679019</v>
      </c>
      <c r="I66">
        <v>6.6771404406277668</v>
      </c>
      <c r="J66">
        <v>87.649730682373047</v>
      </c>
    </row>
    <row r="67" spans="1:10" x14ac:dyDescent="0.35">
      <c r="A67" t="s">
        <v>81</v>
      </c>
      <c r="B67">
        <v>21</v>
      </c>
      <c r="C67">
        <v>34.5</v>
      </c>
      <c r="D67" t="s">
        <v>15</v>
      </c>
      <c r="E67" t="s">
        <v>12</v>
      </c>
      <c r="F67" t="s">
        <v>13</v>
      </c>
      <c r="G67">
        <v>93.599945306999999</v>
      </c>
      <c r="H67">
        <v>4.7342732061695383</v>
      </c>
      <c r="I67">
        <v>5.3109059073514118</v>
      </c>
      <c r="J67">
        <v>93.600589752197266</v>
      </c>
    </row>
    <row r="68" spans="1:10" x14ac:dyDescent="0.35">
      <c r="A68" t="s">
        <v>82</v>
      </c>
      <c r="B68">
        <v>23</v>
      </c>
      <c r="C68">
        <v>34.5</v>
      </c>
      <c r="D68" t="s">
        <v>17</v>
      </c>
      <c r="E68" t="s">
        <v>12</v>
      </c>
      <c r="F68" t="s">
        <v>13</v>
      </c>
      <c r="G68">
        <v>99.549867213000013</v>
      </c>
      <c r="H68">
        <v>5.1106973545510384</v>
      </c>
      <c r="I68">
        <v>5.5713680135542063</v>
      </c>
      <c r="J68">
        <v>99.550373077392578</v>
      </c>
    </row>
    <row r="69" spans="1:10" x14ac:dyDescent="0.35">
      <c r="A69" t="s">
        <v>83</v>
      </c>
      <c r="B69">
        <v>25</v>
      </c>
      <c r="C69">
        <v>34.5</v>
      </c>
      <c r="D69" t="s">
        <v>19</v>
      </c>
      <c r="E69" t="s">
        <v>12</v>
      </c>
      <c r="F69" t="s">
        <v>13</v>
      </c>
      <c r="G69">
        <v>105.49987853</v>
      </c>
      <c r="H69">
        <v>5.6594049435544207</v>
      </c>
      <c r="I69">
        <v>5.9821919517647473</v>
      </c>
      <c r="J69">
        <v>105.4947242736816</v>
      </c>
    </row>
    <row r="70" spans="1:10" x14ac:dyDescent="0.35">
      <c r="A70" t="s">
        <v>84</v>
      </c>
      <c r="B70">
        <v>19</v>
      </c>
      <c r="C70">
        <v>35</v>
      </c>
      <c r="D70" t="s">
        <v>11</v>
      </c>
      <c r="E70" t="s">
        <v>12</v>
      </c>
      <c r="F70" t="s">
        <v>13</v>
      </c>
      <c r="G70">
        <v>87.809823452999993</v>
      </c>
      <c r="H70">
        <v>4.0151715908036474</v>
      </c>
      <c r="I70">
        <v>7.0818096933412562</v>
      </c>
      <c r="J70">
        <v>87.806167602539063</v>
      </c>
    </row>
    <row r="71" spans="1:10" x14ac:dyDescent="0.35">
      <c r="A71" t="s">
        <v>85</v>
      </c>
      <c r="B71">
        <v>21</v>
      </c>
      <c r="C71">
        <v>35</v>
      </c>
      <c r="D71" t="s">
        <v>15</v>
      </c>
      <c r="E71" t="s">
        <v>12</v>
      </c>
      <c r="F71" t="s">
        <v>13</v>
      </c>
      <c r="G71">
        <v>93.749865890000009</v>
      </c>
      <c r="H71">
        <v>4.424525263391784</v>
      </c>
      <c r="I71">
        <v>5.586346401954728</v>
      </c>
      <c r="J71">
        <v>93.748477935791016</v>
      </c>
    </row>
    <row r="72" spans="1:10" x14ac:dyDescent="0.35">
      <c r="A72" t="s">
        <v>86</v>
      </c>
      <c r="B72">
        <v>23</v>
      </c>
      <c r="C72">
        <v>35</v>
      </c>
      <c r="D72" t="s">
        <v>17</v>
      </c>
      <c r="E72" t="s">
        <v>12</v>
      </c>
      <c r="F72" t="s">
        <v>13</v>
      </c>
      <c r="G72">
        <v>99.699743091999991</v>
      </c>
      <c r="H72">
        <v>5.33784090656654</v>
      </c>
      <c r="I72">
        <v>5.726096003456405</v>
      </c>
      <c r="J72">
        <v>99.700374603271484</v>
      </c>
    </row>
    <row r="73" spans="1:10" x14ac:dyDescent="0.35">
      <c r="A73" t="s">
        <v>87</v>
      </c>
      <c r="B73">
        <v>25</v>
      </c>
      <c r="C73">
        <v>35</v>
      </c>
      <c r="D73" t="s">
        <v>19</v>
      </c>
      <c r="E73" t="s">
        <v>12</v>
      </c>
      <c r="F73" t="s">
        <v>13</v>
      </c>
      <c r="G73">
        <v>105.65974563</v>
      </c>
      <c r="H73">
        <v>5.6660890068981988</v>
      </c>
      <c r="I73">
        <v>6.0877380857116066</v>
      </c>
      <c r="J73">
        <v>105.6551513671875</v>
      </c>
    </row>
    <row r="74" spans="1:10" x14ac:dyDescent="0.35">
      <c r="A74" t="s">
        <v>88</v>
      </c>
      <c r="B74">
        <v>19</v>
      </c>
      <c r="C74">
        <v>4.5</v>
      </c>
      <c r="D74" t="s">
        <v>11</v>
      </c>
      <c r="E74" t="s">
        <v>12</v>
      </c>
      <c r="F74" t="s">
        <v>13</v>
      </c>
      <c r="G74">
        <v>72.420001029999995</v>
      </c>
      <c r="H74">
        <v>3.8925530188959589</v>
      </c>
      <c r="I74">
        <v>2.7183743813735082</v>
      </c>
      <c r="J74">
        <v>72.422885894775391</v>
      </c>
    </row>
    <row r="75" spans="1:10" x14ac:dyDescent="0.35">
      <c r="A75" t="s">
        <v>89</v>
      </c>
      <c r="B75">
        <v>21</v>
      </c>
      <c r="C75">
        <v>4.5</v>
      </c>
      <c r="D75" t="s">
        <v>15</v>
      </c>
      <c r="E75" t="s">
        <v>12</v>
      </c>
      <c r="F75" t="s">
        <v>13</v>
      </c>
      <c r="G75">
        <v>78.400000930000004</v>
      </c>
      <c r="H75">
        <v>3.8903194946256971</v>
      </c>
      <c r="I75">
        <v>3.371261555887358</v>
      </c>
      <c r="J75">
        <v>78.405464172363281</v>
      </c>
    </row>
    <row r="76" spans="1:10" x14ac:dyDescent="0.35">
      <c r="A76" t="s">
        <v>90</v>
      </c>
      <c r="B76">
        <v>23</v>
      </c>
      <c r="C76">
        <v>4.5</v>
      </c>
      <c r="D76" t="s">
        <v>17</v>
      </c>
      <c r="E76" t="s">
        <v>12</v>
      </c>
      <c r="F76" t="s">
        <v>13</v>
      </c>
      <c r="G76">
        <v>84.38000083</v>
      </c>
      <c r="H76">
        <v>4.2523076705367231</v>
      </c>
      <c r="I76">
        <v>3.178797189929043</v>
      </c>
      <c r="J76">
        <v>84.382865905761719</v>
      </c>
    </row>
    <row r="77" spans="1:10" x14ac:dyDescent="0.35">
      <c r="A77" t="s">
        <v>91</v>
      </c>
      <c r="B77">
        <v>25</v>
      </c>
      <c r="C77">
        <v>4.5</v>
      </c>
      <c r="D77" t="s">
        <v>19</v>
      </c>
      <c r="E77" t="s">
        <v>12</v>
      </c>
      <c r="F77" t="s">
        <v>13</v>
      </c>
      <c r="G77">
        <v>90.379722415999993</v>
      </c>
      <c r="H77">
        <v>4.3581392187034842</v>
      </c>
      <c r="I77">
        <v>2.7501969845846759</v>
      </c>
      <c r="J77">
        <v>90.381179809570313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D32D-4F7E-4954-873A-5010D897FFE4}">
  <dimension ref="A1:K30"/>
  <sheetViews>
    <sheetView tabSelected="1" topLeftCell="A13" workbookViewId="0">
      <selection activeCell="D28" sqref="D28"/>
    </sheetView>
  </sheetViews>
  <sheetFormatPr defaultRowHeight="14.5" x14ac:dyDescent="0.35"/>
  <cols>
    <col min="2" max="2" width="9.81640625" customWidth="1"/>
    <col min="4" max="4" width="10.54296875" customWidth="1"/>
    <col min="7" max="7" width="17.6328125" customWidth="1"/>
    <col min="8" max="8" width="16.90625" customWidth="1"/>
    <col min="9" max="9" width="15.1796875" customWidth="1"/>
    <col min="10" max="10" width="21.816406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92</v>
      </c>
    </row>
    <row r="2" spans="1:11" x14ac:dyDescent="0.35">
      <c r="A2" t="s">
        <v>79</v>
      </c>
      <c r="B2">
        <v>25</v>
      </c>
      <c r="C2">
        <v>32.5</v>
      </c>
      <c r="D2" t="s">
        <v>19</v>
      </c>
      <c r="E2" t="s">
        <v>12</v>
      </c>
      <c r="F2" t="s">
        <v>13</v>
      </c>
      <c r="G2">
        <v>104.87984121</v>
      </c>
      <c r="H2">
        <v>5.6447042419271778</v>
      </c>
      <c r="I2">
        <v>5.6194555642672981</v>
      </c>
      <c r="J2">
        <v>104.8789176940918</v>
      </c>
      <c r="K2">
        <f>ABS(Table1[[#This Row],[num_integration]]-Table1[[#This Row],[ml_integration]])</f>
        <v>2.5248677659879704E-2</v>
      </c>
    </row>
    <row r="3" spans="1:11" x14ac:dyDescent="0.35">
      <c r="A3" t="s">
        <v>64</v>
      </c>
      <c r="B3">
        <v>19</v>
      </c>
      <c r="C3">
        <v>26.5</v>
      </c>
      <c r="D3" t="s">
        <v>11</v>
      </c>
      <c r="E3" t="s">
        <v>12</v>
      </c>
      <c r="F3" t="s">
        <v>13</v>
      </c>
      <c r="G3">
        <v>85.039809345999998</v>
      </c>
      <c r="H3">
        <v>4.2781429487797862</v>
      </c>
      <c r="I3">
        <v>4.2490085345243926</v>
      </c>
      <c r="J3">
        <v>85.033916473388672</v>
      </c>
      <c r="K3">
        <f>ABS(Table1[[#This Row],[num_integration]]-Table1[[#This Row],[ml_integration]])</f>
        <v>2.9134414255393537E-2</v>
      </c>
    </row>
    <row r="4" spans="1:11" x14ac:dyDescent="0.35">
      <c r="A4" t="s">
        <v>78</v>
      </c>
      <c r="B4">
        <v>23</v>
      </c>
      <c r="C4">
        <v>32.5</v>
      </c>
      <c r="D4" t="s">
        <v>17</v>
      </c>
      <c r="E4" t="s">
        <v>12</v>
      </c>
      <c r="F4" t="s">
        <v>13</v>
      </c>
      <c r="G4">
        <v>98.929814993999997</v>
      </c>
      <c r="H4">
        <v>5.1303042434559876</v>
      </c>
      <c r="I4">
        <v>5.1636930946519328</v>
      </c>
      <c r="J4">
        <v>98.927757263183594</v>
      </c>
      <c r="K4">
        <f>ABS(Table1[[#This Row],[num_integration]]-Table1[[#This Row],[ml_integration]])</f>
        <v>3.3388851195945257E-2</v>
      </c>
    </row>
    <row r="5" spans="1:11" x14ac:dyDescent="0.35">
      <c r="A5" t="s">
        <v>68</v>
      </c>
      <c r="B5">
        <v>19</v>
      </c>
      <c r="C5">
        <v>28.5</v>
      </c>
      <c r="D5" t="s">
        <v>11</v>
      </c>
      <c r="E5" t="s">
        <v>12</v>
      </c>
      <c r="F5" t="s">
        <v>13</v>
      </c>
      <c r="G5">
        <v>85.739962756999986</v>
      </c>
      <c r="H5">
        <v>4.1632423324478207</v>
      </c>
      <c r="I5">
        <v>4.4014456738240986</v>
      </c>
      <c r="J5">
        <v>85.741031646728516</v>
      </c>
      <c r="K5">
        <f>ABS(Table1[[#This Row],[num_integration]]-Table1[[#This Row],[ml_integration]])</f>
        <v>0.23820334137627786</v>
      </c>
    </row>
    <row r="6" spans="1:11" x14ac:dyDescent="0.35">
      <c r="A6" t="s">
        <v>74</v>
      </c>
      <c r="B6">
        <v>23</v>
      </c>
      <c r="C6">
        <v>30.5</v>
      </c>
      <c r="D6" t="s">
        <v>17</v>
      </c>
      <c r="E6" t="s">
        <v>12</v>
      </c>
      <c r="F6" t="s">
        <v>13</v>
      </c>
      <c r="G6">
        <v>98.309755324999998</v>
      </c>
      <c r="H6">
        <v>5.1541928716548604</v>
      </c>
      <c r="I6">
        <v>4.9107314210439199</v>
      </c>
      <c r="J6">
        <v>98.309642791748047</v>
      </c>
      <c r="K6">
        <f>ABS(Table1[[#This Row],[num_integration]]-Table1[[#This Row],[ml_integration]])</f>
        <v>0.24346145061094049</v>
      </c>
    </row>
    <row r="7" spans="1:11" x14ac:dyDescent="0.35">
      <c r="A7" t="s">
        <v>56</v>
      </c>
      <c r="B7">
        <v>19</v>
      </c>
      <c r="C7">
        <v>24.5</v>
      </c>
      <c r="D7" t="s">
        <v>11</v>
      </c>
      <c r="E7" t="s">
        <v>12</v>
      </c>
      <c r="F7" t="s">
        <v>13</v>
      </c>
      <c r="G7">
        <v>84.309995173999994</v>
      </c>
      <c r="H7">
        <v>4.2787283160624234</v>
      </c>
      <c r="I7">
        <v>4.0316233632842966</v>
      </c>
      <c r="J7">
        <v>84.303611755371094</v>
      </c>
      <c r="K7">
        <f>ABS(Table1[[#This Row],[num_integration]]-Table1[[#This Row],[ml_integration]])</f>
        <v>0.24710495277812683</v>
      </c>
    </row>
    <row r="8" spans="1:11" x14ac:dyDescent="0.35">
      <c r="A8" t="s">
        <v>83</v>
      </c>
      <c r="B8">
        <v>25</v>
      </c>
      <c r="C8">
        <v>34.5</v>
      </c>
      <c r="D8" t="s">
        <v>19</v>
      </c>
      <c r="E8" t="s">
        <v>12</v>
      </c>
      <c r="F8" t="s">
        <v>13</v>
      </c>
      <c r="G8">
        <v>105.49987853</v>
      </c>
      <c r="H8">
        <v>5.6594049435544207</v>
      </c>
      <c r="I8">
        <v>5.9821919517647473</v>
      </c>
      <c r="J8">
        <v>105.4947242736816</v>
      </c>
      <c r="K8">
        <f>ABS(Table1[[#This Row],[num_integration]]-Table1[[#This Row],[ml_integration]])</f>
        <v>0.32278700821032658</v>
      </c>
    </row>
    <row r="9" spans="1:11" x14ac:dyDescent="0.35">
      <c r="A9" t="s">
        <v>77</v>
      </c>
      <c r="B9">
        <v>21</v>
      </c>
      <c r="C9">
        <v>32.5</v>
      </c>
      <c r="D9" t="s">
        <v>15</v>
      </c>
      <c r="E9" t="s">
        <v>12</v>
      </c>
      <c r="F9" t="s">
        <v>13</v>
      </c>
      <c r="G9">
        <v>92.979766428000005</v>
      </c>
      <c r="H9">
        <v>4.8560360083331622</v>
      </c>
      <c r="I9">
        <v>4.5263484893225439</v>
      </c>
      <c r="J9">
        <v>92.973350524902344</v>
      </c>
      <c r="K9">
        <f>ABS(Table1[[#This Row],[num_integration]]-Table1[[#This Row],[ml_integration]])</f>
        <v>0.32968751901061832</v>
      </c>
    </row>
    <row r="10" spans="1:11" x14ac:dyDescent="0.35">
      <c r="A10" t="s">
        <v>36</v>
      </c>
      <c r="B10">
        <v>19</v>
      </c>
      <c r="C10">
        <v>14.5</v>
      </c>
      <c r="D10" t="s">
        <v>11</v>
      </c>
      <c r="E10" t="s">
        <v>12</v>
      </c>
      <c r="F10" t="s">
        <v>13</v>
      </c>
      <c r="G10">
        <v>79.849839211000003</v>
      </c>
      <c r="H10">
        <v>4.4305098144124653</v>
      </c>
      <c r="I10">
        <v>4.0722112967317798</v>
      </c>
      <c r="J10">
        <v>79.848640441894531</v>
      </c>
      <c r="K10">
        <f>ABS(Table1[[#This Row],[num_integration]]-Table1[[#This Row],[ml_integration]])</f>
        <v>0.35829851768068544</v>
      </c>
    </row>
    <row r="11" spans="1:11" x14ac:dyDescent="0.35">
      <c r="A11" t="s">
        <v>52</v>
      </c>
      <c r="B11">
        <v>19</v>
      </c>
      <c r="C11">
        <v>22.5</v>
      </c>
      <c r="D11" t="s">
        <v>11</v>
      </c>
      <c r="E11" t="s">
        <v>12</v>
      </c>
      <c r="F11" t="s">
        <v>13</v>
      </c>
      <c r="G11">
        <v>83.539903164000009</v>
      </c>
      <c r="H11">
        <v>4.1021834990587642</v>
      </c>
      <c r="I11">
        <v>3.7270763981903201</v>
      </c>
      <c r="J11">
        <v>83.542556762695313</v>
      </c>
      <c r="K11">
        <f>ABS(Table1[[#This Row],[num_integration]]-Table1[[#This Row],[ml_integration]])</f>
        <v>0.37510710086844412</v>
      </c>
    </row>
    <row r="12" spans="1:11" x14ac:dyDescent="0.35">
      <c r="A12" t="s">
        <v>86</v>
      </c>
      <c r="B12">
        <v>23</v>
      </c>
      <c r="C12">
        <v>35</v>
      </c>
      <c r="D12" t="s">
        <v>17</v>
      </c>
      <c r="E12" t="s">
        <v>12</v>
      </c>
      <c r="F12" t="s">
        <v>13</v>
      </c>
      <c r="G12">
        <v>99.699743091999991</v>
      </c>
      <c r="H12">
        <v>5.33784090656654</v>
      </c>
      <c r="I12">
        <v>5.726096003456405</v>
      </c>
      <c r="J12">
        <v>99.700374603271484</v>
      </c>
      <c r="K12">
        <f>ABS(Table1[[#This Row],[num_integration]]-Table1[[#This Row],[ml_integration]])</f>
        <v>0.38825509688986504</v>
      </c>
    </row>
    <row r="13" spans="1:11" x14ac:dyDescent="0.35">
      <c r="A13" t="s">
        <v>87</v>
      </c>
      <c r="B13">
        <v>25</v>
      </c>
      <c r="C13">
        <v>35</v>
      </c>
      <c r="D13" t="s">
        <v>19</v>
      </c>
      <c r="E13" t="s">
        <v>12</v>
      </c>
      <c r="F13" t="s">
        <v>13</v>
      </c>
      <c r="G13">
        <v>105.65974563</v>
      </c>
      <c r="H13">
        <v>5.6660890068981988</v>
      </c>
      <c r="I13">
        <v>6.0877380857116066</v>
      </c>
      <c r="J13">
        <v>105.6551513671875</v>
      </c>
      <c r="K13">
        <f>ABS(Table1[[#This Row],[num_integration]]-Table1[[#This Row],[ml_integration]])</f>
        <v>0.42164907881340774</v>
      </c>
    </row>
    <row r="14" spans="1:11" x14ac:dyDescent="0.35">
      <c r="A14" t="s">
        <v>69</v>
      </c>
      <c r="B14">
        <v>21</v>
      </c>
      <c r="C14">
        <v>28.5</v>
      </c>
      <c r="D14" t="s">
        <v>15</v>
      </c>
      <c r="E14" t="s">
        <v>12</v>
      </c>
      <c r="F14" t="s">
        <v>13</v>
      </c>
      <c r="G14">
        <v>91.689750552000007</v>
      </c>
      <c r="H14">
        <v>4.6175436054316918</v>
      </c>
      <c r="I14">
        <v>4.1932334384975718</v>
      </c>
      <c r="J14">
        <v>91.681930541992188</v>
      </c>
      <c r="K14">
        <f>ABS(Table1[[#This Row],[num_integration]]-Table1[[#This Row],[ml_integration]])</f>
        <v>0.42431016693412005</v>
      </c>
    </row>
    <row r="15" spans="1:11" x14ac:dyDescent="0.35">
      <c r="A15" t="s">
        <v>82</v>
      </c>
      <c r="B15">
        <v>23</v>
      </c>
      <c r="C15">
        <v>34.5</v>
      </c>
      <c r="D15" t="s">
        <v>17</v>
      </c>
      <c r="E15" t="s">
        <v>12</v>
      </c>
      <c r="F15" t="s">
        <v>13</v>
      </c>
      <c r="G15">
        <v>99.549867213000013</v>
      </c>
      <c r="H15">
        <v>5.1106973545510384</v>
      </c>
      <c r="I15">
        <v>5.5713680135542063</v>
      </c>
      <c r="J15">
        <v>99.550373077392578</v>
      </c>
      <c r="K15">
        <f>ABS(Table1[[#This Row],[num_integration]]-Table1[[#This Row],[ml_integration]])</f>
        <v>0.46067065900316795</v>
      </c>
    </row>
    <row r="16" spans="1:11" x14ac:dyDescent="0.35">
      <c r="A16" t="s">
        <v>75</v>
      </c>
      <c r="B16">
        <v>25</v>
      </c>
      <c r="C16">
        <v>30.5</v>
      </c>
      <c r="D16" t="s">
        <v>19</v>
      </c>
      <c r="E16" t="s">
        <v>12</v>
      </c>
      <c r="F16" t="s">
        <v>13</v>
      </c>
      <c r="G16">
        <v>104.26989198</v>
      </c>
      <c r="H16">
        <v>5.6584477420445616</v>
      </c>
      <c r="I16">
        <v>5.1551508058343813</v>
      </c>
      <c r="J16">
        <v>104.2646217346191</v>
      </c>
      <c r="K16">
        <f>ABS(Table1[[#This Row],[num_integration]]-Table1[[#This Row],[ml_integration]])</f>
        <v>0.50329693621018023</v>
      </c>
    </row>
    <row r="17" spans="1:11" x14ac:dyDescent="0.35">
      <c r="A17" t="s">
        <v>89</v>
      </c>
      <c r="B17">
        <v>21</v>
      </c>
      <c r="C17">
        <v>4.5</v>
      </c>
      <c r="D17" t="s">
        <v>15</v>
      </c>
      <c r="E17" t="s">
        <v>12</v>
      </c>
      <c r="F17" t="s">
        <v>13</v>
      </c>
      <c r="G17">
        <v>78.400000930000004</v>
      </c>
      <c r="H17">
        <v>3.8903194946256971</v>
      </c>
      <c r="I17">
        <v>3.371261555887358</v>
      </c>
      <c r="J17">
        <v>78.405464172363281</v>
      </c>
      <c r="K17">
        <f>ABS(Table1[[#This Row],[num_integration]]-Table1[[#This Row],[ml_integration]])</f>
        <v>0.51905793873833916</v>
      </c>
    </row>
    <row r="18" spans="1:11" x14ac:dyDescent="0.35">
      <c r="A18" t="s">
        <v>40</v>
      </c>
      <c r="B18">
        <v>19</v>
      </c>
      <c r="C18">
        <v>16.5</v>
      </c>
      <c r="D18" t="s">
        <v>11</v>
      </c>
      <c r="E18" t="s">
        <v>12</v>
      </c>
      <c r="F18" t="s">
        <v>13</v>
      </c>
      <c r="G18">
        <v>80.879747867999995</v>
      </c>
      <c r="H18">
        <v>4.4497090454869097</v>
      </c>
      <c r="I18">
        <v>3.9246157253868428</v>
      </c>
      <c r="J18">
        <v>80.882797241210938</v>
      </c>
      <c r="K18">
        <f>ABS(Table1[[#This Row],[num_integration]]-Table1[[#This Row],[ml_integration]])</f>
        <v>0.52509332010006693</v>
      </c>
    </row>
    <row r="19" spans="1:11" x14ac:dyDescent="0.35">
      <c r="A19" t="s">
        <v>73</v>
      </c>
      <c r="B19">
        <v>21</v>
      </c>
      <c r="C19">
        <v>30.5</v>
      </c>
      <c r="D19" t="s">
        <v>15</v>
      </c>
      <c r="E19" t="s">
        <v>12</v>
      </c>
      <c r="F19" t="s">
        <v>13</v>
      </c>
      <c r="G19">
        <v>92.359870672</v>
      </c>
      <c r="H19">
        <v>4.7877851585260736</v>
      </c>
      <c r="I19">
        <v>4.2576317767758667</v>
      </c>
      <c r="J19">
        <v>92.360683441162109</v>
      </c>
      <c r="K19">
        <f>ABS(Table1[[#This Row],[num_integration]]-Table1[[#This Row],[ml_integration]])</f>
        <v>0.53015338175020688</v>
      </c>
    </row>
    <row r="20" spans="1:11" x14ac:dyDescent="0.35">
      <c r="A20" t="s">
        <v>72</v>
      </c>
      <c r="B20">
        <v>19</v>
      </c>
      <c r="C20">
        <v>30.5</v>
      </c>
      <c r="D20" t="s">
        <v>11</v>
      </c>
      <c r="E20" t="s">
        <v>12</v>
      </c>
      <c r="F20" t="s">
        <v>13</v>
      </c>
      <c r="G20">
        <v>86.40974014999999</v>
      </c>
      <c r="H20">
        <v>4.1987816574301986</v>
      </c>
      <c r="I20">
        <v>4.7336948099064386</v>
      </c>
      <c r="J20">
        <v>86.402278900146484</v>
      </c>
      <c r="K20">
        <f>ABS(Table1[[#This Row],[num_integration]]-Table1[[#This Row],[ml_integration]])</f>
        <v>0.53491315247624005</v>
      </c>
    </row>
    <row r="21" spans="1:11" x14ac:dyDescent="0.35">
      <c r="A21" t="s">
        <v>81</v>
      </c>
      <c r="B21">
        <v>21</v>
      </c>
      <c r="C21">
        <v>34.5</v>
      </c>
      <c r="D21" t="s">
        <v>15</v>
      </c>
      <c r="E21" t="s">
        <v>12</v>
      </c>
      <c r="F21" t="s">
        <v>13</v>
      </c>
      <c r="G21">
        <v>93.599945306999999</v>
      </c>
      <c r="H21">
        <v>4.7342732061695383</v>
      </c>
      <c r="I21">
        <v>5.3109059073514118</v>
      </c>
      <c r="J21">
        <v>93.600589752197266</v>
      </c>
      <c r="K21">
        <f>ABS(Table1[[#This Row],[num_integration]]-Table1[[#This Row],[ml_integration]])</f>
        <v>0.57663270118187349</v>
      </c>
    </row>
    <row r="22" spans="1:11" x14ac:dyDescent="0.35">
      <c r="A22" t="s">
        <v>70</v>
      </c>
      <c r="B22">
        <v>23</v>
      </c>
      <c r="C22">
        <v>28.5</v>
      </c>
      <c r="D22" t="s">
        <v>17</v>
      </c>
      <c r="E22" t="s">
        <v>12</v>
      </c>
      <c r="F22" t="s">
        <v>13</v>
      </c>
      <c r="G22">
        <v>97.639903426000004</v>
      </c>
      <c r="H22">
        <v>5.1785042994643264</v>
      </c>
      <c r="I22">
        <v>4.5891139287942053</v>
      </c>
      <c r="J22">
        <v>97.640968322753906</v>
      </c>
      <c r="K22">
        <f>ABS(Table1[[#This Row],[num_integration]]-Table1[[#This Row],[ml_integration]])</f>
        <v>0.58939037067012112</v>
      </c>
    </row>
    <row r="23" spans="1:11" x14ac:dyDescent="0.35">
      <c r="A23" t="s">
        <v>32</v>
      </c>
      <c r="B23">
        <v>19</v>
      </c>
      <c r="C23">
        <v>12.5</v>
      </c>
      <c r="D23" t="s">
        <v>11</v>
      </c>
      <c r="E23" t="s">
        <v>12</v>
      </c>
      <c r="F23" t="s">
        <v>13</v>
      </c>
      <c r="G23">
        <v>78.749835490999999</v>
      </c>
      <c r="H23">
        <v>4.386368626090329</v>
      </c>
      <c r="I23">
        <v>3.7034643578445241</v>
      </c>
      <c r="J23">
        <v>78.748313903808594</v>
      </c>
      <c r="K23">
        <f>ABS(Table1[[#This Row],[num_integration]]-Table1[[#This Row],[ml_integration]])</f>
        <v>0.68290426824580486</v>
      </c>
    </row>
    <row r="24" spans="1:11" x14ac:dyDescent="0.35">
      <c r="A24" t="s">
        <v>65</v>
      </c>
      <c r="B24">
        <v>21</v>
      </c>
      <c r="C24">
        <v>26.5</v>
      </c>
      <c r="D24" t="s">
        <v>15</v>
      </c>
      <c r="E24" t="s">
        <v>12</v>
      </c>
      <c r="F24" t="s">
        <v>13</v>
      </c>
      <c r="G24">
        <v>90.989768505000001</v>
      </c>
      <c r="H24">
        <v>4.9307230057851434</v>
      </c>
      <c r="I24">
        <v>4.0451790704391897</v>
      </c>
      <c r="J24">
        <v>90.991008758544922</v>
      </c>
      <c r="K24">
        <f>ABS(Table1[[#This Row],[num_integration]]-Table1[[#This Row],[ml_integration]])</f>
        <v>0.88554393534595377</v>
      </c>
    </row>
    <row r="25" spans="1:11" x14ac:dyDescent="0.35">
      <c r="A25" t="s">
        <v>48</v>
      </c>
      <c r="B25">
        <v>19</v>
      </c>
      <c r="C25">
        <v>20.5</v>
      </c>
      <c r="D25" t="s">
        <v>11</v>
      </c>
      <c r="E25" t="s">
        <v>12</v>
      </c>
      <c r="F25" t="s">
        <v>13</v>
      </c>
      <c r="G25">
        <v>82.709819077999995</v>
      </c>
      <c r="H25">
        <v>4.3925585103013836</v>
      </c>
      <c r="I25">
        <v>3.4964288954194842</v>
      </c>
      <c r="J25">
        <v>82.704780578613281</v>
      </c>
      <c r="K25">
        <f>ABS(Table1[[#This Row],[num_integration]]-Table1[[#This Row],[ml_integration]])</f>
        <v>0.89612961488189935</v>
      </c>
    </row>
    <row r="26" spans="1:11" x14ac:dyDescent="0.35">
      <c r="A26" t="s">
        <v>44</v>
      </c>
      <c r="B26">
        <v>19</v>
      </c>
      <c r="C26">
        <v>18.5</v>
      </c>
      <c r="D26" t="s">
        <v>11</v>
      </c>
      <c r="E26" t="s">
        <v>12</v>
      </c>
      <c r="F26" t="s">
        <v>13</v>
      </c>
      <c r="G26">
        <v>81.829912961000005</v>
      </c>
      <c r="H26">
        <v>4.4089936902796989</v>
      </c>
      <c r="I26">
        <v>3.4566139969033149</v>
      </c>
      <c r="J26">
        <v>81.826271057128906</v>
      </c>
      <c r="K26">
        <f>ABS(Table1[[#This Row],[num_integration]]-Table1[[#This Row],[ml_integration]])</f>
        <v>0.95237969337638395</v>
      </c>
    </row>
    <row r="27" spans="1:11" x14ac:dyDescent="0.35">
      <c r="A27" t="s">
        <v>57</v>
      </c>
      <c r="B27">
        <v>21</v>
      </c>
      <c r="C27">
        <v>24.5</v>
      </c>
      <c r="D27" t="s">
        <v>15</v>
      </c>
      <c r="E27" t="s">
        <v>12</v>
      </c>
      <c r="F27" t="s">
        <v>13</v>
      </c>
      <c r="G27">
        <v>90.259753168000003</v>
      </c>
      <c r="H27">
        <v>4.6364101626607841</v>
      </c>
      <c r="I27">
        <v>3.617790605732552</v>
      </c>
      <c r="J27">
        <v>90.260429382324219</v>
      </c>
      <c r="K27">
        <f>ABS(Table1[[#This Row],[num_integration]]-Table1[[#This Row],[ml_integration]])</f>
        <v>1.0186195569282321</v>
      </c>
    </row>
    <row r="28" spans="1:11" x14ac:dyDescent="0.35">
      <c r="A28" t="s">
        <v>28</v>
      </c>
      <c r="B28">
        <v>19</v>
      </c>
      <c r="C28">
        <v>10.5</v>
      </c>
      <c r="D28" t="s">
        <v>11</v>
      </c>
      <c r="E28" t="s">
        <v>12</v>
      </c>
      <c r="F28" t="s">
        <v>13</v>
      </c>
      <c r="G28">
        <v>77.519893646</v>
      </c>
      <c r="H28">
        <v>4.1762966910325501</v>
      </c>
      <c r="I28">
        <v>3.1487582374824972</v>
      </c>
      <c r="J28">
        <v>77.520980834960938</v>
      </c>
      <c r="K28">
        <f>ABS(Table1[[#This Row],[num_integration]]-Table1[[#This Row],[ml_integration]])</f>
        <v>1.0275384535500529</v>
      </c>
    </row>
    <row r="29" spans="1:11" x14ac:dyDescent="0.35">
      <c r="A29" t="s">
        <v>90</v>
      </c>
      <c r="B29">
        <v>23</v>
      </c>
      <c r="C29">
        <v>4.5</v>
      </c>
      <c r="D29" t="s">
        <v>17</v>
      </c>
      <c r="E29" t="s">
        <v>12</v>
      </c>
      <c r="F29" t="s">
        <v>13</v>
      </c>
      <c r="G29">
        <v>84.38000083</v>
      </c>
      <c r="H29">
        <v>4.2523076705367231</v>
      </c>
      <c r="I29">
        <v>3.178797189929043</v>
      </c>
      <c r="J29">
        <v>84.382865905761719</v>
      </c>
      <c r="K29">
        <f>ABS(Table1[[#This Row],[num_integration]]-Table1[[#This Row],[ml_integration]])</f>
        <v>1.0735104806076801</v>
      </c>
    </row>
    <row r="30" spans="1:11" x14ac:dyDescent="0.35">
      <c r="A30" t="s">
        <v>85</v>
      </c>
      <c r="B30">
        <v>21</v>
      </c>
      <c r="C30">
        <v>35</v>
      </c>
      <c r="D30" t="s">
        <v>15</v>
      </c>
      <c r="E30" t="s">
        <v>12</v>
      </c>
      <c r="F30" t="s">
        <v>13</v>
      </c>
      <c r="G30">
        <v>93.749865890000009</v>
      </c>
      <c r="H30">
        <v>4.424525263391784</v>
      </c>
      <c r="I30">
        <v>5.586346401954728</v>
      </c>
      <c r="J30">
        <v>93.748477935791016</v>
      </c>
      <c r="K30">
        <f>ABS(Table1[[#This Row],[num_integration]]-Table1[[#This Row],[ml_integration]])</f>
        <v>1.161821138562944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2024-11-28T23:58:40Z</dcterms:created>
  <dcterms:modified xsi:type="dcterms:W3CDTF">2024-12-01T05:00:07Z</dcterms:modified>
</cp:coreProperties>
</file>