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lexa\OneDrive\Documentos\CAPSTONE_002D\Fase 2\Documentación\Documentación Cascada\"/>
    </mc:Choice>
  </mc:AlternateContent>
  <xr:revisionPtr revIDLastSave="0" documentId="13_ncr:1_{127491CD-E1B7-4921-8A4A-1D0F4C432388}" xr6:coauthVersionLast="47" xr6:coauthVersionMax="47" xr10:uidLastSave="{00000000-0000-0000-0000-000000000000}"/>
  <bookViews>
    <workbookView xWindow="1995" yWindow="2040" windowWidth="28800" windowHeight="15345" xr2:uid="{00000000-000D-0000-FFFF-FFFF00000000}"/>
  </bookViews>
  <sheets>
    <sheet name="Costos Generales" sheetId="1" r:id="rId1"/>
    <sheet name="Desglose por fas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E98VJR8JjRXjVpPJK0osidVHNQ/jjsEnxHM1tKq6qFM="/>
    </ext>
  </extLst>
</workbook>
</file>

<file path=xl/calcChain.xml><?xml version="1.0" encoding="utf-8"?>
<calcChain xmlns="http://schemas.openxmlformats.org/spreadsheetml/2006/main">
  <c r="L11" i="1" l="1"/>
  <c r="L8" i="1"/>
  <c r="G7" i="1"/>
  <c r="H7" i="1" s="1"/>
  <c r="G6" i="1"/>
  <c r="H6" i="1" s="1"/>
</calcChain>
</file>

<file path=xl/sharedStrings.xml><?xml version="1.0" encoding="utf-8"?>
<sst xmlns="http://schemas.openxmlformats.org/spreadsheetml/2006/main" count="160" uniqueCount="75">
  <si>
    <t>Servidor web / Hosting (12 meses)</t>
  </si>
  <si>
    <t>Dominio web (12 meses)</t>
  </si>
  <si>
    <t>Levantamiento de Requerimientos</t>
  </si>
  <si>
    <t>Validación de Requerimientos</t>
  </si>
  <si>
    <t>Diseño Funcional</t>
  </si>
  <si>
    <t>Diseño Técnico</t>
  </si>
  <si>
    <t>Programación Front-End</t>
  </si>
  <si>
    <t>Programación Back-End</t>
  </si>
  <si>
    <t>Integración de Módulos</t>
  </si>
  <si>
    <t>Pruebas Unitarias</t>
  </si>
  <si>
    <t>Pruebas de Integración y Aceptación</t>
  </si>
  <si>
    <t>Despliegue del Sistema</t>
  </si>
  <si>
    <t>Capacitación a Usuarios</t>
  </si>
  <si>
    <t>Corrección de Errores Iniciales</t>
  </si>
  <si>
    <t>Horas totales</t>
  </si>
  <si>
    <t>Soporte</t>
  </si>
  <si>
    <t>Tester</t>
  </si>
  <si>
    <t>Arquitecto</t>
  </si>
  <si>
    <t>Diseñador</t>
  </si>
  <si>
    <t>Analista</t>
  </si>
  <si>
    <t>Coordinador</t>
  </si>
  <si>
    <t>Rol</t>
  </si>
  <si>
    <t>Tarifa (CLP/h)</t>
  </si>
  <si>
    <t>Costo (CLP)</t>
  </si>
  <si>
    <t>52.4</t>
  </si>
  <si>
    <t>67.2</t>
  </si>
  <si>
    <t>70.8</t>
  </si>
  <si>
    <t>74.4</t>
  </si>
  <si>
    <t>Desarrollador</t>
  </si>
  <si>
    <t>321.2</t>
  </si>
  <si>
    <t>100.4</t>
  </si>
  <si>
    <t>33.6</t>
  </si>
  <si>
    <t>TOTAL</t>
  </si>
  <si>
    <t>8.4</t>
  </si>
  <si>
    <t>5.6</t>
  </si>
  <si>
    <t>8.0</t>
  </si>
  <si>
    <t>3.2</t>
  </si>
  <si>
    <t>2.4</t>
  </si>
  <si>
    <t>1.6</t>
  </si>
  <si>
    <t>0.8</t>
  </si>
  <si>
    <t>28.0</t>
  </si>
  <si>
    <t>14.0</t>
  </si>
  <si>
    <t>2.8</t>
  </si>
  <si>
    <t>78.4</t>
  </si>
  <si>
    <t>11.2</t>
  </si>
  <si>
    <t>134.4</t>
  </si>
  <si>
    <t>13.44</t>
  </si>
  <si>
    <t>6.72</t>
  </si>
  <si>
    <t>39.2</t>
  </si>
  <si>
    <t>12.0</t>
  </si>
  <si>
    <t>4.8</t>
  </si>
  <si>
    <t>7.2</t>
  </si>
  <si>
    <t>24.0</t>
  </si>
  <si>
    <t>4.0</t>
  </si>
  <si>
    <t>Fase</t>
  </si>
  <si>
    <t>Duración</t>
  </si>
  <si>
    <t>Horas</t>
  </si>
  <si>
    <t>Horas Rol</t>
  </si>
  <si>
    <t>Concepto</t>
  </si>
  <si>
    <t>Detalle</t>
  </si>
  <si>
    <t>Servidor web / Hosting</t>
  </si>
  <si>
    <t>12 meses de servicio</t>
  </si>
  <si>
    <t>Dominio web</t>
  </si>
  <si>
    <t>12 meses de registro</t>
  </si>
  <si>
    <t>Costo de Proyecto</t>
  </si>
  <si>
    <t>Personal (RRHH) y horas totales</t>
  </si>
  <si>
    <t>Contingencia (10% del Subtotal)</t>
  </si>
  <si>
    <t>10% de $7.109.692</t>
  </si>
  <si>
    <t>TOTAL PRESUPUESTO ESTIMADO</t>
  </si>
  <si>
    <t>Subtotal + Contingencia</t>
  </si>
  <si>
    <t>Mes</t>
  </si>
  <si>
    <t>Año</t>
  </si>
  <si>
    <t>Dólar</t>
  </si>
  <si>
    <t>API WhatApp</t>
  </si>
  <si>
    <t>0,02 USD * Mensaje*20.000 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</si>
</sst>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&quot;$&quot;\-#,##0"/>
    <numFmt numFmtId="42" formatCode="_ &quot;$&quot;* #,##0_ ;_ &quot;$&quot;* \-#,##0_ ;_ &quot;$&quot;* &quot;-&quot;_ ;_ @_ "/>
  </numFmts>
  <fonts count="5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42" fontId="0" fillId="0" borderId="0" xfId="1" applyFont="1"/>
    <xf numFmtId="42" fontId="3" fillId="0" borderId="0" xfId="1" applyFont="1"/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top"/>
    </xf>
    <xf numFmtId="6" fontId="4" fillId="0" borderId="0" xfId="0" applyNumberFormat="1" applyFont="1"/>
    <xf numFmtId="0" fontId="4" fillId="0" borderId="0" xfId="0" applyFont="1"/>
    <xf numFmtId="6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left" vertical="top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88"/>
  <sheetViews>
    <sheetView tabSelected="1" workbookViewId="0">
      <selection activeCell="L11" sqref="J5:L11"/>
    </sheetView>
  </sheetViews>
  <sheetFormatPr baseColWidth="10" defaultColWidth="12.5703125" defaultRowHeight="15" customHeight="1" x14ac:dyDescent="0.2"/>
  <cols>
    <col min="1" max="1" width="32.140625" customWidth="1"/>
    <col min="2" max="2" width="14" customWidth="1"/>
    <col min="3" max="3" width="13.28515625" customWidth="1"/>
    <col min="4" max="4" width="11.28515625" bestFit="1" customWidth="1"/>
    <col min="5" max="5" width="19.28515625" customWidth="1"/>
    <col min="6" max="6" width="29.7109375" customWidth="1"/>
    <col min="9" max="9" width="5.28515625" customWidth="1"/>
    <col min="10" max="10" width="32" bestFit="1" customWidth="1"/>
    <col min="11" max="11" width="31.7109375" customWidth="1"/>
  </cols>
  <sheetData>
    <row r="1" spans="1:12" ht="15.75" customHeight="1" x14ac:dyDescent="0.25">
      <c r="A1" s="2"/>
      <c r="B1" s="2"/>
      <c r="C1" s="2"/>
      <c r="D1" s="2"/>
      <c r="E1" s="1"/>
    </row>
    <row r="2" spans="1:12" ht="15.75" customHeight="1" x14ac:dyDescent="0.2">
      <c r="A2" s="2"/>
      <c r="B2" s="2"/>
      <c r="C2" s="2"/>
      <c r="D2" s="2"/>
    </row>
    <row r="3" spans="1:12" ht="15.75" customHeight="1" x14ac:dyDescent="0.25">
      <c r="A3" s="1"/>
      <c r="H3" s="13">
        <v>45930</v>
      </c>
    </row>
    <row r="4" spans="1:12" ht="15.75" customHeight="1" x14ac:dyDescent="0.2">
      <c r="G4" s="4" t="s">
        <v>72</v>
      </c>
      <c r="H4" s="6">
        <v>965.11</v>
      </c>
      <c r="K4" s="3"/>
    </row>
    <row r="5" spans="1:12" ht="15.75" customHeight="1" x14ac:dyDescent="0.2">
      <c r="A5" t="s">
        <v>21</v>
      </c>
      <c r="B5" t="s">
        <v>14</v>
      </c>
      <c r="C5" t="s">
        <v>22</v>
      </c>
      <c r="D5" t="s">
        <v>23</v>
      </c>
      <c r="G5" s="3" t="s">
        <v>70</v>
      </c>
      <c r="H5" s="3" t="s">
        <v>71</v>
      </c>
      <c r="J5" s="3" t="s">
        <v>58</v>
      </c>
      <c r="K5" s="3" t="s">
        <v>59</v>
      </c>
      <c r="L5" s="3" t="s">
        <v>23</v>
      </c>
    </row>
    <row r="6" spans="1:12" ht="15.75" customHeight="1" x14ac:dyDescent="0.2">
      <c r="A6" s="3" t="s">
        <v>20</v>
      </c>
      <c r="B6" t="s">
        <v>24</v>
      </c>
      <c r="C6" s="5">
        <v>12000</v>
      </c>
      <c r="D6" s="5">
        <v>628800</v>
      </c>
      <c r="F6" t="s">
        <v>0</v>
      </c>
      <c r="G6" s="5">
        <f>9*H4</f>
        <v>8685.99</v>
      </c>
      <c r="H6" s="5">
        <f>G6*12</f>
        <v>104231.88</v>
      </c>
      <c r="J6" s="3" t="s">
        <v>60</v>
      </c>
      <c r="K6" s="3" t="s">
        <v>61</v>
      </c>
      <c r="L6" s="12">
        <v>104232</v>
      </c>
    </row>
    <row r="7" spans="1:12" ht="15.75" customHeight="1" x14ac:dyDescent="0.2">
      <c r="A7" t="s">
        <v>19</v>
      </c>
      <c r="B7" t="s">
        <v>25</v>
      </c>
      <c r="C7" s="5">
        <v>9000</v>
      </c>
      <c r="D7" s="5">
        <v>604800</v>
      </c>
      <c r="F7" t="s">
        <v>1</v>
      </c>
      <c r="G7" s="5">
        <f>11.99*H4</f>
        <v>11571.668900000001</v>
      </c>
      <c r="H7" s="5">
        <f>G7*12</f>
        <v>138860.02679999999</v>
      </c>
      <c r="J7" s="3" t="s">
        <v>62</v>
      </c>
      <c r="K7" s="3" t="s">
        <v>63</v>
      </c>
      <c r="L7" s="12">
        <v>138860</v>
      </c>
    </row>
    <row r="8" spans="1:12" ht="15.75" customHeight="1" x14ac:dyDescent="0.2">
      <c r="A8" t="s">
        <v>18</v>
      </c>
      <c r="B8" t="s">
        <v>26</v>
      </c>
      <c r="C8" s="5">
        <v>10000</v>
      </c>
      <c r="D8" s="5">
        <v>708000</v>
      </c>
      <c r="J8" s="3" t="s">
        <v>73</v>
      </c>
      <c r="K8" s="3" t="s">
        <v>74</v>
      </c>
      <c r="L8" s="5">
        <f>0.02*H4*20000</f>
        <v>386044</v>
      </c>
    </row>
    <row r="9" spans="1:12" ht="15.75" customHeight="1" x14ac:dyDescent="0.2">
      <c r="A9" t="s">
        <v>17</v>
      </c>
      <c r="B9" t="s">
        <v>27</v>
      </c>
      <c r="C9" s="5">
        <v>11000</v>
      </c>
      <c r="D9" s="5">
        <v>818400</v>
      </c>
      <c r="J9" s="3" t="s">
        <v>64</v>
      </c>
      <c r="K9" s="3" t="s">
        <v>65</v>
      </c>
      <c r="L9" s="12">
        <v>6866600</v>
      </c>
    </row>
    <row r="10" spans="1:12" ht="15.75" customHeight="1" x14ac:dyDescent="0.2">
      <c r="A10" t="s">
        <v>28</v>
      </c>
      <c r="B10" t="s">
        <v>29</v>
      </c>
      <c r="C10" s="5">
        <v>10500</v>
      </c>
      <c r="D10" s="5">
        <v>3051400</v>
      </c>
      <c r="J10" s="3" t="s">
        <v>66</v>
      </c>
      <c r="K10" s="3" t="s">
        <v>67</v>
      </c>
      <c r="L10" s="12">
        <v>710969</v>
      </c>
    </row>
    <row r="11" spans="1:12" ht="15.75" customHeight="1" x14ac:dyDescent="0.2">
      <c r="A11" t="s">
        <v>16</v>
      </c>
      <c r="B11" t="s">
        <v>30</v>
      </c>
      <c r="C11" s="5">
        <v>8000</v>
      </c>
      <c r="D11" s="5">
        <v>803200</v>
      </c>
      <c r="J11" s="3" t="s">
        <v>68</v>
      </c>
      <c r="K11" s="3" t="s">
        <v>69</v>
      </c>
      <c r="L11" s="12">
        <f>SUM(L6:L10)</f>
        <v>8206705</v>
      </c>
    </row>
    <row r="12" spans="1:12" ht="15.75" customHeight="1" x14ac:dyDescent="0.2">
      <c r="A12" t="s">
        <v>15</v>
      </c>
      <c r="B12" t="s">
        <v>31</v>
      </c>
      <c r="C12" s="5">
        <v>7500</v>
      </c>
      <c r="D12" s="5">
        <v>252000</v>
      </c>
    </row>
    <row r="13" spans="1:12" ht="15.75" customHeight="1" x14ac:dyDescent="0.2">
      <c r="A13" t="s">
        <v>32</v>
      </c>
      <c r="B13">
        <v>720</v>
      </c>
      <c r="D13" s="5">
        <v>6866600</v>
      </c>
    </row>
    <row r="14" spans="1:12" ht="15.75" customHeight="1" x14ac:dyDescent="0.2"/>
    <row r="15" spans="1:12" ht="15.75" customHeight="1" x14ac:dyDescent="0.2"/>
    <row r="16" spans="1:12" ht="15.75" customHeight="1" x14ac:dyDescent="0.2"/>
    <row r="17" spans="1:7" ht="15.75" customHeight="1" x14ac:dyDescent="0.2">
      <c r="A17" s="2"/>
      <c r="B17" s="2"/>
      <c r="C17" s="2"/>
      <c r="D17" s="2"/>
    </row>
    <row r="18" spans="1:7" ht="15.75" customHeight="1" x14ac:dyDescent="0.2">
      <c r="A18" s="2"/>
      <c r="B18" s="2"/>
      <c r="C18" s="2"/>
      <c r="D18" s="2"/>
    </row>
    <row r="19" spans="1:7" ht="15.75" customHeight="1" x14ac:dyDescent="0.2">
      <c r="A19" s="2"/>
      <c r="B19" s="2"/>
      <c r="C19" s="2"/>
      <c r="D19" s="2"/>
    </row>
    <row r="20" spans="1:7" ht="15.75" customHeight="1" x14ac:dyDescent="0.2">
      <c r="A20" s="2"/>
      <c r="B20" s="2"/>
      <c r="C20" s="2"/>
      <c r="D20" s="2"/>
      <c r="F20" s="3"/>
    </row>
    <row r="21" spans="1:7" ht="15.75" customHeight="1" x14ac:dyDescent="0.2">
      <c r="A21" s="2"/>
      <c r="B21" s="2"/>
      <c r="C21" s="2"/>
      <c r="D21" s="2"/>
      <c r="G21" s="5"/>
    </row>
    <row r="22" spans="1:7" ht="15.75" customHeight="1" x14ac:dyDescent="0.2">
      <c r="A22" s="2"/>
      <c r="B22" s="2"/>
      <c r="C22" s="2"/>
      <c r="D22" s="2"/>
      <c r="F22" s="3"/>
    </row>
    <row r="23" spans="1:7" ht="15.75" customHeight="1" x14ac:dyDescent="0.2">
      <c r="A23" s="2"/>
      <c r="B23" s="2"/>
      <c r="C23" s="2"/>
      <c r="D23" s="2"/>
    </row>
    <row r="24" spans="1:7" ht="15.75" customHeight="1" x14ac:dyDescent="0.2">
      <c r="A24" s="2"/>
      <c r="B24" s="2"/>
      <c r="C24" s="2"/>
      <c r="D24" s="2"/>
      <c r="F24" s="10"/>
    </row>
    <row r="25" spans="1:7" ht="15.75" customHeight="1" x14ac:dyDescent="0.2">
      <c r="A25" s="2"/>
      <c r="B25" s="2"/>
      <c r="C25" s="2"/>
      <c r="D25" s="2"/>
    </row>
    <row r="26" spans="1:7" ht="15.75" customHeight="1" x14ac:dyDescent="0.2">
      <c r="A26" s="2"/>
      <c r="B26" s="2"/>
      <c r="C26" s="2"/>
      <c r="D26" s="2"/>
      <c r="F26" s="3"/>
    </row>
    <row r="27" spans="1:7" ht="15.75" customHeight="1" x14ac:dyDescent="0.2">
      <c r="A27" s="2"/>
      <c r="B27" s="2"/>
      <c r="C27" s="2"/>
      <c r="D27" s="2"/>
    </row>
    <row r="28" spans="1:7" ht="15.75" customHeight="1" x14ac:dyDescent="0.2">
      <c r="F28" s="3"/>
    </row>
    <row r="29" spans="1:7" ht="15.75" customHeight="1" x14ac:dyDescent="0.2"/>
    <row r="30" spans="1:7" ht="15.75" customHeight="1" x14ac:dyDescent="0.2">
      <c r="F30" s="10"/>
    </row>
    <row r="31" spans="1:7" ht="15.75" customHeight="1" x14ac:dyDescent="0.2"/>
    <row r="32" spans="1:7" ht="15.75" customHeight="1" x14ac:dyDescent="0.2">
      <c r="F32" s="3"/>
    </row>
    <row r="33" spans="4:6" ht="15.75" customHeight="1" x14ac:dyDescent="0.2"/>
    <row r="34" spans="4:6" ht="15.75" customHeight="1" x14ac:dyDescent="0.2">
      <c r="F34" s="3"/>
    </row>
    <row r="35" spans="4:6" ht="15.75" customHeight="1" x14ac:dyDescent="0.2"/>
    <row r="36" spans="4:6" ht="15.75" customHeight="1" x14ac:dyDescent="0.2">
      <c r="F36" s="10"/>
    </row>
    <row r="37" spans="4:6" ht="15.75" customHeight="1" x14ac:dyDescent="0.2"/>
    <row r="38" spans="4:6" ht="15.75" customHeight="1" x14ac:dyDescent="0.2">
      <c r="F38" s="11"/>
    </row>
    <row r="39" spans="4:6" ht="15.75" customHeight="1" x14ac:dyDescent="0.2"/>
    <row r="40" spans="4:6" ht="15.75" customHeight="1" x14ac:dyDescent="0.2">
      <c r="F40" s="3"/>
    </row>
    <row r="41" spans="4:6" ht="15.75" customHeight="1" x14ac:dyDescent="0.2"/>
    <row r="42" spans="4:6" ht="15.75" customHeight="1" x14ac:dyDescent="0.2">
      <c r="F42" s="10"/>
    </row>
    <row r="43" spans="4:6" ht="15.75" customHeight="1" x14ac:dyDescent="0.2">
      <c r="D43" s="8"/>
    </row>
    <row r="44" spans="4:6" ht="15.75" customHeight="1" x14ac:dyDescent="0.2">
      <c r="F44" s="11"/>
    </row>
    <row r="45" spans="4:6" ht="15.75" customHeight="1" x14ac:dyDescent="0.2">
      <c r="D45" s="7"/>
    </row>
    <row r="46" spans="4:6" ht="15.75" customHeight="1" x14ac:dyDescent="0.2">
      <c r="F46" s="3"/>
    </row>
    <row r="47" spans="4:6" ht="15.75" customHeight="1" x14ac:dyDescent="0.2"/>
    <row r="48" spans="4:6" ht="15.75" customHeight="1" x14ac:dyDescent="0.2">
      <c r="F48" s="10"/>
    </row>
    <row r="49" spans="6:6" ht="15.75" customHeight="1" x14ac:dyDescent="0.2"/>
    <row r="50" spans="6:6" ht="15.75" customHeight="1" x14ac:dyDescent="0.2">
      <c r="F50" s="11"/>
    </row>
    <row r="51" spans="6:6" ht="15.75" customHeight="1" x14ac:dyDescent="0.2"/>
    <row r="52" spans="6:6" ht="15.75" customHeight="1" x14ac:dyDescent="0.2">
      <c r="F52" s="3"/>
    </row>
    <row r="53" spans="6:6" ht="15.75" customHeight="1" x14ac:dyDescent="0.2"/>
    <row r="54" spans="6:6" ht="15.75" customHeight="1" x14ac:dyDescent="0.2">
      <c r="F54" s="10"/>
    </row>
    <row r="55" spans="6:6" ht="15.75" customHeight="1" x14ac:dyDescent="0.2"/>
    <row r="56" spans="6:6" ht="15.75" customHeight="1" x14ac:dyDescent="0.2"/>
    <row r="57" spans="6:6" ht="15.75" customHeight="1" x14ac:dyDescent="0.2"/>
    <row r="58" spans="6:6" ht="15.75" customHeight="1" x14ac:dyDescent="0.2"/>
    <row r="59" spans="6:6" ht="15.75" customHeight="1" x14ac:dyDescent="0.2"/>
    <row r="60" spans="6:6" ht="15.75" customHeight="1" x14ac:dyDescent="0.2"/>
    <row r="61" spans="6:6" ht="15.75" customHeight="1" x14ac:dyDescent="0.2"/>
    <row r="62" spans="6:6" ht="15.75" customHeight="1" x14ac:dyDescent="0.2"/>
    <row r="63" spans="6:6" ht="15.75" customHeight="1" x14ac:dyDescent="0.2"/>
    <row r="64" spans="6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3BD7-7F1A-401F-9AA0-B6513B468DF7}">
  <dimension ref="A2:E65"/>
  <sheetViews>
    <sheetView workbookViewId="0">
      <selection activeCell="A38" sqref="A38:A41"/>
    </sheetView>
  </sheetViews>
  <sheetFormatPr baseColWidth="10" defaultRowHeight="12.75" x14ac:dyDescent="0.2"/>
  <cols>
    <col min="1" max="1" width="32" bestFit="1" customWidth="1"/>
    <col min="4" max="4" width="12.85546875" customWidth="1"/>
  </cols>
  <sheetData>
    <row r="2" spans="1:5" x14ac:dyDescent="0.2">
      <c r="A2" s="3" t="s">
        <v>54</v>
      </c>
      <c r="B2" s="3" t="s">
        <v>55</v>
      </c>
      <c r="C2" s="3" t="s">
        <v>56</v>
      </c>
      <c r="D2" s="3" t="s">
        <v>21</v>
      </c>
      <c r="E2" s="3" t="s">
        <v>57</v>
      </c>
    </row>
    <row r="3" spans="1:5" x14ac:dyDescent="0.2">
      <c r="A3" s="14" t="s">
        <v>2</v>
      </c>
      <c r="B3" s="14">
        <v>7</v>
      </c>
      <c r="C3" s="14">
        <v>56</v>
      </c>
      <c r="D3" t="s">
        <v>19</v>
      </c>
      <c r="E3" t="s">
        <v>31</v>
      </c>
    </row>
    <row r="4" spans="1:5" x14ac:dyDescent="0.2">
      <c r="A4" s="14"/>
      <c r="B4" s="14"/>
      <c r="C4" s="14"/>
      <c r="D4" t="s">
        <v>20</v>
      </c>
      <c r="E4" t="s">
        <v>33</v>
      </c>
    </row>
    <row r="5" spans="1:5" x14ac:dyDescent="0.2">
      <c r="A5" s="14"/>
      <c r="B5" s="14"/>
      <c r="C5" s="14"/>
      <c r="D5" t="s">
        <v>18</v>
      </c>
      <c r="E5" t="s">
        <v>34</v>
      </c>
    </row>
    <row r="6" spans="1:5" x14ac:dyDescent="0.2">
      <c r="A6" s="14"/>
      <c r="B6" s="14"/>
      <c r="C6" s="14"/>
      <c r="D6" t="s">
        <v>17</v>
      </c>
      <c r="E6" t="s">
        <v>34</v>
      </c>
    </row>
    <row r="7" spans="1:5" x14ac:dyDescent="0.2">
      <c r="A7" s="9"/>
      <c r="B7" s="9"/>
      <c r="C7" s="9"/>
    </row>
    <row r="8" spans="1:5" x14ac:dyDescent="0.2">
      <c r="A8" s="14" t="s">
        <v>3</v>
      </c>
      <c r="B8" s="14">
        <v>2</v>
      </c>
      <c r="C8" s="14">
        <v>16</v>
      </c>
      <c r="D8" t="s">
        <v>19</v>
      </c>
      <c r="E8" t="s">
        <v>35</v>
      </c>
    </row>
    <row r="9" spans="1:5" x14ac:dyDescent="0.2">
      <c r="A9" s="14"/>
      <c r="B9" s="14"/>
      <c r="C9" s="14"/>
      <c r="D9" t="s">
        <v>20</v>
      </c>
      <c r="E9" t="s">
        <v>36</v>
      </c>
    </row>
    <row r="10" spans="1:5" x14ac:dyDescent="0.2">
      <c r="A10" s="14"/>
      <c r="B10" s="14"/>
      <c r="C10" s="14"/>
      <c r="D10" t="s">
        <v>18</v>
      </c>
      <c r="E10" t="s">
        <v>37</v>
      </c>
    </row>
    <row r="11" spans="1:5" x14ac:dyDescent="0.2">
      <c r="A11" s="14"/>
      <c r="B11" s="14"/>
      <c r="C11" s="14"/>
      <c r="D11" t="s">
        <v>17</v>
      </c>
      <c r="E11" t="s">
        <v>38</v>
      </c>
    </row>
    <row r="12" spans="1:5" x14ac:dyDescent="0.2">
      <c r="A12" s="14"/>
      <c r="B12" s="14"/>
      <c r="C12" s="14"/>
      <c r="D12" t="s">
        <v>16</v>
      </c>
      <c r="E12" t="s">
        <v>39</v>
      </c>
    </row>
    <row r="13" spans="1:5" x14ac:dyDescent="0.2">
      <c r="A13" s="9"/>
      <c r="B13" s="9"/>
      <c r="C13" s="9"/>
    </row>
    <row r="14" spans="1:5" x14ac:dyDescent="0.2">
      <c r="A14" s="14" t="s">
        <v>4</v>
      </c>
      <c r="B14" s="14">
        <v>7</v>
      </c>
      <c r="C14" s="14">
        <v>56</v>
      </c>
      <c r="D14" t="s">
        <v>18</v>
      </c>
      <c r="E14" t="s">
        <v>40</v>
      </c>
    </row>
    <row r="15" spans="1:5" x14ac:dyDescent="0.2">
      <c r="A15" s="14"/>
      <c r="B15" s="14"/>
      <c r="C15" s="14"/>
      <c r="D15" t="s">
        <v>17</v>
      </c>
      <c r="E15" t="s">
        <v>41</v>
      </c>
    </row>
    <row r="16" spans="1:5" x14ac:dyDescent="0.2">
      <c r="A16" s="14"/>
      <c r="B16" s="14"/>
      <c r="C16" s="14"/>
      <c r="D16" t="s">
        <v>20</v>
      </c>
      <c r="E16" t="s">
        <v>34</v>
      </c>
    </row>
    <row r="17" spans="1:5" x14ac:dyDescent="0.2">
      <c r="A17" s="14"/>
      <c r="B17" s="14"/>
      <c r="C17" s="14"/>
      <c r="D17" t="s">
        <v>19</v>
      </c>
      <c r="E17" t="s">
        <v>34</v>
      </c>
    </row>
    <row r="18" spans="1:5" x14ac:dyDescent="0.2">
      <c r="A18" s="14"/>
      <c r="B18" s="14"/>
      <c r="C18" s="14"/>
      <c r="D18" t="s">
        <v>28</v>
      </c>
      <c r="E18" t="s">
        <v>42</v>
      </c>
    </row>
    <row r="19" spans="1:5" x14ac:dyDescent="0.2">
      <c r="A19" s="9"/>
      <c r="B19" s="9"/>
      <c r="C19" s="9"/>
    </row>
    <row r="20" spans="1:5" x14ac:dyDescent="0.2">
      <c r="A20" s="14" t="s">
        <v>5</v>
      </c>
      <c r="B20" s="14">
        <v>7</v>
      </c>
      <c r="C20" s="14">
        <v>56</v>
      </c>
      <c r="D20" t="s">
        <v>17</v>
      </c>
      <c r="E20" t="s">
        <v>40</v>
      </c>
    </row>
    <row r="21" spans="1:5" x14ac:dyDescent="0.2">
      <c r="A21" s="14"/>
      <c r="B21" s="14"/>
      <c r="C21" s="14"/>
      <c r="D21" t="s">
        <v>18</v>
      </c>
      <c r="E21" t="s">
        <v>33</v>
      </c>
    </row>
    <row r="22" spans="1:5" x14ac:dyDescent="0.2">
      <c r="A22" s="14"/>
      <c r="B22" s="14"/>
      <c r="C22" s="14"/>
      <c r="D22" t="s">
        <v>28</v>
      </c>
      <c r="E22" t="s">
        <v>33</v>
      </c>
    </row>
    <row r="23" spans="1:5" x14ac:dyDescent="0.2">
      <c r="A23" s="14"/>
      <c r="B23" s="14"/>
      <c r="C23" s="14"/>
      <c r="D23" t="s">
        <v>20</v>
      </c>
      <c r="E23" t="s">
        <v>34</v>
      </c>
    </row>
    <row r="24" spans="1:5" x14ac:dyDescent="0.2">
      <c r="A24" s="14"/>
      <c r="B24" s="14"/>
      <c r="C24" s="14"/>
      <c r="D24" t="s">
        <v>19</v>
      </c>
      <c r="E24" t="s">
        <v>34</v>
      </c>
    </row>
    <row r="25" spans="1:5" x14ac:dyDescent="0.2">
      <c r="A25" s="9"/>
      <c r="B25" s="9"/>
      <c r="C25" s="9"/>
    </row>
    <row r="26" spans="1:5" x14ac:dyDescent="0.2">
      <c r="A26" s="14" t="s">
        <v>6</v>
      </c>
      <c r="B26" s="14">
        <v>14</v>
      </c>
      <c r="C26" s="14">
        <v>112</v>
      </c>
      <c r="D26" t="s">
        <v>28</v>
      </c>
      <c r="E26" t="s">
        <v>43</v>
      </c>
    </row>
    <row r="27" spans="1:5" x14ac:dyDescent="0.2">
      <c r="A27" s="14"/>
      <c r="B27" s="14"/>
      <c r="C27" s="14"/>
      <c r="D27" t="s">
        <v>18</v>
      </c>
      <c r="E27" t="s">
        <v>44</v>
      </c>
    </row>
    <row r="28" spans="1:5" x14ac:dyDescent="0.2">
      <c r="A28" s="14"/>
      <c r="B28" s="14"/>
      <c r="C28" s="14"/>
      <c r="D28" t="s">
        <v>17</v>
      </c>
      <c r="E28" t="s">
        <v>34</v>
      </c>
    </row>
    <row r="29" spans="1:5" x14ac:dyDescent="0.2">
      <c r="A29" s="14"/>
      <c r="B29" s="14"/>
      <c r="C29" s="14"/>
      <c r="D29" t="s">
        <v>20</v>
      </c>
      <c r="E29" t="s">
        <v>34</v>
      </c>
    </row>
    <row r="30" spans="1:5" x14ac:dyDescent="0.2">
      <c r="A30" s="14"/>
      <c r="B30" s="14"/>
      <c r="C30" s="14"/>
      <c r="D30" t="s">
        <v>16</v>
      </c>
      <c r="E30" t="s">
        <v>44</v>
      </c>
    </row>
    <row r="31" spans="1:5" x14ac:dyDescent="0.2">
      <c r="A31" s="9"/>
      <c r="B31" s="9"/>
      <c r="C31" s="9"/>
    </row>
    <row r="32" spans="1:5" x14ac:dyDescent="0.2">
      <c r="A32" s="14" t="s">
        <v>7</v>
      </c>
      <c r="B32" s="14">
        <v>21</v>
      </c>
      <c r="C32" s="14">
        <v>168</v>
      </c>
      <c r="D32" t="s">
        <v>28</v>
      </c>
      <c r="E32" t="s">
        <v>45</v>
      </c>
    </row>
    <row r="33" spans="1:5" x14ac:dyDescent="0.2">
      <c r="A33" s="14"/>
      <c r="B33" s="14"/>
      <c r="C33" s="14"/>
      <c r="D33" t="s">
        <v>17</v>
      </c>
      <c r="E33" t="s">
        <v>46</v>
      </c>
    </row>
    <row r="34" spans="1:5" x14ac:dyDescent="0.2">
      <c r="A34" s="14"/>
      <c r="B34" s="14"/>
      <c r="C34" s="14"/>
      <c r="D34" t="s">
        <v>20</v>
      </c>
      <c r="E34" t="s">
        <v>47</v>
      </c>
    </row>
    <row r="35" spans="1:5" x14ac:dyDescent="0.2">
      <c r="A35" s="14"/>
      <c r="B35" s="14"/>
      <c r="C35" s="14"/>
      <c r="D35" t="s">
        <v>19</v>
      </c>
      <c r="E35" t="s">
        <v>47</v>
      </c>
    </row>
    <row r="36" spans="1:5" x14ac:dyDescent="0.2">
      <c r="A36" s="14"/>
      <c r="B36" s="14"/>
      <c r="C36" s="14"/>
      <c r="D36" t="s">
        <v>16</v>
      </c>
      <c r="E36" t="s">
        <v>47</v>
      </c>
    </row>
    <row r="37" spans="1:5" x14ac:dyDescent="0.2">
      <c r="A37" s="9"/>
      <c r="B37" s="9"/>
      <c r="C37" s="9"/>
    </row>
    <row r="38" spans="1:5" x14ac:dyDescent="0.2">
      <c r="A38" s="14" t="s">
        <v>8</v>
      </c>
      <c r="B38" s="14">
        <v>7</v>
      </c>
      <c r="C38" s="14">
        <v>56</v>
      </c>
      <c r="D38" t="s">
        <v>28</v>
      </c>
      <c r="E38" t="s">
        <v>40</v>
      </c>
    </row>
    <row r="39" spans="1:5" x14ac:dyDescent="0.2">
      <c r="A39" s="14"/>
      <c r="B39" s="14"/>
      <c r="C39" s="14"/>
      <c r="D39" t="s">
        <v>17</v>
      </c>
      <c r="E39" t="s">
        <v>44</v>
      </c>
    </row>
    <row r="40" spans="1:5" x14ac:dyDescent="0.2">
      <c r="A40" s="14"/>
      <c r="B40" s="14"/>
      <c r="C40" s="14"/>
      <c r="D40" t="s">
        <v>16</v>
      </c>
      <c r="E40" t="s">
        <v>44</v>
      </c>
    </row>
    <row r="41" spans="1:5" x14ac:dyDescent="0.2">
      <c r="A41" s="14"/>
      <c r="B41" s="14"/>
      <c r="C41" s="14"/>
      <c r="D41" t="s">
        <v>20</v>
      </c>
      <c r="E41" t="s">
        <v>34</v>
      </c>
    </row>
    <row r="42" spans="1:5" x14ac:dyDescent="0.2">
      <c r="A42" s="9"/>
      <c r="B42" s="9"/>
      <c r="C42" s="9"/>
    </row>
    <row r="43" spans="1:5" x14ac:dyDescent="0.2">
      <c r="A43" s="14" t="s">
        <v>9</v>
      </c>
      <c r="B43" s="14">
        <v>7</v>
      </c>
      <c r="C43" s="14">
        <v>56</v>
      </c>
      <c r="D43" t="s">
        <v>16</v>
      </c>
      <c r="E43" t="s">
        <v>48</v>
      </c>
    </row>
    <row r="44" spans="1:5" x14ac:dyDescent="0.2">
      <c r="A44" s="14"/>
      <c r="B44" s="14"/>
      <c r="C44" s="14"/>
      <c r="D44" t="s">
        <v>28</v>
      </c>
      <c r="E44" t="s">
        <v>44</v>
      </c>
    </row>
    <row r="45" spans="1:5" x14ac:dyDescent="0.2">
      <c r="A45" s="14"/>
      <c r="B45" s="14"/>
      <c r="C45" s="14"/>
      <c r="D45" t="s">
        <v>20</v>
      </c>
      <c r="E45" t="s">
        <v>34</v>
      </c>
    </row>
    <row r="46" spans="1:5" x14ac:dyDescent="0.2">
      <c r="A46" s="9"/>
      <c r="B46" s="9"/>
      <c r="C46" s="9"/>
    </row>
    <row r="47" spans="1:5" x14ac:dyDescent="0.2">
      <c r="A47" s="14" t="s">
        <v>10</v>
      </c>
      <c r="B47" s="14">
        <v>7</v>
      </c>
      <c r="C47" s="14">
        <v>56</v>
      </c>
      <c r="D47" t="s">
        <v>16</v>
      </c>
      <c r="E47" t="s">
        <v>31</v>
      </c>
    </row>
    <row r="48" spans="1:5" x14ac:dyDescent="0.2">
      <c r="A48" s="14"/>
      <c r="B48" s="14"/>
      <c r="C48" s="14"/>
      <c r="D48" t="s">
        <v>28</v>
      </c>
      <c r="E48" t="s">
        <v>41</v>
      </c>
    </row>
    <row r="49" spans="1:5" x14ac:dyDescent="0.2">
      <c r="A49" s="14"/>
      <c r="B49" s="14"/>
      <c r="C49" s="14"/>
      <c r="D49" t="s">
        <v>17</v>
      </c>
      <c r="E49" t="s">
        <v>42</v>
      </c>
    </row>
    <row r="50" spans="1:5" x14ac:dyDescent="0.2">
      <c r="A50" s="14"/>
      <c r="B50" s="14"/>
      <c r="C50" s="14"/>
      <c r="D50" t="s">
        <v>20</v>
      </c>
      <c r="E50" t="s">
        <v>34</v>
      </c>
    </row>
    <row r="51" spans="1:5" x14ac:dyDescent="0.2">
      <c r="A51" s="9"/>
      <c r="B51" s="9"/>
      <c r="C51" s="9"/>
    </row>
    <row r="52" spans="1:5" x14ac:dyDescent="0.2">
      <c r="A52" s="14" t="s">
        <v>11</v>
      </c>
      <c r="B52" s="14">
        <v>3</v>
      </c>
      <c r="C52" s="14">
        <v>24</v>
      </c>
      <c r="D52" t="s">
        <v>28</v>
      </c>
      <c r="E52" t="s">
        <v>49</v>
      </c>
    </row>
    <row r="53" spans="1:5" x14ac:dyDescent="0.2">
      <c r="A53" s="14"/>
      <c r="B53" s="14"/>
      <c r="C53" s="14"/>
      <c r="D53" t="s">
        <v>17</v>
      </c>
      <c r="E53" t="s">
        <v>50</v>
      </c>
    </row>
    <row r="54" spans="1:5" x14ac:dyDescent="0.2">
      <c r="A54" s="14"/>
      <c r="B54" s="14"/>
      <c r="C54" s="14"/>
      <c r="D54" t="s">
        <v>20</v>
      </c>
      <c r="E54" t="s">
        <v>50</v>
      </c>
    </row>
    <row r="55" spans="1:5" x14ac:dyDescent="0.2">
      <c r="A55" s="14"/>
      <c r="B55" s="14"/>
      <c r="C55" s="14"/>
      <c r="D55" t="s">
        <v>15</v>
      </c>
      <c r="E55" t="s">
        <v>37</v>
      </c>
    </row>
    <row r="56" spans="1:5" x14ac:dyDescent="0.2">
      <c r="A56" s="9"/>
      <c r="B56" s="9"/>
      <c r="C56" s="9"/>
    </row>
    <row r="57" spans="1:5" x14ac:dyDescent="0.2">
      <c r="A57" s="14" t="s">
        <v>12</v>
      </c>
      <c r="B57" s="14">
        <v>3</v>
      </c>
      <c r="C57" s="14">
        <v>24</v>
      </c>
      <c r="D57" t="s">
        <v>20</v>
      </c>
      <c r="E57" t="s">
        <v>49</v>
      </c>
    </row>
    <row r="58" spans="1:5" x14ac:dyDescent="0.2">
      <c r="A58" s="14"/>
      <c r="B58" s="14"/>
      <c r="C58" s="14"/>
      <c r="D58" t="s">
        <v>15</v>
      </c>
      <c r="E58" t="s">
        <v>51</v>
      </c>
    </row>
    <row r="59" spans="1:5" x14ac:dyDescent="0.2">
      <c r="A59" s="14"/>
      <c r="B59" s="14"/>
      <c r="C59" s="14"/>
      <c r="D59" t="s">
        <v>18</v>
      </c>
      <c r="E59" t="s">
        <v>37</v>
      </c>
    </row>
    <row r="60" spans="1:5" x14ac:dyDescent="0.2">
      <c r="A60" s="14"/>
      <c r="B60" s="14"/>
      <c r="C60" s="14"/>
      <c r="D60" t="s">
        <v>28</v>
      </c>
      <c r="E60" t="s">
        <v>37</v>
      </c>
    </row>
    <row r="61" spans="1:5" x14ac:dyDescent="0.2">
      <c r="A61" s="9"/>
      <c r="B61" s="9"/>
      <c r="C61" s="9"/>
    </row>
    <row r="62" spans="1:5" x14ac:dyDescent="0.2">
      <c r="A62" s="14" t="s">
        <v>13</v>
      </c>
      <c r="B62" s="14">
        <v>5</v>
      </c>
      <c r="C62" s="14">
        <v>40</v>
      </c>
      <c r="D62" t="s">
        <v>28</v>
      </c>
      <c r="E62" t="s">
        <v>52</v>
      </c>
    </row>
    <row r="63" spans="1:5" x14ac:dyDescent="0.2">
      <c r="A63" s="14"/>
      <c r="B63" s="14"/>
      <c r="C63" s="14"/>
      <c r="D63" t="s">
        <v>15</v>
      </c>
      <c r="E63" t="s">
        <v>35</v>
      </c>
    </row>
    <row r="64" spans="1:5" x14ac:dyDescent="0.2">
      <c r="A64" s="14"/>
      <c r="B64" s="14"/>
      <c r="C64" s="14"/>
      <c r="D64" t="s">
        <v>16</v>
      </c>
      <c r="E64" t="s">
        <v>53</v>
      </c>
    </row>
    <row r="65" spans="1:5" x14ac:dyDescent="0.2">
      <c r="A65" s="14"/>
      <c r="B65" s="14"/>
      <c r="C65" s="14"/>
      <c r="D65" t="s">
        <v>20</v>
      </c>
      <c r="E65" t="s">
        <v>53</v>
      </c>
    </row>
  </sheetData>
  <mergeCells count="36">
    <mergeCell ref="A62:A65"/>
    <mergeCell ref="A3:A6"/>
    <mergeCell ref="A8:A12"/>
    <mergeCell ref="A14:A18"/>
    <mergeCell ref="A20:A24"/>
    <mergeCell ref="A26:A30"/>
    <mergeCell ref="A32:A36"/>
    <mergeCell ref="A38:A41"/>
    <mergeCell ref="A43:A45"/>
    <mergeCell ref="A47:A50"/>
    <mergeCell ref="A52:A55"/>
    <mergeCell ref="A57:A60"/>
    <mergeCell ref="B62:B65"/>
    <mergeCell ref="B3:B6"/>
    <mergeCell ref="B8:B12"/>
    <mergeCell ref="B14:B18"/>
    <mergeCell ref="B20:B24"/>
    <mergeCell ref="B26:B30"/>
    <mergeCell ref="B32:B36"/>
    <mergeCell ref="B38:B41"/>
    <mergeCell ref="B52:B55"/>
    <mergeCell ref="B47:B50"/>
    <mergeCell ref="B43:B45"/>
    <mergeCell ref="B57:B60"/>
    <mergeCell ref="C62:C65"/>
    <mergeCell ref="C14:C18"/>
    <mergeCell ref="C8:C12"/>
    <mergeCell ref="C3:C6"/>
    <mergeCell ref="C26:C30"/>
    <mergeCell ref="C20:C24"/>
    <mergeCell ref="C32:C36"/>
    <mergeCell ref="C38:C41"/>
    <mergeCell ref="C43:C45"/>
    <mergeCell ref="C47:C50"/>
    <mergeCell ref="C52:C55"/>
    <mergeCell ref="C57:C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Generales</vt:lpstr>
      <vt:lpstr>Desglose por fase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MATIAS CHAMORRO CACERES</cp:lastModifiedBy>
  <dcterms:modified xsi:type="dcterms:W3CDTF">2025-09-30T13:12:10Z</dcterms:modified>
</cp:coreProperties>
</file>