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20" yWindow="0" windowWidth="2560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" i="1" l="1"/>
  <c r="M9" i="1"/>
  <c r="N9" i="1"/>
  <c r="J8" i="1"/>
  <c r="M8" i="1"/>
  <c r="N8" i="1"/>
  <c r="J7" i="1"/>
  <c r="M7" i="1"/>
  <c r="N7" i="1"/>
  <c r="J6" i="1"/>
  <c r="M6" i="1"/>
  <c r="N6" i="1"/>
  <c r="J5" i="1"/>
  <c r="M5" i="1"/>
  <c r="N5" i="1"/>
  <c r="J4" i="1"/>
  <c r="M4" i="1"/>
  <c r="N4" i="1"/>
  <c r="J3" i="1"/>
  <c r="M3" i="1"/>
  <c r="N3" i="1"/>
  <c r="J2" i="1"/>
  <c r="M2" i="1"/>
  <c r="N2" i="1"/>
  <c r="D12" i="1"/>
  <c r="F12" i="1"/>
  <c r="G12" i="1"/>
  <c r="D11" i="1"/>
  <c r="F11" i="1"/>
  <c r="G11" i="1"/>
  <c r="D10" i="1"/>
  <c r="F10" i="1"/>
  <c r="G10" i="1"/>
  <c r="D9" i="1"/>
  <c r="F9" i="1"/>
  <c r="G9" i="1"/>
  <c r="D8" i="1"/>
  <c r="F8" i="1"/>
  <c r="G8" i="1"/>
  <c r="D7" i="1"/>
  <c r="F7" i="1"/>
  <c r="G7" i="1"/>
  <c r="D6" i="1"/>
  <c r="F6" i="1"/>
  <c r="G6" i="1"/>
  <c r="D5" i="1"/>
  <c r="F5" i="1"/>
  <c r="G5" i="1"/>
  <c r="D4" i="1"/>
  <c r="F4" i="1"/>
  <c r="G4" i="1"/>
  <c r="D3" i="1"/>
  <c r="F3" i="1"/>
  <c r="G3" i="1"/>
  <c r="D2" i="1"/>
  <c r="F2" i="1"/>
  <c r="G2" i="1"/>
  <c r="Q4" i="1"/>
  <c r="R2" i="1"/>
  <c r="Q2" i="1"/>
  <c r="R3" i="1"/>
  <c r="Q3" i="1"/>
  <c r="R4" i="1"/>
  <c r="R5" i="1"/>
  <c r="Q5" i="1"/>
  <c r="R6" i="1"/>
  <c r="Q6" i="1"/>
  <c r="R7" i="1"/>
  <c r="Q7" i="1"/>
  <c r="R8" i="1"/>
  <c r="Q8" i="1"/>
  <c r="R9" i="1"/>
  <c r="Q9" i="1"/>
  <c r="R10" i="1"/>
  <c r="Q10" i="1"/>
  <c r="R11" i="1"/>
  <c r="Q11" i="1"/>
  <c r="R12" i="1"/>
  <c r="Q12" i="1"/>
</calcChain>
</file>

<file path=xl/sharedStrings.xml><?xml version="1.0" encoding="utf-8"?>
<sst xmlns="http://schemas.openxmlformats.org/spreadsheetml/2006/main" count="39" uniqueCount="19">
  <si>
    <t>Year</t>
  </si>
  <si>
    <t>Total_stopped</t>
  </si>
  <si>
    <t>Total_stopped_B</t>
  </si>
  <si>
    <t>Percent_stopped_B</t>
  </si>
  <si>
    <t>Total_stopped_W</t>
  </si>
  <si>
    <t>Percent_stopped_W</t>
  </si>
  <si>
    <t>Ratio_of_rates_stopped_B:W</t>
  </si>
  <si>
    <t>B_arrested_U.S.</t>
  </si>
  <si>
    <t>B_total_U.S.</t>
  </si>
  <si>
    <t>Percent_B_arrested_U.S.</t>
  </si>
  <si>
    <t>W_arrested_U.S.</t>
  </si>
  <si>
    <t>W_total_U.S.</t>
  </si>
  <si>
    <t>Percent_W_arrested_U.S.</t>
  </si>
  <si>
    <t>Ratio_of_rates_arrested_B:W</t>
  </si>
  <si>
    <t>Total_pop</t>
  </si>
  <si>
    <t>Total_pop_ B</t>
  </si>
  <si>
    <t>Percent_Total_pop_B</t>
  </si>
  <si>
    <t>Percent_B_stopped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</si>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</sst>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NumberFormat="1"/>
    <xf numFmtId="0" fontId="1" fillId="0" borderId="0" xfId="0" applyFont="1"/>
    <xf numFmtId="0" fontId="0" fillId="0" borderId="0" xfId="0" applyNumberFormat="1" applyFont="1" applyAlignment="1">
      <alignment horizontal="right" wrapText="1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Fill="1"/>
    <xf numFmtId="0" fontId="0" fillId="0" borderId="0" xfId="0" applyFill="1"/>
    <xf numFmtId="2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workbookViewId="0">
      <selection activeCell="N12" sqref="N12"/>
    </sheetView>
  </sheetViews>
  <sheetFormatPr baseColWidth="10" defaultRowHeight="15" x14ac:dyDescent="0"/>
  <cols>
    <col min="2" max="2" width="14.83203125" customWidth="1"/>
    <col min="3" max="3" width="15.83203125" customWidth="1"/>
    <col min="4" max="4" width="18.33203125" customWidth="1"/>
    <col min="5" max="5" width="16.5" customWidth="1"/>
    <col min="6" max="6" width="18.6640625" customWidth="1"/>
    <col min="7" max="7" width="23.83203125" style="9" customWidth="1"/>
    <col min="8" max="8" width="15.83203125" customWidth="1"/>
    <col min="9" max="9" width="15.33203125" customWidth="1"/>
    <col min="10" max="10" width="25.33203125" customWidth="1"/>
    <col min="11" max="11" width="18.5" customWidth="1"/>
    <col min="12" max="12" width="16.83203125" customWidth="1"/>
    <col min="13" max="13" width="24" customWidth="1"/>
    <col min="14" max="14" width="27.1640625" style="9" customWidth="1"/>
    <col min="15" max="15" width="16.83203125" customWidth="1"/>
    <col min="16" max="16" width="15" customWidth="1"/>
    <col min="17" max="17" width="21.5" customWidth="1"/>
    <col min="18" max="18" width="17.1640625" customWidth="1"/>
    <col min="19" max="19" width="14.5" customWidth="1"/>
  </cols>
  <sheetData>
    <row r="1" spans="1:18">
      <c r="A1" s="4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8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8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>
        <v>2005</v>
      </c>
      <c r="B2">
        <v>398192</v>
      </c>
      <c r="C2">
        <v>196570</v>
      </c>
      <c r="D2">
        <f>C2/B2</f>
        <v>0.49365632659621489</v>
      </c>
      <c r="E2" s="1">
        <v>40713</v>
      </c>
      <c r="F2">
        <f>E2/B2</f>
        <v>0.10224464579901153</v>
      </c>
      <c r="G2" s="9">
        <f>D2/F2</f>
        <v>4.8281875568000396</v>
      </c>
      <c r="H2" s="5">
        <v>3883795</v>
      </c>
      <c r="I2" s="5">
        <v>38968131</v>
      </c>
      <c r="J2">
        <f>H2/I2</f>
        <v>9.9665929577171658E-2</v>
      </c>
      <c r="K2" s="5">
        <v>9873670</v>
      </c>
      <c r="L2" s="5">
        <v>239463913</v>
      </c>
      <c r="M2">
        <f>K2/L2</f>
        <v>4.1232392289522135E-2</v>
      </c>
      <c r="N2" s="9">
        <f>J2/M2</f>
        <v>2.4171755273704671</v>
      </c>
      <c r="O2" s="3">
        <v>7956113</v>
      </c>
      <c r="P2" s="3">
        <v>1893988</v>
      </c>
      <c r="Q2">
        <f>P2/O2</f>
        <v>0.23805443688394068</v>
      </c>
      <c r="R2">
        <f>C2/P2</f>
        <v>0.10378629642848845</v>
      </c>
    </row>
    <row r="3" spans="1:18">
      <c r="A3">
        <v>2006</v>
      </c>
      <c r="B3">
        <v>506492</v>
      </c>
      <c r="C3">
        <v>267468</v>
      </c>
      <c r="D3">
        <f>C3/B3</f>
        <v>0.52807941685159887</v>
      </c>
      <c r="E3">
        <v>53500</v>
      </c>
      <c r="F3">
        <f>E3/B3</f>
        <v>0.10562851930533947</v>
      </c>
      <c r="G3" s="9">
        <f>D3/F3</f>
        <v>4.9994018691588789</v>
      </c>
      <c r="H3" s="5">
        <v>3969067</v>
      </c>
      <c r="I3" s="5">
        <v>39468362</v>
      </c>
      <c r="J3">
        <f>H3/I3</f>
        <v>0.10056325621012598</v>
      </c>
      <c r="K3" s="5">
        <v>10071398</v>
      </c>
      <c r="L3" s="5">
        <v>241307898</v>
      </c>
      <c r="M3">
        <f>K3/L3</f>
        <v>4.1736710996504556E-2</v>
      </c>
      <c r="N3" s="9">
        <f>J3/M3</f>
        <v>2.4094676798693633</v>
      </c>
      <c r="O3" s="3">
        <v>8214426</v>
      </c>
      <c r="P3" s="3">
        <v>1947328</v>
      </c>
      <c r="Q3">
        <f>P3/O3</f>
        <v>0.23706196878515917</v>
      </c>
      <c r="R3">
        <f>C3/P3</f>
        <v>0.1373512833996122</v>
      </c>
    </row>
    <row r="4" spans="1:18">
      <c r="A4">
        <v>2007</v>
      </c>
      <c r="B4">
        <v>472097</v>
      </c>
      <c r="C4">
        <v>243766</v>
      </c>
      <c r="D4">
        <f>C4/B4</f>
        <v>0.51634727608944775</v>
      </c>
      <c r="E4">
        <v>52887</v>
      </c>
      <c r="F4">
        <f>E4/B4</f>
        <v>0.11202570658148643</v>
      </c>
      <c r="G4" s="9">
        <f>D4/F4</f>
        <v>4.6091856221755823</v>
      </c>
      <c r="H4" s="5">
        <v>3932107</v>
      </c>
      <c r="I4" s="5">
        <v>40005475</v>
      </c>
      <c r="J4">
        <f>H4/I4</f>
        <v>9.8289221662784906E-2</v>
      </c>
      <c r="K4" s="5">
        <v>9932687</v>
      </c>
      <c r="L4" s="5">
        <v>243260572</v>
      </c>
      <c r="M4">
        <f>K4/L4</f>
        <v>4.0831471036744914E-2</v>
      </c>
      <c r="N4" s="9">
        <f>J4/M4</f>
        <v>2.4071927649712355</v>
      </c>
      <c r="O4" s="3">
        <v>8274527</v>
      </c>
      <c r="P4" s="3">
        <v>1948183</v>
      </c>
      <c r="Q4">
        <f>P4/O4</f>
        <v>0.23544342776330296</v>
      </c>
      <c r="R4">
        <f>C4/P4</f>
        <v>0.12512479577123914</v>
      </c>
    </row>
    <row r="5" spans="1:18">
      <c r="A5">
        <v>2008</v>
      </c>
      <c r="B5" s="1">
        <v>540303</v>
      </c>
      <c r="C5">
        <v>275588</v>
      </c>
      <c r="D5" s="1">
        <f>C5/B5</f>
        <v>0.51006194672248717</v>
      </c>
      <c r="E5">
        <v>57650</v>
      </c>
      <c r="F5">
        <f>E5/B5</f>
        <v>0.10669938904651649</v>
      </c>
      <c r="G5" s="9">
        <f>D5/F5</f>
        <v>4.7803642671292277</v>
      </c>
      <c r="H5" s="5">
        <v>3906175</v>
      </c>
      <c r="I5" s="5">
        <v>40525245</v>
      </c>
      <c r="J5">
        <f>H5/I5</f>
        <v>9.6388683152933433E-2</v>
      </c>
      <c r="K5" s="5">
        <v>9754700</v>
      </c>
      <c r="L5" s="5">
        <v>245059911</v>
      </c>
      <c r="M5">
        <f>K5/L5</f>
        <v>3.9805368247277297E-2</v>
      </c>
      <c r="N5" s="9">
        <f>J5/M5</f>
        <v>2.421499596590881</v>
      </c>
      <c r="O5" s="1">
        <v>8363710</v>
      </c>
      <c r="P5" s="1">
        <v>2140091</v>
      </c>
      <c r="Q5" s="1">
        <f>P5/O5</f>
        <v>0.25587819281156327</v>
      </c>
      <c r="R5" s="1">
        <f>C5/P5</f>
        <v>0.12877396335015662</v>
      </c>
    </row>
    <row r="6" spans="1:18">
      <c r="A6">
        <v>2009</v>
      </c>
      <c r="B6" s="1">
        <v>581169</v>
      </c>
      <c r="C6">
        <v>310611</v>
      </c>
      <c r="D6" s="1">
        <f>C6/B6</f>
        <v>0.53445899557615772</v>
      </c>
      <c r="E6">
        <v>53601</v>
      </c>
      <c r="F6">
        <f>E6/B6</f>
        <v>9.22296268383207E-2</v>
      </c>
      <c r="G6" s="9">
        <f>D6/F6</f>
        <v>5.7948732299770525</v>
      </c>
      <c r="H6" s="5">
        <v>3831588</v>
      </c>
      <c r="I6" s="5">
        <v>41009869</v>
      </c>
      <c r="J6">
        <f>H6/I6</f>
        <v>9.3430876358078591E-2</v>
      </c>
      <c r="K6" s="5">
        <v>9504857</v>
      </c>
      <c r="L6" s="5">
        <v>246622506</v>
      </c>
      <c r="M6">
        <f>K6/L6</f>
        <v>3.8540103878435164E-2</v>
      </c>
      <c r="N6" s="9">
        <f>J6/M6</f>
        <v>2.4242507662351467</v>
      </c>
      <c r="O6" s="1">
        <v>8391881</v>
      </c>
      <c r="P6" s="1">
        <v>2109738</v>
      </c>
      <c r="Q6" s="1">
        <f>P6/O6</f>
        <v>0.2514022779874977</v>
      </c>
      <c r="R6" s="1">
        <f>C6/P6</f>
        <v>0.1472272860421531</v>
      </c>
    </row>
    <row r="7" spans="1:18">
      <c r="A7">
        <v>2010</v>
      </c>
      <c r="B7" s="1">
        <v>601286</v>
      </c>
      <c r="C7">
        <v>315083</v>
      </c>
      <c r="D7" s="1">
        <f>C7/B7</f>
        <v>0.52401519410064423</v>
      </c>
      <c r="E7">
        <v>54810</v>
      </c>
      <c r="F7">
        <f>E7/B7</f>
        <v>9.1154625253207291E-2</v>
      </c>
      <c r="G7" s="9">
        <f>D7/F7</f>
        <v>5.7486407589855864</v>
      </c>
      <c r="H7" s="5">
        <v>3655619</v>
      </c>
      <c r="I7" s="5">
        <v>42195018</v>
      </c>
      <c r="J7">
        <f>H7/I7</f>
        <v>8.6636270661147721E-2</v>
      </c>
      <c r="K7" s="5">
        <v>9122011</v>
      </c>
      <c r="L7" s="5">
        <v>245747686</v>
      </c>
      <c r="M7">
        <f>K7/L7</f>
        <v>3.7119417677853539E-2</v>
      </c>
      <c r="N7" s="9">
        <f>J7/M7</f>
        <v>2.3339878716049278</v>
      </c>
      <c r="O7" s="1">
        <v>8184899</v>
      </c>
      <c r="P7" s="1">
        <v>2048482</v>
      </c>
      <c r="Q7" s="1">
        <f>P7/O7</f>
        <v>0.25027578226683067</v>
      </c>
      <c r="R7" s="1">
        <f>C7/P7</f>
        <v>0.15381292098246407</v>
      </c>
    </row>
    <row r="8" spans="1:18">
      <c r="A8">
        <v>2011</v>
      </c>
      <c r="B8" s="1">
        <v>685725</v>
      </c>
      <c r="C8" s="1">
        <v>350743</v>
      </c>
      <c r="D8" s="1">
        <f>C8/B8</f>
        <v>0.51149221626745411</v>
      </c>
      <c r="E8">
        <v>61805</v>
      </c>
      <c r="F8">
        <f>E8/B8</f>
        <v>9.0130883371613985E-2</v>
      </c>
      <c r="G8" s="9">
        <f>D8/F8</f>
        <v>5.6749939325297305</v>
      </c>
      <c r="H8" s="5">
        <v>3474965</v>
      </c>
      <c r="I8" s="5">
        <v>42689217</v>
      </c>
      <c r="J8">
        <f>H8/I8</f>
        <v>8.1401469602967888E-2</v>
      </c>
      <c r="K8" s="5">
        <v>8596606</v>
      </c>
      <c r="L8" s="5">
        <v>246957553</v>
      </c>
      <c r="M8">
        <f>K8/L8</f>
        <v>3.4810054989490441E-2</v>
      </c>
      <c r="N8" s="9">
        <f>J8/M8</f>
        <v>2.3384470270886943</v>
      </c>
      <c r="O8" s="1">
        <v>8244910</v>
      </c>
      <c r="P8" s="1">
        <v>2054101</v>
      </c>
      <c r="Q8" s="1">
        <f>P8/O8</f>
        <v>0.24913564853952316</v>
      </c>
      <c r="R8" s="1">
        <f>C8/P8</f>
        <v>0.17075255793166938</v>
      </c>
    </row>
    <row r="9" spans="1:18">
      <c r="A9">
        <v>2012</v>
      </c>
      <c r="B9" s="1">
        <v>532912</v>
      </c>
      <c r="C9" s="1">
        <v>284229</v>
      </c>
      <c r="D9" s="1">
        <f>C9/B9</f>
        <v>0.53335072207043566</v>
      </c>
      <c r="E9">
        <v>50366</v>
      </c>
      <c r="F9">
        <f>E9/B9</f>
        <v>9.4510913621761186E-2</v>
      </c>
      <c r="G9" s="9">
        <f>D9/F9</f>
        <v>5.6432712544176633</v>
      </c>
      <c r="H9" s="5">
        <v>3421356</v>
      </c>
      <c r="I9" s="5">
        <v>43198670</v>
      </c>
      <c r="J9">
        <f>H9/I9</f>
        <v>7.9200493904094726E-2</v>
      </c>
      <c r="K9" s="5">
        <v>8418616</v>
      </c>
      <c r="L9" s="5">
        <v>248166287</v>
      </c>
      <c r="M9">
        <f>K9/L9</f>
        <v>3.3923286284248594E-2</v>
      </c>
      <c r="N9" s="9">
        <f>J9/M9</f>
        <v>2.3346940281805613</v>
      </c>
      <c r="O9" s="1">
        <v>8336697</v>
      </c>
      <c r="P9" s="1">
        <v>2058522</v>
      </c>
      <c r="Q9" s="1">
        <f>P9/O9</f>
        <v>0.24692297201157726</v>
      </c>
      <c r="R9" s="1">
        <f>C9/P9</f>
        <v>0.13807430768289092</v>
      </c>
    </row>
    <row r="10" spans="1:18">
      <c r="A10">
        <v>2013</v>
      </c>
      <c r="B10" s="1">
        <v>191852</v>
      </c>
      <c r="C10" s="1">
        <v>104449</v>
      </c>
      <c r="D10" s="1">
        <f>C10/B10</f>
        <v>0.54442486916998523</v>
      </c>
      <c r="E10">
        <v>20820</v>
      </c>
      <c r="F10">
        <f>E10/B10</f>
        <v>0.10852115172111836</v>
      </c>
      <c r="G10" s="9">
        <f>D10/F10</f>
        <v>5.0167627281460137</v>
      </c>
      <c r="H10" s="6" t="s">
        <v>18</v>
      </c>
      <c r="I10" s="6" t="s">
        <v>18</v>
      </c>
      <c r="J10" s="6" t="s">
        <v>18</v>
      </c>
      <c r="K10" s="6" t="s">
        <v>18</v>
      </c>
      <c r="L10" s="6" t="s">
        <v>18</v>
      </c>
      <c r="M10" s="6" t="s">
        <v>18</v>
      </c>
      <c r="N10" s="10" t="s">
        <v>18</v>
      </c>
      <c r="O10" s="1">
        <v>8405837</v>
      </c>
      <c r="P10" s="1">
        <v>2070401</v>
      </c>
      <c r="Q10" s="1">
        <f>P10/O10</f>
        <v>0.24630515676190248</v>
      </c>
      <c r="R10" s="1">
        <f>C10/P10</f>
        <v>5.0448681197507152E-2</v>
      </c>
    </row>
    <row r="11" spans="1:18">
      <c r="A11">
        <v>2014</v>
      </c>
      <c r="B11" s="1">
        <v>45788</v>
      </c>
      <c r="C11" s="1">
        <v>24319</v>
      </c>
      <c r="D11" s="1">
        <f>C11/B11</f>
        <v>0.5311216912728226</v>
      </c>
      <c r="E11">
        <v>5455</v>
      </c>
      <c r="F11">
        <f>E11/B11</f>
        <v>0.11913601817069974</v>
      </c>
      <c r="G11" s="9">
        <f>D11/F11</f>
        <v>4.458111824014666</v>
      </c>
      <c r="H11" s="7" t="s">
        <v>18</v>
      </c>
      <c r="I11" s="7" t="s">
        <v>18</v>
      </c>
      <c r="J11" s="7" t="s">
        <v>18</v>
      </c>
      <c r="K11" s="7" t="s">
        <v>18</v>
      </c>
      <c r="L11" s="7" t="s">
        <v>18</v>
      </c>
      <c r="M11" s="7" t="s">
        <v>18</v>
      </c>
      <c r="N11" s="11" t="s">
        <v>18</v>
      </c>
      <c r="O11" s="1">
        <v>8491079</v>
      </c>
      <c r="P11" s="1">
        <v>2079129</v>
      </c>
      <c r="Q11" s="1">
        <f>P11/O11</f>
        <v>0.24486039995623643</v>
      </c>
      <c r="R11" s="1">
        <f>C11/P11</f>
        <v>1.1696724926639954E-2</v>
      </c>
    </row>
    <row r="12" spans="1:18">
      <c r="A12">
        <v>2015</v>
      </c>
      <c r="B12" s="1">
        <v>22564</v>
      </c>
      <c r="C12" s="1">
        <v>11950</v>
      </c>
      <c r="D12" s="1">
        <f>C12/B12</f>
        <v>0.52960468002127281</v>
      </c>
      <c r="E12">
        <v>2514</v>
      </c>
      <c r="F12">
        <f>E12/B12</f>
        <v>0.1114164155291615</v>
      </c>
      <c r="G12" s="9">
        <f>D12/F12</f>
        <v>4.7533810660302303</v>
      </c>
      <c r="H12" s="7" t="s">
        <v>18</v>
      </c>
      <c r="I12" s="7" t="s">
        <v>18</v>
      </c>
      <c r="J12" s="7" t="s">
        <v>18</v>
      </c>
      <c r="K12" s="7" t="s">
        <v>18</v>
      </c>
      <c r="L12" s="7" t="s">
        <v>18</v>
      </c>
      <c r="M12" s="7" t="s">
        <v>18</v>
      </c>
      <c r="N12" s="11" t="s">
        <v>18</v>
      </c>
      <c r="O12" s="1">
        <v>8550405</v>
      </c>
      <c r="P12" s="1">
        <v>2055137</v>
      </c>
      <c r="Q12" s="1">
        <f>P12/O12</f>
        <v>0.24035551532354316</v>
      </c>
      <c r="R12" s="1">
        <f>C12/P12</f>
        <v>5.8146975116500745E-3</v>
      </c>
    </row>
  </sheetData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Champe Barton</dc:creator>
  <cp:lastModifiedBy>Champe Barton</cp:lastModifiedBy>
  <cp:lastPrinted>2017-04-15T21:30:45Z</cp:lastPrinted>
  <dcterms:created xsi:type="dcterms:W3CDTF">2017-04-15T07:11:58Z</dcterms:created>
  <dcterms:modified xsi:type="dcterms:W3CDTF">2017-04-15T23:33:53Z</dcterms:modified>
</cp:coreProperties>
</file>